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166925"/>
  <mc:AlternateContent xmlns:mc="http://schemas.openxmlformats.org/markup-compatibility/2006">
    <mc:Choice Requires="x15">
      <x15ac:absPath xmlns:x15ac="http://schemas.microsoft.com/office/spreadsheetml/2010/11/ac" url="C:\Users\Ginta.Petersone\Desktop\01052026 Faili publicesanai\"/>
    </mc:Choice>
  </mc:AlternateContent>
  <xr:revisionPtr revIDLastSave="0" documentId="13_ncr:1_{AA3F514A-4A66-4D0E-879A-4A53EE16F3D4}" xr6:coauthVersionLast="47" xr6:coauthVersionMax="47" xr10:uidLastSave="{00000000-0000-0000-0000-000000000000}"/>
  <bookViews>
    <workbookView xWindow="-120" yWindow="-120" windowWidth="29040" windowHeight="15720" xr2:uid="{8BEF6E7F-ECB0-4626-8A35-7CF25FB0535E}"/>
  </bookViews>
  <sheets>
    <sheet name="Izmainu registrs 2020-2026" sheetId="10" r:id="rId1"/>
    <sheet name="Tabulas" sheetId="11" state="hidden" r:id="rId2"/>
  </sheets>
  <externalReferences>
    <externalReference r:id="rId3"/>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s>
  <definedNames>
    <definedName name="__xlfn_SUMIFS">#N/A</definedName>
    <definedName name="_1_2_d_NMP_lim" localSheetId="1">#REF!</definedName>
    <definedName name="_1_2_d_NMP_lim">#REF!</definedName>
    <definedName name="_xlnm._FilterDatabase" localSheetId="0" hidden="1">'Izmainu registrs 2020-2026'!$A$3:$P$4257</definedName>
    <definedName name="_xlnm._FilterDatabase" localSheetId="1" hidden="1">Tabulas!$G$1:$G$72</definedName>
    <definedName name="_ftn1" localSheetId="0">'Izmainu registrs 2020-2026'!#REF!</definedName>
    <definedName name="_ftnref1" localSheetId="0">'Izmainu registrs 2020-2026'!#REF!</definedName>
    <definedName name="_Hlk118125592" localSheetId="0">'Izmainu registrs 2020-2026'!$C$2625</definedName>
    <definedName name="_Hlk69395394" localSheetId="0">'Izmainu registrs 2020-2026'!#REF!</definedName>
    <definedName name="_Hlk69472003" localSheetId="0">'Izmainu registrs 2020-2026'!#REF!</definedName>
    <definedName name="_Hlk72328456" localSheetId="0">'Izmainu registrs 2020-2026'!#REF!</definedName>
    <definedName name="_Hlk72489167" localSheetId="0">'Izmainu registrs 2020-2026'!#REF!</definedName>
    <definedName name="_Hlk76128431" localSheetId="0">'Izmainu registrs 2020-2026'!#REF!</definedName>
    <definedName name="_Toc120186334" localSheetId="0">'Izmainu registrs 2020-2026'!#REF!</definedName>
    <definedName name="_Toc120186335" localSheetId="0">'Izmainu registrs 2020-2026'!#REF!</definedName>
    <definedName name="_Toc120186337" localSheetId="0">'Izmainu registrs 2020-2026'!#REF!</definedName>
    <definedName name="_Toc120186338" localSheetId="0">'Izmainu registrs 2020-2026'!#REF!</definedName>
    <definedName name="_Toc120186339" localSheetId="0">'Izmainu registrs 2020-2026'!#REF!</definedName>
    <definedName name="_Toc120186340" localSheetId="0">'Izmainu registrs 2020-2026'!#REF!</definedName>
    <definedName name="_Toc120186342" localSheetId="0">'Izmainu registrs 2020-2026'!#REF!</definedName>
    <definedName name="_Toc120186344" localSheetId="0">'Izmainu registrs 2020-2026'!#REF!</definedName>
    <definedName name="_Toc120186345" localSheetId="0">'Izmainu registrs 2020-2026'!#REF!</definedName>
    <definedName name="_Toc120186346" localSheetId="0">'Izmainu registrs 2020-2026'!#REF!</definedName>
    <definedName name="_Toc120186348" localSheetId="0">'Izmainu registrs 2020-2026'!#REF!</definedName>
    <definedName name="_Toc120186353" localSheetId="0">'Izmainu registrs 2020-2026'!#REF!</definedName>
    <definedName name="_Toc120186354" localSheetId="0">'Izmainu registrs 2020-2026'!#REF!</definedName>
    <definedName name="_Toc120186355" localSheetId="0">'Izmainu registrs 2020-2026'!$C$2754</definedName>
    <definedName name="_Toc120186356" localSheetId="0">'Izmainu registrs 2020-2026'!$C$2805</definedName>
    <definedName name="_Toc120186357" localSheetId="0">'Izmainu registrs 2020-2026'!#REF!</definedName>
    <definedName name="_Toc120186358" localSheetId="0">'Izmainu registrs 2020-2026'!$C$2932</definedName>
    <definedName name="_Toc120186359" localSheetId="0">'Izmainu registrs 2020-2026'!#REF!</definedName>
    <definedName name="_Toc120186360" localSheetId="0">'Izmainu registrs 2020-2026'!#REF!</definedName>
    <definedName name="_Toc120186361" localSheetId="0">'Izmainu registrs 2020-2026'!$C$3227</definedName>
    <definedName name="_Toc120186362" localSheetId="0">'Izmainu registrs 2020-2026'!#REF!</definedName>
    <definedName name="_Toc120186363" localSheetId="0">'Izmainu registrs 2020-2026'!#REF!</definedName>
    <definedName name="_Toc120186365" localSheetId="0">'Izmainu registrs 2020-2026'!$C$3322</definedName>
    <definedName name="_Toc120186366" localSheetId="0">'Izmainu registrs 2020-2026'!$C$3534</definedName>
    <definedName name="_Toc120186367" localSheetId="0">'Izmainu registrs 2020-2026'!#REF!</definedName>
    <definedName name="_Toc120186368" localSheetId="0">'Izmainu registrs 2020-2026'!#REF!</definedName>
    <definedName name="_Toc120186369" localSheetId="0">'Izmainu registrs 2020-2026'!#REF!</definedName>
    <definedName name="_Toc120186370" localSheetId="0">'Izmainu registrs 2020-2026'!#REF!</definedName>
    <definedName name="_Toc120186371" localSheetId="0">'Izmainu registrs 2020-2026'!$C$3728</definedName>
    <definedName name="_Toc120186372" localSheetId="0">'Izmainu registrs 2020-2026'!$C$3805</definedName>
    <definedName name="_Toc120186373" localSheetId="0">'Izmainu registrs 2020-2026'!#REF!</definedName>
    <definedName name="_Toc120186374" localSheetId="0">'Izmainu registrs 2020-2026'!#REF!</definedName>
    <definedName name="_Toc120186375" localSheetId="0">'Izmainu registrs 2020-2026'!#REF!</definedName>
    <definedName name="_Toc120186376" localSheetId="0">'Izmainu registrs 2020-2026'!#REF!</definedName>
    <definedName name="_Toc120186377" localSheetId="0">'Izmainu registrs 2020-2026'!#REF!</definedName>
    <definedName name="aa" localSheetId="1">#REF!</definedName>
    <definedName name="aa">#REF!</definedName>
    <definedName name="Administratīvās_izmaksas" localSheetId="1">[1]Setup!$D$12</definedName>
    <definedName name="Administratīvās_izmaksas">[2]Setup!$D$12</definedName>
    <definedName name="an">#REF!</definedName>
    <definedName name="_xlnm.Auto_Open" localSheetId="1">#REF!</definedName>
    <definedName name="_xlnm.Auto_Open">#REF!</definedName>
    <definedName name="Ārsts_1_minūtes_vērtība_darba_samaksai" localSheetId="1">[1]Setup!$D$7</definedName>
    <definedName name="Ārsts_1_minūtes_vērtība_darba_samaksai">[2]Setup!$D$7</definedName>
    <definedName name="b" localSheetId="1">#REF!</definedName>
    <definedName name="b">#REF!</definedName>
    <definedName name="BEx3ATHHUCGCIRND8KLAREDV3L40" localSheetId="1" hidden="1">[3]HEADER!#REF!</definedName>
    <definedName name="BEx3ATHHUCGCIRND8KLAREDV3L40" hidden="1">[4]HEADER!#REF!</definedName>
    <definedName name="BEx3QB2RILYEXIROLAFCWQMOJXMN" localSheetId="1" hidden="1">[3]HEADER!#REF!</definedName>
    <definedName name="BEx3QB2RILYEXIROLAFCWQMOJXMN" hidden="1">[4]HEADER!#REF!</definedName>
    <definedName name="BEx3RIJ9LXPXWNF4BFBFA4ILG6AY" localSheetId="1" hidden="1">[3]HEADER!#REF!</definedName>
    <definedName name="BEx3RIJ9LXPXWNF4BFBFA4ILG6AY" hidden="1">[4]HEADER!#REF!</definedName>
    <definedName name="BEx3T3XEKJ0I8634YNR6MPN3OBQL" localSheetId="1" hidden="1">[3]HEADER!#REF!</definedName>
    <definedName name="BEx3T3XEKJ0I8634YNR6MPN3OBQL" hidden="1">[4]HEADER!#REF!</definedName>
    <definedName name="BEx73MBHXPGN5MLC2IC6RCMRLO6D" localSheetId="1" hidden="1">[3]HEADER!#REF!</definedName>
    <definedName name="BEx73MBHXPGN5MLC2IC6RCMRLO6D" hidden="1">[4]HEADER!#REF!</definedName>
    <definedName name="BEx7KKYHXVDNTR0VZKUAIUQCSOP9" localSheetId="1" hidden="1">[3]HEADER!#REF!</definedName>
    <definedName name="BEx7KKYHXVDNTR0VZKUAIUQCSOP9" hidden="1">[4]HEADER!#REF!</definedName>
    <definedName name="BEx9EDPXWEPLE7S1KH5K8GGFZKC0" localSheetId="1" hidden="1">[3]HEADER!#REF!</definedName>
    <definedName name="BEx9EDPXWEPLE7S1KH5K8GGFZKC0" hidden="1">[4]HEADER!#REF!</definedName>
    <definedName name="BExBE9K6C6Q27ZVX3WOCP2J41BHY" localSheetId="1" hidden="1">[3]HEADER!#REF!</definedName>
    <definedName name="BExBE9K6C6Q27ZVX3WOCP2J41BHY" hidden="1">[4]HEADER!#REF!</definedName>
    <definedName name="BExCQGR4Z3D1E5XRGMT5VWBAFBXW" localSheetId="1" hidden="1">[3]ZQZBC_PLN__04_03_10!#REF!</definedName>
    <definedName name="BExCQGR4Z3D1E5XRGMT5VWBAFBXW" hidden="1">[4]ZQZBC_PLN__04_03_10!#REF!</definedName>
    <definedName name="BExMP7OQLL0R8VO1CGH6H677G4ZU" localSheetId="1" hidden="1">[3]HEADER!#REF!</definedName>
    <definedName name="BExMP7OQLL0R8VO1CGH6H677G4ZU" hidden="1">[4]HEADER!#REF!</definedName>
    <definedName name="BExO50CMJCMLOGHRH7OH9FMGVTSS" localSheetId="1" hidden="1">[3]HEADER!#REF!</definedName>
    <definedName name="BExO50CMJCMLOGHRH7OH9FMGVTSS" hidden="1">[4]HEADER!#REF!</definedName>
    <definedName name="BExOA3RQ9DFFMJC5QYZ23ZT9RUN8" localSheetId="1" hidden="1">[3]HEADER!#REF!</definedName>
    <definedName name="BExOA3RQ9DFFMJC5QYZ23ZT9RUN8" hidden="1">[4]HEADER!#REF!</definedName>
    <definedName name="BExS6S40JMF44ZTMXW3UE4WW9B54" localSheetId="1" hidden="1">[3]HEADER!#REF!</definedName>
    <definedName name="BExS6S40JMF44ZTMXW3UE4WW9B54" hidden="1">[4]HEADER!#REF!</definedName>
    <definedName name="BExU5I577AMALET6AIZ4P1LRV9CU" localSheetId="1" hidden="1">[3]ZQZBC_PLN__04_03_10!#REF!</definedName>
    <definedName name="BExU5I577AMALET6AIZ4P1LRV9CU" hidden="1">[4]ZQZBC_PLN__04_03_10!#REF!</definedName>
    <definedName name="BExU7EBQBMZVYUSS9YS0I4JESH9L" localSheetId="1" hidden="1">[3]HEADER!#REF!</definedName>
    <definedName name="BExU7EBQBMZVYUSS9YS0I4JESH9L" hidden="1">[4]HEADER!#REF!</definedName>
    <definedName name="BExUC9I2YXGSCVE8W0KZ56D3E9UX" localSheetId="1" hidden="1">[3]HEADER!#REF!</definedName>
    <definedName name="BExUC9I2YXGSCVE8W0KZ56D3E9UX" hidden="1">[4]HEADER!#REF!</definedName>
    <definedName name="BExZJQJI4H09EC94GXCLZDAB05VB" localSheetId="1" hidden="1">[3]HEADER!#REF!</definedName>
    <definedName name="BExZJQJI4H09EC94GXCLZDAB05VB" hidden="1">[4]HEADER!#REF!</definedName>
    <definedName name="bt" localSheetId="1">#REF!</definedName>
    <definedName name="bt">#REF!</definedName>
    <definedName name="BX" localSheetId="1">#REF!</definedName>
    <definedName name="BX">#REF!</definedName>
    <definedName name="CalendarYear" localSheetId="1">#REF!</definedName>
    <definedName name="CalendarYear">#REF!</definedName>
    <definedName name="ccc">#REF!</definedName>
    <definedName name="Covid_manipulācija_DropDown" localSheetId="1">[1]Setup!$O$4:$O$5</definedName>
    <definedName name="Covid_manipulācija_DropDown">[2]Setup!$O$4:$O$5</definedName>
    <definedName name="d" localSheetId="1">#REF!</definedName>
    <definedName name="d">#REF!</definedName>
    <definedName name="D_Evija3" localSheetId="1">#REF!</definedName>
    <definedName name="D_Evija3">#REF!</definedName>
    <definedName name="DaysAndWeeks" localSheetId="1">{0,1,2,3,4,5,6} + {0;1;2;3;4;5}*7</definedName>
    <definedName name="DaysAndWeeks">{0,1,2,3,4,5,6} + {0;1;2;3;4;5}*7</definedName>
    <definedName name="de">#REF!</definedName>
    <definedName name="dff">#NAME?</definedName>
    <definedName name="dgdfs">#REF!</definedName>
    <definedName name="dok.veidi">#REF!</definedName>
    <definedName name="Dokumenta_saņemšanas_veids">Tabulas!#REF!</definedName>
    <definedName name="Dokuments">#REF!</definedName>
    <definedName name="DRGNAMES" localSheetId="1">#REF!</definedName>
    <definedName name="DRGNAMES">#REF!</definedName>
    <definedName name="e" localSheetId="1">#REF!</definedName>
    <definedName name="e">#REF!</definedName>
    <definedName name="ee">#REF!</definedName>
    <definedName name="Eksperti">#REF!</definedName>
    <definedName name="Excel_BuiltIn__FilterDatabase_2" localSheetId="1">#REF!</definedName>
    <definedName name="Excel_BuiltIn__FilterDatabase_2">#REF!</definedName>
    <definedName name="Excel_BuiltIn__FilterDatabase_3" localSheetId="1">#REF!</definedName>
    <definedName name="Excel_BuiltIn__FilterDatabase_3">#REF!</definedName>
    <definedName name="Excel_BuiltIn_Print_Titles_2" localSheetId="1">#REF!</definedName>
    <definedName name="Excel_BuiltIn_Print_Titles_2">#REF!</definedName>
    <definedName name="Excel_BuiltIn_Print_Titles_3">#REF!</definedName>
    <definedName name="FF">{0,1,2,3,4,5,6} + {0;1;2;3;4;5}*7</definedName>
    <definedName name="gad_skaits" localSheetId="1">#REF!</definedName>
    <definedName name="gad_skaits">#REF!</definedName>
    <definedName name="gad_skaits_1" localSheetId="1">#REF!</definedName>
    <definedName name="gad_skaits_1">#REF!</definedName>
    <definedName name="gala" localSheetId="1">{0,1,2,3,4,5,6} + {0;1;2;3;4;5}*7</definedName>
    <definedName name="gala">{0,1,2,3,4,5,6} + {0;1;2;3;4;5}*7</definedName>
    <definedName name="Gala_kopsavilkums">#REF!</definedName>
    <definedName name="gggg">#REF!</definedName>
    <definedName name="ghy">#REF!</definedName>
    <definedName name="h">#REF!</definedName>
    <definedName name="hh">#REF!</definedName>
    <definedName name="hjgd">#REF!</definedName>
    <definedName name="hjh">#REF!</definedName>
    <definedName name="hyh">#REF!</definedName>
    <definedName name="i">#REF!</definedName>
    <definedName name="Iesniedzeji">Iesniedzējs[Sadaļas]</definedName>
    <definedName name="izm.kods" localSheetId="1">#REF!</definedName>
    <definedName name="izm.kods">#REF!</definedName>
    <definedName name="izm.kods_1" localSheetId="1">[5]izm.posteni!$A$2:$A$216</definedName>
    <definedName name="izm.kods_1">[6]izm.posteni!$A$2:$A$216</definedName>
    <definedName name="izm.nos" localSheetId="1">#REF!</definedName>
    <definedName name="izm.nos">#REF!</definedName>
    <definedName name="izm.nos_1" localSheetId="1">[5]izm.posteni!$B$2:$B$216</definedName>
    <definedName name="izm.nos_1">[6]izm.posteni!$B$2:$B$216</definedName>
    <definedName name="Izmainas">Izm.registrs[Izmaiņu reģistrs]</definedName>
    <definedName name="jhg" localSheetId="1">#REF!</definedName>
    <definedName name="jhg">#REF!</definedName>
    <definedName name="kfy">#REF!</definedName>
    <definedName name="kgd">#REF!</definedName>
    <definedName name="kk" localSheetId="1">#REF!</definedName>
    <definedName name="kk">#REF!</definedName>
    <definedName name="l" localSheetId="1">#REF!</definedName>
    <definedName name="l">#REF!</definedName>
    <definedName name="Limeni_7_9group">#REF!</definedName>
    <definedName name="Macro1">#REF!</definedName>
    <definedName name="Macro2">#REF!</definedName>
    <definedName name="Macro3">#REF!</definedName>
    <definedName name="Macro4">#REF!</definedName>
    <definedName name="Macro5">#REF!</definedName>
    <definedName name="Macro6">#REF!</definedName>
    <definedName name="Macro7">#REF!</definedName>
    <definedName name="Macro8">#REF!</definedName>
    <definedName name="Māsa_1_minūtes_vērtība_darba_samaksai" localSheetId="1">[1]Setup!$D$9</definedName>
    <definedName name="Māsa_1_minūtes_vērtība_darba_samaksai">[2]Setup!$D$9</definedName>
    <definedName name="med">{0,1,2,3,4,5,6} + {0;1;2;3;4;5}*7</definedName>
    <definedName name="MEDIK_1">#REF!</definedName>
    <definedName name="mmm" localSheetId="1" hidden="1">[3]ZQZBC_PLN__04_03_10!#REF!</definedName>
    <definedName name="mmm" hidden="1">[4]ZQZBC_PLN__04_03_10!#REF!</definedName>
    <definedName name="n" localSheetId="1">#REF!</definedName>
    <definedName name="n">#REF!</definedName>
    <definedName name="nex">#REF!</definedName>
    <definedName name="ope">#REF!</definedName>
    <definedName name="P_Dati_rikojums" localSheetId="1">#REF!</definedName>
    <definedName name="P_Dati_rikojums">#REF!</definedName>
    <definedName name="P3_67_lab">#REF!</definedName>
    <definedName name="Palīgpersonāls_1min_darba_samaksai" localSheetId="1">[1]Setup!$D$8</definedName>
    <definedName name="Palīgpersonāls_1min_darba_samaksai">[2]Setup!$D$8</definedName>
    <definedName name="Pārējo_pamatlīdzekļu_amortizācija" localSheetId="1">[1]Setup!$D$13</definedName>
    <definedName name="Pārējo_pamatlīdzekļu_amortizācija">[2]Setup!$D$13</definedName>
    <definedName name="Pieskaitāmās_un_netiešās_ražošanas_izmaksas" localSheetId="1">[1]Setup!$D$11</definedName>
    <definedName name="Pieskaitāmās_un_netiešās_ražošanas_izmaksas">[2]Setup!$D$11</definedName>
    <definedName name="piu">#REF!</definedName>
    <definedName name="pp" localSheetId="1">#REF!</definedName>
    <definedName name="pp">#REF!</definedName>
    <definedName name="Recover" localSheetId="1">[7]Macro1!$A$135</definedName>
    <definedName name="Recover">[8]Macro1!$A$80</definedName>
    <definedName name="Rikojums2222">[9]Macro1!$A$106</definedName>
    <definedName name="rr" localSheetId="1">#REF!</definedName>
    <definedName name="rr">#REF!</definedName>
    <definedName name="rt" localSheetId="1">#REF!</definedName>
    <definedName name="rt">#REF!</definedName>
    <definedName name="rty" localSheetId="1">#REF!</definedName>
    <definedName name="rty">#REF!</definedName>
    <definedName name="S5\">#REF!</definedName>
    <definedName name="Sadalas">#REF!</definedName>
    <definedName name="Sociālais_nodoklis" localSheetId="1">[1]Setup!$D$10</definedName>
    <definedName name="Sociālais_nodoklis">[2]Setup!$D$10</definedName>
    <definedName name="ss" localSheetId="1">#REF!</definedName>
    <definedName name="ss">#REF!</definedName>
    <definedName name="Statusi">Statuss[Zvaigznītes]</definedName>
    <definedName name="Str." localSheetId="1">#REF!</definedName>
    <definedName name="Str.">#REF!</definedName>
    <definedName name="Str.vien.nos." localSheetId="1">#REF!</definedName>
    <definedName name="Str.vien.nos.">#REF!</definedName>
    <definedName name="Struktura" localSheetId="1">#REF!</definedName>
    <definedName name="Struktura">#REF!</definedName>
    <definedName name="Struktūrvien.kodi2">#REF!</definedName>
    <definedName name="Struktūrvien.kodi2_1" localSheetId="1">[5]strukturkodi!$B$2:$B$232</definedName>
    <definedName name="Struktūrvien.kodi2_1">[6]strukturkodi!$B$2:$B$232</definedName>
    <definedName name="Struktūrvien.kods" localSheetId="1">#REF!</definedName>
    <definedName name="Struktūrvien.kods">#REF!</definedName>
    <definedName name="Struktūrvien.kods_1" localSheetId="1">[5]strukturkodi!$A$2:$A$232</definedName>
    <definedName name="Struktūrvien.kods_1">[6]strukturkodi!$A$2:$A$232</definedName>
    <definedName name="T13l6" localSheetId="1">[10]ATSKAITE_2v!#REF!</definedName>
    <definedName name="T13l6">[11]ATSKAITE_2v!#REF!</definedName>
    <definedName name="TableName">"Dummy"</definedName>
    <definedName name="Tarifs_28">#REF!</definedName>
    <definedName name="TWO_LINKS" localSheetId="1">'[12]8.1.'!$C$5</definedName>
    <definedName name="TWO_LINKS">#REF!</definedName>
    <definedName name="ty" localSheetId="1">#REF!</definedName>
    <definedName name="ty">#REF!</definedName>
    <definedName name="tyuj" localSheetId="1">#REF!</definedName>
    <definedName name="tyuj">#REF!</definedName>
    <definedName name="u" localSheetId="1">#REF!</definedName>
    <definedName name="u">#REF!</definedName>
    <definedName name="U_N_A">#REF!</definedName>
    <definedName name="wedr">#REF!</definedName>
    <definedName name="WeekStart">#REF!</definedName>
    <definedName name="x">#REF!</definedName>
    <definedName name="XBD" localSheetId="1">[13]Dati!$B$6</definedName>
    <definedName name="XBD">[14]Dati!$B$6</definedName>
    <definedName name="xc">#REF!</definedName>
    <definedName name="XDD" localSheetId="1">[13]Dati!$B$4</definedName>
    <definedName name="XDD">[14]Dati!$B$4</definedName>
    <definedName name="XDS" localSheetId="1">[13]Dati!$B$5</definedName>
    <definedName name="XDS">[14]Dati!$B$5</definedName>
    <definedName name="XSVD" localSheetId="1">[13]Dati!$B$7</definedName>
    <definedName name="XSVD">[14]Dati!$B$7</definedName>
    <definedName name="xxxx" localSheetId="1">#REF!</definedName>
    <definedName name="xxxx">#REF!</definedName>
    <definedName name="yuh" localSheetId="1">#REF!</definedName>
    <definedName name="yuh">#REF!</definedName>
    <definedName name="yyyy" localSheetId="1">#REF!</definedName>
    <definedName name="yyyy">#REF!</definedName>
    <definedName name="Žoklļi">#REF!</definedName>
    <definedName name="Žokļi">{0,1,2,3,4,5,6} + {0;1;2;3;4;5}*7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589" i="10" l="1"/>
  <c r="D1071" i="10" l="1"/>
  <c r="D1025" i="10"/>
  <c r="R1" i="11"/>
  <c r="H1" i="1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Jeļena Gomzina</author>
  </authors>
  <commentList>
    <comment ref="B247" authorId="0" shapeId="0" xr:uid="{D5FD0080-16B8-45DD-B76E-EFE460837543}">
      <text>
        <r>
          <rPr>
            <sz val="10"/>
            <color indexed="81"/>
            <rFont val="Times New Roman"/>
            <family val="1"/>
            <charset val="186"/>
          </rPr>
          <t>Pārrēķināts tarifs</t>
        </r>
        <r>
          <rPr>
            <sz val="9"/>
            <color indexed="81"/>
            <rFont val="Tahoma"/>
            <family val="2"/>
            <charset val="186"/>
          </rPr>
          <t xml:space="preserve">
</t>
        </r>
      </text>
    </comment>
    <comment ref="B248" authorId="0" shapeId="0" xr:uid="{207333D0-A21A-477B-84DE-D35F5CC10712}">
      <text>
        <r>
          <rPr>
            <sz val="10"/>
            <color indexed="81"/>
            <rFont val="Times New Roman"/>
            <family val="1"/>
            <charset val="186"/>
          </rPr>
          <t>Pārrēķināts tarifs</t>
        </r>
        <r>
          <rPr>
            <sz val="9"/>
            <color indexed="81"/>
            <rFont val="Tahoma"/>
            <family val="2"/>
            <charset val="186"/>
          </rPr>
          <t xml:space="preserve">
</t>
        </r>
      </text>
    </comment>
  </commentList>
</comments>
</file>

<file path=xl/sharedStrings.xml><?xml version="1.0" encoding="utf-8"?>
<sst xmlns="http://schemas.openxmlformats.org/spreadsheetml/2006/main" count="31751" uniqueCount="7961">
  <si>
    <t>Jauna manipulācija</t>
  </si>
  <si>
    <t>Psihiatrija un narkoloģija</t>
  </si>
  <si>
    <t>Paliatīvās aprūpes dienesta psihologa konsultācija mirušā tuviniekiem</t>
  </si>
  <si>
    <t>Manipulāciju norāda VSIA "Bērnu klīniskā universitātes slimnīca" uzskaitei par paliatīvās aprūpes kabineta psihologa konsultāciju tuviniekiem sērošanas periodā.</t>
  </si>
  <si>
    <t xml:space="preserve">Ņemot vērā, ka vecākiem pēc bērna zaudēšanas var būt nepieciešams psihoemocināls atbalsts, nepieciešams papildināt kabinetā sniegto pakalpojumu uzskaites manipulācijas, ko norāda vecāka vai likumiskā pārstāvja vārdā. </t>
  </si>
  <si>
    <t>Zondes tipa gastrostomas lietošana enterālās barošanas pacientiem Neatliekamās medicīnas un pacientu uzņemšanas klīnikā</t>
  </si>
  <si>
    <t>Manipulāciju lieto Neatliekamās medicīnas pacientu uzņemšanas klīnikā statistikas uzskaitei.</t>
  </si>
  <si>
    <t>Pakalpojuma pieejamības paplašināšana.</t>
  </si>
  <si>
    <t>Enterālās barošanas maisījuma par vienu diennakti lietošana Neatliekamās medicīnas un pacientu uzņemšanas klīnikā</t>
  </si>
  <si>
    <t>Parenterālās barošanas maisījuma par vienu diennakti lietošana Neatliekamās medicīnas un pacientu uzņemšanas klīnikā</t>
  </si>
  <si>
    <t>Ģenētika</t>
  </si>
  <si>
    <t>**</t>
  </si>
  <si>
    <t>Probanda eksoma sekvencēšana (WES), izmantojot NGS metodi ar datu bioinformātisko analīzi un klīnisko interpretāciju</t>
  </si>
  <si>
    <t>Apmaksā VSIA "Bērnu klīniskā universitātes slimnīca" reto slimību diagnostikai  ar klīniskās universitātes slimnīcas medicīnas ģenētiķa nosūtījumu pēc konsīlija lēmuma, kurā piedalījies vismaz viens medicīnas ģenētiķis vai pacientiem ar diagnozēm Z03.8, C00-C97, D00-D09, D37-D48 ar bērnu hematoonkologa nosūtījumu pēc konsīlija lēmuma, kurā piedalījies vismaz viens bērnu hematoonkologs.</t>
  </si>
  <si>
    <t>Trio eksoma sekvencēšana (WES), izmantojot NGS metodi ar datu bioinformātisko analīzi un klīnisko interpretāciju</t>
  </si>
  <si>
    <t xml:space="preserve">NGS datu bioinformātiskā reanalīze un klīniskā interpretācija </t>
  </si>
  <si>
    <t>Apmaksā VSIA "Bērnu klīniskā universitātes slimnīca" reto slimību diagnostikai ar klīniskās universitātes slimnīcas medicīnas ģenētiķa nosūtījumu pēc konsīlija lēmuma, kurā piedalījies vismaz viens medicīnas ģenētiķis.</t>
  </si>
  <si>
    <t>Apmaksā VSIA "Bērnu klīniskā universitātes slimnīca" reto slimību diagnostikai  ar medicīnas ģenētiķa nosūtījumu vai pacientiem ar diagnozēm C00-90, D00-89, E00-90, F00-99, G10-90, H00-99, I30-99, J43, J47, K40-93, L10-14, L50-L54, L60-99, M60-96, N00-99, P50-96, Q00-99, R25-29, R50-99, Z03-99 ar neirologa vai bērnu neirologa nosūtījumu, vai pacientiem ar diagnozēm Z03.8, C00-C97, D00-D09, D37-D48 ar bērnu hematoonkologa nosūtījumu, vai pacientiem ar diagnozēm C91-C96 ar klīniskās universitātes slimnīcas hematologa nosūtījumu.</t>
  </si>
  <si>
    <t xml:space="preserve">Varianta nesēja statusa noteikšana (SNV). Viena punktveida varianta noteikšana. </t>
  </si>
  <si>
    <t>Apmaksā ambulatori VSIA "Bērnu klīniskā universitātes slimnīca" pacientiem ar medicīnas ģenētiķa, onkologa ķīmijterapeita, hematologa, bērnu hematoonkologa, hepatologa, endokrinologa, gastroenterologa, infektologa, ginekologa, ginekologa-dzemdību speciālista, neirologa, imunologa, alergologa, neiroķirurga, pediatra vai radiologa nosūtījumu</t>
  </si>
  <si>
    <t>Gēna DMPK CTG atkārtojumu skaita noteikšana, izmantojot komerciālu reaģentu komplektu (CE-IVD)</t>
  </si>
  <si>
    <t>Apmaksā VSIA "Bērnu klīniskās universitātes slimnīca" reto slimību diagnostikai  ar medicīnas ģenētiķa nosūtījumu, kā arī pacientiem ar diagnozēm G71.1; G72.9; H26.9; H28.2; Z03.8; E28.3  ar neirologa un bērnu neirologa nosūtījumu.</t>
  </si>
  <si>
    <t>Sialotransferīnu izoformu noteikšana asins serumā</t>
  </si>
  <si>
    <t>Apmaksā VSIA "Bērnu klīniskās universitātes slimnīca" reto slimību diagnostikai. Ambulatori šo manipulāciju apmaksā ar medicīnas ģenētiķa nosūtījumu.</t>
  </si>
  <si>
    <t>Radioloģija</t>
  </si>
  <si>
    <t>Trešā radiologa veikts mamogrāfijas apraksts skrīninga izmeklējumiem (abām krūtīm, katrai divās projekcijās). Izmeklējuma rezultāts B0 - nepieciešami papildus izmeklējumi</t>
  </si>
  <si>
    <t>Vēža savlaicīgas atklāšanas programmas ietvaros manipulāciju norāda trešais radiologs.</t>
  </si>
  <si>
    <t>Manipulācija nepieciešama atbilstoši ieviestajiem papildus nosacījumiem krūts vēža skrīninga mamogrāfijas izmeklējumu sniedzējiem par trešo radiologu.</t>
  </si>
  <si>
    <t>Trešā radiologa veikts mamogrāfijas apraksts skrīninga izmeklējumiem (abām krūtīm, katrai divās projekcijās). Izmeklējuma rezultāts B1 - negatīva atradne</t>
  </si>
  <si>
    <t>Trešā radiologa veikts mamogrāfijas apraksts skrīninga izmeklējumiem (abām krūtīm, katrai divās projekcijās). Izmeklējuma rezultāts B2 - potenciāli labdabīga atradne</t>
  </si>
  <si>
    <t>Trešā radiologa veikts mamogrāfijas apraksts skrīninga izmeklējumiem (abām krūtīm, katrai divās projekcijās). Izmeklējuma rezultāts B4 - iespējams maligna atradne</t>
  </si>
  <si>
    <t>Trešā radiologa veikts mamogrāfijas apraksts skrīninga izmeklējumiem (abām krūtīm, katrai divās projekcijās). Izmeklējuma rezultāts B5 - ļoti aizdomīgs uz malignitāti</t>
  </si>
  <si>
    <t>Gastroenteroloģija</t>
  </si>
  <si>
    <t>Perorāla endoskopiska tiešas vizualizācijas holangiopankreatoskopija</t>
  </si>
  <si>
    <t>Samaksa par šo manipulāciju tiek veikta, ja to norāda VSIA "Paula Stradiņa klīniskā universitātes slimnīca".</t>
  </si>
  <si>
    <t>Mehāniska litotripsija perorālas endoskopiskas tiešas vizualizācijas holangiopankreatoskopijas laikā</t>
  </si>
  <si>
    <t xml:space="preserve">Samaksa par šo manipulāciju tiek veikta, ja to norāda VSIA "Paula Stradiņa klīniskā universitātes slimnīca". </t>
  </si>
  <si>
    <t>Citās sadaļās neiekļautās manipulācijas</t>
  </si>
  <si>
    <t>Medikamenta Paxlovid (Nirmatrelvid/ Ritonavir) lietošanas uzskaite par vienu kursu (30 vienības)</t>
  </si>
  <si>
    <t>Manipulācija spēkā no 01.11.2022.</t>
  </si>
  <si>
    <t>Nepieciešama medikamenta uzskaite stacionārā</t>
  </si>
  <si>
    <t>Mākslīgās plaušu ventilācijas nodrošināšana pieaugušam pacientam, kuram mājās nepieciešama ilgstoša mākslīgā plaušu ventilācija (par vienu dienu, neietver iekārtas amortizācijas izmaksas)</t>
  </si>
  <si>
    <t>Šo manipulāciju neapmaksā VSIA "Bērnu klīniskā universitātes slimnīca".</t>
  </si>
  <si>
    <t>Pašlaik mākslīgās plaušu ventilācijas nodrošināšana mājās pieaugušiem pacientiem jau tiek apmaksāta ar manipulāciju 60243 "Mākslīgās plaušu ventilācijas iekārtas izmantošana pieaugušam pacientam, kuram mājās nepieciešama ilgstoša mākslīgā plaušu ventilācija (par vienu dienu)". Jaunā manipulācija nepieciešama lietošanai situācijās, kad nav nepieciešams segt izdevumus par mākslīgās plaušu ventilācijas iekārtu, bet tikai par pārējām medicīnas ierīcēm, kas ikdienā nepieciešamas pacientam, piemēram, gadījumos, kad iekārta nav iegādāta, bet ir dāvinājums/ziedojums.</t>
  </si>
  <si>
    <t>Sirds asinsvadu sistēma</t>
  </si>
  <si>
    <t>Ekstrakorporālā membrānu oksigenācija (EKMO) implantācija</t>
  </si>
  <si>
    <t>X</t>
  </si>
  <si>
    <t xml:space="preserve">Samaksa par šo manipulāciju tiek veikta, ja to norāda VSIA "Paula Stradiņa klīniskā universitātes slimnīca" vai SIA "Rīgas Austrumu klīniskā universitātes slimnīca". </t>
  </si>
  <si>
    <t>Ekstrakorporālā membrānu oksigenācija (EKMO) eksplantācija</t>
  </si>
  <si>
    <t xml:space="preserve">Samaksa par šo manipulāciju tiek veikta, ja to norāda VSIA "Paula Stradiņa klīniskā universitātes slimnīca" vai SIA "Rīgas Austrumu klīniskā universitātes slimnīca" </t>
  </si>
  <si>
    <t>Ekstrakorporālā membrānu oksigenācija (EKMO), uzturēšanas vienas dienas izmaksas</t>
  </si>
  <si>
    <t>Samaksa par šo manipulāciju tiek veikta, ja to norāda VSIA "Paula Stradiņa klīniskā universitātes slimnīca" vai SIA "Rīgas Austrumu klīniskā universitātes slimnīca". Norāda ne vairāk kā vienu reizi diennaktī. Manipulācija ietver visus ar uzturēšanu saistītos izdevumus.</t>
  </si>
  <si>
    <t>Vīrusiem specifisko antivielu noteikšana</t>
  </si>
  <si>
    <t>SARS-CoV-2 genotipēšana ar sekvencēšanu epidemioloģijas jomā (ar reaģenta vērtību)</t>
  </si>
  <si>
    <t>Nacionālā mikrobioloģijas references laboratorija koordinē un organizē SARS-CoV-2 vīrusa pilnu genoma sekvencēšanu.Nacionālā mikrobioloģijas references laboratorija sadarbībā ar SPKC un laboratorijām organizē SARS-CoV-2 RNS pozitīvo paraugu vākšanu ar mērķi veikt epidemioloģiskajai situācijai atbilstošu paraugu atlasi un tālāku sekvencēšanu.</t>
  </si>
  <si>
    <t>SARS-CoV-2 genotipēšana ar sekvencēšanu epidemioloģijas jomā (HERA)  (bez reaģenta vērtības)</t>
  </si>
  <si>
    <t>Piemaksa gultasdienai par pacientu ēdināšanu</t>
  </si>
  <si>
    <t>Saistībā ar pieaugošajām izmaksām pārtikas nozarē, nepieciešams kompensēt ēdināšanas izdevumus ārstniecības iestādēm.</t>
  </si>
  <si>
    <t>Piemaksa pie gultasdienas par Covid-19 pacientu ārstēšanu</t>
  </si>
  <si>
    <t>Manipulācija spēkā no 01.01.2023.</t>
  </si>
  <si>
    <t>Manipulācija tiek ieviesta izmaksu starpības vienādošanai starp jauno un veco Covid -19 ārstēšanas apmaksas modeli.</t>
  </si>
  <si>
    <t>Pārrēķināta manipulācija</t>
  </si>
  <si>
    <t>Uroloģija</t>
  </si>
  <si>
    <t>Urofloumetrija – urīna izdalīšanās mērīšana, ieskaitot reģistrāciju</t>
  </si>
  <si>
    <t xml:space="preserve">Tarifs pārrēķināts, balstoties uz faktiskajām izmaksām. </t>
  </si>
  <si>
    <t>*</t>
  </si>
  <si>
    <t>Cistoskopija, ieskaitot uretroskopiju un/vai biopsiju. Nenorādīt kopā ar manipulāciju 19161, 19173, 19175, 19081, 19178 un 19179</t>
  </si>
  <si>
    <t>7</t>
  </si>
  <si>
    <t>Tarifs pārrēķināts, balstoties uz faktisko izmaksu pieaugumu.</t>
  </si>
  <si>
    <t>19069</t>
  </si>
  <si>
    <t>Urīnpūšļa akmeņu skaldīšana un izņemšana, lietojot elektrodus</t>
  </si>
  <si>
    <t>4</t>
  </si>
  <si>
    <t>19016</t>
  </si>
  <si>
    <t>Urīnpūšļa katetrizācija ar vienreizlietojamā katetra vērtību</t>
  </si>
  <si>
    <t>Morfoloģija, toksikoloģija</t>
  </si>
  <si>
    <t>54021</t>
  </si>
  <si>
    <t>47416</t>
  </si>
  <si>
    <t/>
  </si>
  <si>
    <t>SARS-CoV-2 (COVID-19) ambulatora parauga (1 paraugs) (nazofaringeāla uztriepe) paņemšana laboratorijā</t>
  </si>
  <si>
    <t>60409</t>
  </si>
  <si>
    <t>Manipulāciju lieto paliatīvās aprūpes vai metadona terapijas kabinetā psihologa konsultāciju uzskaitei.</t>
  </si>
  <si>
    <t>Redakcionāli precizējumi.</t>
  </si>
  <si>
    <t>13060</t>
  </si>
  <si>
    <t>Manipulāciju lieto kabinetā sniegtas ambulatoras psihiatriskās palīdzības uzskaitei vai garastāvokļa traucējumu kabineta bērniem ietvaros.</t>
  </si>
  <si>
    <t xml:space="preserve">Redakcionāli precizējumi. </t>
  </si>
  <si>
    <t>Vispārējie ambulatorie pakalpojumi</t>
  </si>
  <si>
    <t>01095</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</si>
  <si>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stājoties uzskaitē; 5. grūtniecēm pēc 25 gadiem, ja tā nav veikta organizētā vēža skrīninga ietvaros, kurā pēdējos trijos gados saņemtā atbilde ir norma; 6. sievietēm, kas ir vecākas par 70 gadiem. Spēkā no 2021. gada 1. jūnija</t>
  </si>
  <si>
    <t>13121</t>
  </si>
  <si>
    <t>Pakalpojums īstenojams AST agrīnās intervences ietvaros. Manipulācijā ir ietverta samaksa par intervences nodarbībām, ko īsteno līdz 3 multiprofesionālas komandas speciālisti.</t>
  </si>
  <si>
    <t>Pacienta apmeklējums diabētiskās pēdas aprūpes kabinetā</t>
  </si>
  <si>
    <t>Manipulāciju lieto sniedzot veselības aprūpes pakalpojumu pacientiem ar cukura diabētu (saskaņā ar SSK-10 diagnozes kodi E10–E14, O24).</t>
  </si>
  <si>
    <t>Lai manipulāciju lietotu atbilstoši tās mērķim, papildināti apmaksas nosacījumi.</t>
  </si>
  <si>
    <t>01018</t>
  </si>
  <si>
    <t>Ārsta konsultācija pirms vakcinācijas. Nenorāda kopā ar manipulāciju 01061, 60443 un 60444</t>
  </si>
  <si>
    <t xml:space="preserve">Vakcināciju pret Covid-19 pamatā jānodrošina ģimenes ārstu praksēs un ambulatori. </t>
  </si>
  <si>
    <t>01019</t>
  </si>
  <si>
    <t>Ārsta palīga vai vecmātes konsultācija pirms vakcinācijas</t>
  </si>
  <si>
    <t>Vakcinācija un neatliekamā palīdzība</t>
  </si>
  <si>
    <t>03081</t>
  </si>
  <si>
    <t>Vakcīnas ievadīšana ādā, zemādā un muskulī</t>
  </si>
  <si>
    <t>03084</t>
  </si>
  <si>
    <t>Adrenalīna (epinefrīna) (epinephrinum) 300 µg vai 150 µg injekcija ar pildspalvveida pilnšļirci</t>
  </si>
  <si>
    <t>Manipulācija spēkā, pagarināts temiņš.</t>
  </si>
  <si>
    <t>03097</t>
  </si>
  <si>
    <t>Covid-19 primārās un balstvakcinācijas nodrošināšana ģimenes ārstu praksē pacientiem ar hroniskām saslimšanām, senioriem no 65 gadu vecuma, grūtniecēm un imūnsupresētām personām saskaņā ar Imunizācijas valsts padomes rekomendācijām</t>
  </si>
  <si>
    <t>60049</t>
  </si>
  <si>
    <t>Individuālie aizsardzības līdzekļi Covid-19 vai gripas vakcinēšanai</t>
  </si>
  <si>
    <t>Rehabilitācija</t>
  </si>
  <si>
    <t>55106</t>
  </si>
  <si>
    <t>Multiprofesionāls rehabilitācijas bāzes pakalpojums dienas stacionārā (2-3 stundas), ko nodrošina 1-2 speciālisti</t>
  </si>
  <si>
    <t>55107</t>
  </si>
  <si>
    <t>Multiprofesionāls rehabilitācijas bāzes pakalpojums dienas stacionārā (2-3 stundas), ko nodrošina 3 un vairāk speciālisti</t>
  </si>
  <si>
    <t>55108</t>
  </si>
  <si>
    <t>Intensīvs multiprofesionāls rehabilitācijas pakalpojums dienas stacionārā (3-4 stundas), ko nodrošina 1-2 speciālisti</t>
  </si>
  <si>
    <t>55109</t>
  </si>
  <si>
    <t>Intensīvs multiprofesionāls rehabilitācijas pakalpojums dienas stacionārā (3-4 stundas), ko nodrošina 3 un vairāk speciālisti</t>
  </si>
  <si>
    <t>Plastiskā (rekonstruktīvā un plaukstas) ķirurģija, izmantojot optisko palielinājumu</t>
  </si>
  <si>
    <t>23115</t>
  </si>
  <si>
    <t>Precizēts manipulācijas nosaukums, ņemot vērā datus par manipulācijas pielietojumu.</t>
  </si>
  <si>
    <t>23116</t>
  </si>
  <si>
    <t>Pavadošās personas atrašanās pie pacienta diennakts stacionārā (par vienu gultasdienu)</t>
  </si>
  <si>
    <t>Tumoru marķieru noteikšana</t>
  </si>
  <si>
    <t>46143</t>
  </si>
  <si>
    <t>PSA – prostatas specifiskais antigēns. Izmeklējuma rezultāts - norma</t>
  </si>
  <si>
    <t>Manipulācijai precizēti apmaksas nosacījumi, ņemot vērā MK noteikumos Nr.555 71.4. punktā noteikto.</t>
  </si>
  <si>
    <t>PSA – prostatas specifiskais antigēns. Izmeklējuma rezultāts - paaugstināts</t>
  </si>
  <si>
    <t>54016</t>
  </si>
  <si>
    <t>Manipulācijai tiek precizēts nosaukums un apmaksas nosacījumi, kas samazinās diagnostikas izmaksas vienam pacientam.</t>
  </si>
  <si>
    <t>Neiroķirurģija</t>
  </si>
  <si>
    <t>24113</t>
  </si>
  <si>
    <t>Klejotājnerva stimulācijas sistēmas implantācija, neskaitot sistēmas (impulsa ģenerators, tuneleris un elektrods) vērtību</t>
  </si>
  <si>
    <t>Šobrīd BKUS ārstu aprūpē nonāk arī personas, kas ir vecākas par 18 gadiem, taču pēc speciālistu konsīlijiem viņiem tā ir vienīgā iespēja dzīvot pilnvērtīgāku dzīvi, kas samazinātu hospitalizāciju biežumu un traumas. Manipulācijai tiek paplašināti apmaksas nosacījumi, kas ļauj NVD izskatīt citus iesniegumus, plānojot pakalpojumu pieejamā finansējuma ietvaros.</t>
  </si>
  <si>
    <t>24114</t>
  </si>
  <si>
    <t>Piemaksa manipulācijai 24113 par klejotājnerva stimulācijas sistēmas impulsa ģeneratoru</t>
  </si>
  <si>
    <t>24115</t>
  </si>
  <si>
    <t>Piemaksa manipulācijai 24113 par klejotājnerva stimulācijas sistēmas tuneleri</t>
  </si>
  <si>
    <t>24116</t>
  </si>
  <si>
    <t>Piemaksa manipulācijai 24113 par klejotājnerva stimulācijas sistēmas elektrodu.</t>
  </si>
  <si>
    <t>24117</t>
  </si>
  <si>
    <t>Klejotājnerva stimulācijas sistēmas kontroles pacienta komplekts</t>
  </si>
  <si>
    <t>60080</t>
  </si>
  <si>
    <t>Piemaksa par zāļu VIII koagulācijas faktors (Coagulation factor VIII) 250 starptautisko vienību lietošanu</t>
  </si>
  <si>
    <t>Pie gadījuma piemaksājama manipulācija papildus tiek apmaksāta par periodu no 2022. gada 1. janvāra līdz 2022. gada 31. decembrim tikai V līmeņa un V līmeņa specializētām ārstniecības iestādēm.</t>
  </si>
  <si>
    <t>Ņemot vērā ārstniecības iestāžu neizpildes Covid-19 pandēmijas dēļ 2021. gadā, Dienests pieņēma lēmumu 2022. gadā manipulācijas apmaksāt kā pie gadījuma piemaksājamās manipulācijas stacionārajiem pacientiem. Gada periods tika noteikts, jo DRG rādītāju aprēķini Covid-19 pandēmijās dēļ tika fiksēti. Šobrīd ir veikts DRG pārrēķins, ņemot vērā šīs manipulācijas, un Dienests atgriežas pie iepriekšējā apmaksas modeļa.</t>
  </si>
  <si>
    <t>60081</t>
  </si>
  <si>
    <t>Piemaksa par zāļu IX koagulācijas faktors (Coagulation factor IX) 250 starptautisko vienību lietošanu</t>
  </si>
  <si>
    <t>60082</t>
  </si>
  <si>
    <t>Piemaksa par zāļu desmopresīns (Desmopressin) (15 mikrogrami/mililitrā) lietošanu</t>
  </si>
  <si>
    <t>60087</t>
  </si>
  <si>
    <t>Piemaksa par zāļu VII koagulācijas faktors (Baxter) 600 starptautisko vienību lietošanu</t>
  </si>
  <si>
    <t>60546</t>
  </si>
  <si>
    <t xml:space="preserve">Svarīgi, lai attālināti sniegtā konsultācija pēc NMPD apmeklējuma pie pacienta dzīvesvietā no ģimenes ārsta prakses puses tiktu uzrādīta un uzskaitīta, ņemot vērā, ka attālināti sniegtās konsultācijas tiek veiktas regulāri, bet neuzrādās uzskaites dokumentos. </t>
  </si>
  <si>
    <t>Piemaksa manipulācijām 19275, 19302, 19305, 19307 par ogļskābās gāzes adsorbcijas filtru - kolonna (ECCO2R vai analogs)</t>
  </si>
  <si>
    <t>Manipulācija ir spēkā, pagarināts termiņš.</t>
  </si>
  <si>
    <t>Piemaksa manipulācijām 19302 un 19305, pielietojot papildu citokinīnu adsorbcijas filtru</t>
  </si>
  <si>
    <t>Piemaksa manipulācijām 19304, 19305 un 19307 par reģionālu citrāta antikoagulāciju</t>
  </si>
  <si>
    <t>60537</t>
  </si>
  <si>
    <t xml:space="preserve">EVUSHELD medikamenta lietošanas uzskaite (Tiksagevimab 150 mg + Cilgavimab 150 mg ) </t>
  </si>
  <si>
    <t>Šo manipulāciju norāda SIA "Rīgas Austrumu klīniskā universitātes slimnīca" un VSIA "Paula Stradiņa Klīniskā universitātes slimnīca"</t>
  </si>
  <si>
    <t>Balstoties uz NVD un PSKUS 13.09.2022. noslēgto līgumu, medikaments tiek nodrošināts Centralizētā iepirkumā.</t>
  </si>
  <si>
    <t>Mikrobioloģiskie izmeklējumi</t>
  </si>
  <si>
    <t>44134</t>
  </si>
  <si>
    <t>Legionella Ag urīnā (imūnhromatogrāfija)</t>
  </si>
  <si>
    <t>Redakcionāls labojums.</t>
  </si>
  <si>
    <t>60484</t>
  </si>
  <si>
    <t>SAVA speciālista atkārtota konsultācija klātienē, t.sk. dokumentācijas aizpildīšana</t>
  </si>
  <si>
    <t>Ņemot vērā pēdējo gadu pieredzi, attālinātās konsultācijas sniedz iespēju paplašināt pakalpojumu pieejamību ne tikai, lai samazinātu infekciju risku izplatību, bet nodrošinātu arī speciālistu pieejamību pacientiem, kam ir apgrūtināta nokļūšana pie speciālista klātienē.</t>
  </si>
  <si>
    <t>60447</t>
  </si>
  <si>
    <t>SAVA speciālista atkārtota konsultācija attālināti, t.sk. dokumentācijas aizpildīšana</t>
  </si>
  <si>
    <t>47073</t>
  </si>
  <si>
    <t>SARS-CoV-2 RNS (COVID-19) noteikšana ar reālā laika PĶR (bez parauga paņemšanas)</t>
  </si>
  <si>
    <t>Apmaksas nosacījumu precizēšana.</t>
  </si>
  <si>
    <t>47075</t>
  </si>
  <si>
    <t>SARS-CoV-2 RNS (COVID-19) apstiprināšana ar reālā laika PĶR (bez parauga paņemšanas)</t>
  </si>
  <si>
    <t>47078</t>
  </si>
  <si>
    <t>SARS-CoV-2 RNS (COVID-19) noteikšana ar reālā laika PĶR (bez parauga paņemšanas) ātrai diagnostikai un diferenciāldiagnostikai (ar reaģenta vērtību)</t>
  </si>
  <si>
    <t>47079</t>
  </si>
  <si>
    <t>SARS-CoV-2 (COVID-19) transporta barotne ar diviem lokaniem tamponiem</t>
  </si>
  <si>
    <t>47269</t>
  </si>
  <si>
    <t>SARS-CoV-2 RNS (COVID-19) noteikšana ar reālā laika PĶR (bez parauga paņemšanas) ātrai diagnostikai un diferenciāldiagnostikai (bez reaģenta vērtības)</t>
  </si>
  <si>
    <t>47405</t>
  </si>
  <si>
    <t>Siekalu parauga paņemšanas komplekts un loģistika SARS-CoV-2 (COVID-19) izmeklējumam</t>
  </si>
  <si>
    <t>60059</t>
  </si>
  <si>
    <t>Ārstniecības personas izbraukums COVID-19 vakcinēšanas nodrošināšanai pacienta dzīvesvietā</t>
  </si>
  <si>
    <t>60516</t>
  </si>
  <si>
    <t>Piemaksa Covid-19 pacientu aprūpes gultasdienai par individuālajiem aizsardzības līdzekļiem epidemioloģiskās drošības pasākumu nodrošināšanai stacionārajās ārstniecības iestādēs</t>
  </si>
  <si>
    <t>60517</t>
  </si>
  <si>
    <t>Piemaksa gultasdienai par individuālajiem aizsardzības līdzekļiem epidemioloģiskās drošības pasākumu nodrošināšanai stacionārajās ārstniecības iestādēs</t>
  </si>
  <si>
    <t>Zobārstniecības pakalpojumu tarifi</t>
  </si>
  <si>
    <t>70035</t>
  </si>
  <si>
    <t>Piemaksa par individuālajiem aizsardzības līdzekļiem epidemioloģiskās drošības pasākumu nodrošināšanai zobārstam vai mutes, sejas un žokļu ķirurgam ambulatoro veselības aprūpes pakalpojumu nodrošināšanai</t>
  </si>
  <si>
    <t>70036</t>
  </si>
  <si>
    <t>Piemaksa individuālajiem aizsardzības līdzekļiem epidemioloģiskās drošības pasākumu nodrošināšanai ārstniecības un pacientu aprūpes personām zobārstniecības pakalpojumu nodrošināšanai ambulatori</t>
  </si>
  <si>
    <t>Skābekļa terapijas nodrošināšana pacientam, kas pārslimojis Covid-19, saņemot rehabilitācijas pakalpojumus stacionārā vai dienas stacionārā</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</si>
  <si>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</si>
  <si>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60166</t>
  </si>
  <si>
    <t>Piemaksa SAVA speciālistiem par individuālajiem aizsardzības līdzekļiem epidemioloģiskās drošības pasākumu nodrošināšanai ambulatoro veselības aprūpes pakalpojumu nodrošināšanai</t>
  </si>
  <si>
    <t>60167</t>
  </si>
  <si>
    <t>Piemaksa gultasdienai par individuālajiem aizsardzības līdzekļiem epidemioloģiskās drošības pasākumu nodrošināšanu rehabilitācijas un psihiatriskā profila dienas stacionāros</t>
  </si>
  <si>
    <t>60168</t>
  </si>
  <si>
    <t>Piemaksa par individuālajiem aizsardzības līdzekļiem epidemioloģiskās drošības pasākumu nodrošināšanai ārstniecības un pacientu aprūpes personām un funkcionālo speciālistu asistentiem ambulatoro veselības aprūpes pakalpojumu nodrošināšanai</t>
  </si>
  <si>
    <t>60169</t>
  </si>
  <si>
    <t>Individuālo aizsardzības līdzekļu izmaksas ārstniecības personai par veselības aprūpes pakalpojumu nodrošināšanu mājās</t>
  </si>
  <si>
    <t>47328</t>
  </si>
  <si>
    <t>SARS-CoV-2 (COVID-19) antigēna noteikšana (Ag eksprestests) (bez reaģenta komplekta vērtības)</t>
  </si>
  <si>
    <t>Manipulācija apmaksājama arī ģimenes ārstu praksēm.</t>
  </si>
  <si>
    <t>47268</t>
  </si>
  <si>
    <t>SARS-CoV-2 (COVID-19) antigēna noteikšana (Ag eksprestests) (ar reaģenta komplekta vērtību)</t>
  </si>
  <si>
    <t>60160</t>
  </si>
  <si>
    <t>Individuālo aizsardzības līdzekļu izmaksas viena COVID-19 pacienta aprūpei</t>
  </si>
  <si>
    <t>Atbilstoši SPKC publicētajam Covid-19 testēšanas algoritmam un vadlīnijām ambulatori lielākajā vairumā gadījumu COVID-19 inficēto personu aprūpe neatšķiras no aprūpes citu augšējo elpceļu vīrusu infekciju gadījumos, t.sk. profilakses pasākumi infekcijas transmisijas risku mazināšanai.</t>
  </si>
  <si>
    <t>60161</t>
  </si>
  <si>
    <t>Individuālo aizsardzības līdzekļu izmaksas COVID-19 pacientu aprūpei ambulatoro pakalpojumu nodrošināšanai ārstniecības iestādē</t>
  </si>
  <si>
    <t>47418</t>
  </si>
  <si>
    <t>SARS-CoV-2 RNS (COVID-19) noteikšana ar izotermiskās amplifikācjas metodi  (bez parauga paņemšanas) ātrai diagnostikai un diferenciāldiagnostikai</t>
  </si>
  <si>
    <t>Apmaksas nosacījumu precizēšana</t>
  </si>
  <si>
    <t>47046R</t>
  </si>
  <si>
    <t>R IgA klases antivielu pret SARS-CoV-2 (COVID-19) noteikšana ar imūnfermentatīvo metodi (ELISA, CMIA, ECLIA, CLIA)</t>
  </si>
  <si>
    <t>47047R</t>
  </si>
  <si>
    <t>R IgM klases antivielu pret SARS-CoV-2 (COVID-19) noteikšana ar imūnfermentatīvo metodi (ELISA, CMIA, ECLIA, CLIA)</t>
  </si>
  <si>
    <t>47049R</t>
  </si>
  <si>
    <t>R IgG klases antivielu pret SARS-CoV-2 (COVID-19) noteikšana ar imūnfermentatīvo metodi (ELISA, CMIA, ECLIA, CLIA)</t>
  </si>
  <si>
    <t>47051R</t>
  </si>
  <si>
    <t>R IgG klases antivielu pret SARS-CoV-2 (COVID-19)  kvantitatīva noteikšana ar imūnfermentatīvo metodi (ELISA, CMIA, ECLIA, CLIA)</t>
  </si>
  <si>
    <t>47064R</t>
  </si>
  <si>
    <t>R Kopējo antivielu pret SARS-CoV-2 (COVID-19) noteikšana ar imūnfermentatīvo metodi (ELISA, CMIA, ECLIA, CLIA)</t>
  </si>
  <si>
    <t>47076R</t>
  </si>
  <si>
    <t>R Asins ņemšana ar slēgtu sistēmu vienā stobriņā antivielu pret SARS-CoV-2 (COVID-19) noteikšanai</t>
  </si>
  <si>
    <t>47077R</t>
  </si>
  <si>
    <t>R SARS-CoV-2 RNS (COVID-19) noteikšana ar reālā laika PĶR (bez parauga paņemšanas) ātrai diagnostikai un diferenciāldiagnostikai - izmeklējums ar  Multiplex reaģentiem</t>
  </si>
  <si>
    <t>47404</t>
  </si>
  <si>
    <t>Siekalu parauga paņemšana SARS-CoV-2 (COVID-19) izmeklējumam</t>
  </si>
  <si>
    <t>60046</t>
  </si>
  <si>
    <t>COVID-19 transporta barotne ar diviem lokaniem tamponiem ātrajam molekulārajam testam</t>
  </si>
  <si>
    <t>Maksājums ģimenes ārstam par pacienta vecumā līdz 65 gadiem attālinātu konsultāciju brīvdienā vai svētku dienā</t>
  </si>
  <si>
    <t>Apmaksā 31.12.2022. un 2023. gada janvārī.</t>
  </si>
  <si>
    <t>Pieaugot gripas un citu vīrusu saslimšanas izplatībai, nepieciešams nodrošināt ārstu pieejamību arī brīvdienās.</t>
  </si>
  <si>
    <t>60182</t>
  </si>
  <si>
    <t>Maksājums ģimenes ārstam par pacienta vecumā no 65 gadiem attālinātu konsultāciju brīvdienā vai svētku dienā</t>
  </si>
  <si>
    <t>60183</t>
  </si>
  <si>
    <t>Piemaksa ģimenes ārstam par pacientu aprūpi klātienē brīvdienās un svētku dienās</t>
  </si>
  <si>
    <t>03240</t>
  </si>
  <si>
    <t>Gripas vakcīnas ievadīšana muskulī gadījumā, ja vizītes laikā tiek veikta arī Covid-19 vakcinācija, tajā skaitā vakcinācijas fakta ievadīšana vienotajā veselības nozares elektroniskās informācijas sistēmas portālā</t>
  </si>
  <si>
    <t xml:space="preserve">Manipulāciju norāda gadījumā, ja vienas vizītes laikā tiek veikta vakcinācija gan pret gripu, gan pret Covid-19. </t>
  </si>
  <si>
    <t>60035</t>
  </si>
  <si>
    <t>Maksājums ģimenes ārstam par pacienta vecumā līdz 65 gadiem attālinātu konsultāciju darba dienā</t>
  </si>
  <si>
    <t>Apmaksa tiek veikta tikai par ģimenes ārsta attālināti veiktu konsultāciju, kas ir līdzvērtīga klātienes vizītei, ietverot:
• iedzīvotāju veselības veicināšanu;
• veselības, slimības stāvokļa, slimības–veselības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</si>
  <si>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60036</t>
  </si>
  <si>
    <t>Maksājums ģimenes ārstam par pacienta vecumā no 65 gadiem attālinātu konsultāciju darba dienā</t>
  </si>
  <si>
    <t>60560</t>
  </si>
  <si>
    <t>Izbraukuma vakcinācija līdz 50 km vienā virzienā Covid-19 vakcinēšanai sociālās aprūpes centrā ar ārsta apskati pirms vakcinācijas</t>
  </si>
  <si>
    <t xml:space="preserve">Nenorāda kopā ar manipulācijām 01018, 01019, 03081, 60049, 03097, 03118. 
Manipulāciju apmaksā ģimenes ārstiem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</si>
  <si>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60561</t>
  </si>
  <si>
    <t>Izbraukuma vakcinācija līdz 50 km vienā virzienā Covid-19 vakcinēšanai sociālās aprūpes centrā ar ārsta palīga apskati pirms vakcinācijas</t>
  </si>
  <si>
    <t xml:space="preserve">Nenorāda kopā ar manipulācijām 01018, 01019, 03081,60049,03097,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</si>
  <si>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60562</t>
  </si>
  <si>
    <t>Izbraukuma vakcinācija attālumā no 51 km vienā virzienā Covid-19 vakcinēšanai sociālās aprūpes centrā ar ārsta apskati pirms vakcinācijas</t>
  </si>
  <si>
    <t>60563</t>
  </si>
  <si>
    <t>Izbraukuma vakcinācija attālumā no 51 km vienā virzienā Covid-19 vakcinēšanai sociālās aprūpes centrā ar ārsta palīga apskati pirms vakcinācijas</t>
  </si>
  <si>
    <t>Nenorāda kopā ar manipulācijām 01018, 01019, 03081,60049,03097, 03118. 
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</si>
  <si>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60564</t>
  </si>
  <si>
    <t>Vakcinācijas fakta ievadīšana vienotajā veselības nozares elektroniskās informācijas sistēmas portālā. Norāda par Covid-19 vai gripas vakcināciju</t>
  </si>
  <si>
    <t>Dzēsta manipulācija</t>
  </si>
  <si>
    <t>SARS-CoV-2 vīrusa variantu skrīninga PĶR tests</t>
  </si>
  <si>
    <t>Manipulāciju pie pozitīva rezultāta apmaksā laboratorijām  saskaņā ar līguma nosacījumiem.Manipulācija ar pašreizējiem apmaksas nosacījumiem ir spēkā līdz 31.12.2022. saskaņā ar MK noteikumu Nr.555 262. un 264. punktā noteikto.</t>
  </si>
  <si>
    <t>Ņemot vērā Covid-19 Omikrona paveida izplatību, nav nepieciešams veikt vīrusa variantu skrīningu. Manipulācija dzēšama.</t>
  </si>
  <si>
    <t>13035</t>
  </si>
  <si>
    <t>Papildus maksa par psihiatra un bērnu psihiatra attālināto konsultāciju</t>
  </si>
  <si>
    <t>Manipulāciju norāda par katru psihiatra un bērnu psihiatra attālināto konsultāciju ambulatori (piemaksa manipulācijām 60154, 60156 vai 60447) un psihiatra kabinetos (piemaksa manipulācijai 13086), izņemot dienas stacionāra pakalpojumus.Manipulācija ar pašreizējiem apmaksas nosacījumiem ir spēkā līdz 31.12.2022. saskaņā ar MK noteikumu Nr.555 268. punktā noteikto.</t>
  </si>
  <si>
    <t>Ņemot vērā Covid-19 izplatības samazināšanos, manipulācija nav nepieciešama un dzēšama.</t>
  </si>
  <si>
    <t>47260</t>
  </si>
  <si>
    <t>Pulsa oksimetra noma par 1 dienu</t>
  </si>
  <si>
    <t>Manipulāciju apmaksā ģimenes ārstiem un iestādēm, kurām tās apmaksa un apmaksas nosacījumi ietverti līguma nosacījumos. Apmaksā pacientam ar aktīvu apstiprinātu COVID-19 infekciju.Maksimālais dienu skaits, kas tiek apmaksāts, ir 30 dienas. Manipulāciju norāda no dienas, kad pacients ir saņēmis pulsa oksimetru.Manipulācija ar pašreizējiem apmaksas nosacījumiem ir spēkā līdz 31.12.2022.</t>
  </si>
  <si>
    <t>47406</t>
  </si>
  <si>
    <t>SARS-CoV-2 RNS (COVID-19) noteikšana ar "pooling" metodi (2 paraugi - par vienu paraugu) (bez parauga paņemšanas)</t>
  </si>
  <si>
    <t>Manipulāciju apmaksā ārstniecības iestādēm, kurām tās apmaksa un apmaksas nosacījumi ietverti līguma nosacījumos. Manipulācija ar pašreizējiem apmaksas nosacījumiem ir spēkā līdz 31.12.2022. saskaņā ar MK noteikumu Nr.555 262.punktā noteikto.</t>
  </si>
  <si>
    <t>47407</t>
  </si>
  <si>
    <t>SARS-CoV-2 RNS (COVID-19) noteikšana ar "pooling" metodi (3 paraugi - par vienu paraugu) (bez parauga paņemšanas)</t>
  </si>
  <si>
    <t>47408</t>
  </si>
  <si>
    <t>SARS-CoV-2 RNS (COVID-19) noteikšana ar "pooling" metodi (4 paraugi - par vienu paraugu) (bez parauga paņemšanas)</t>
  </si>
  <si>
    <t>47409</t>
  </si>
  <si>
    <t>SARS-CoV-2 RNS (COVID-19) noteikšana ar "pooling" metodi (5 paraugi - par vienu paraugu) (bez parauga paņemšanas)</t>
  </si>
  <si>
    <t>47410</t>
  </si>
  <si>
    <t>SARS-CoV-2 RNS (COVID-19) noteikšana ar "pooling" metodi (6 paraugi - par vienu paraugu) (bez parauga paņemšanas)</t>
  </si>
  <si>
    <t>47411</t>
  </si>
  <si>
    <t>SARS-CoV-2 RNS (COVID-19) noteikšana ar "pooling" metodi (7 paraugi - par vienu paraugu) (bez parauga paņemšanas)</t>
  </si>
  <si>
    <t>47412</t>
  </si>
  <si>
    <t>SARS-CoV-2 RNS (COVID-19) noteikšana ar "pooling" metodi (8 paraugi - par vienu paraugu) (bez parauga paņemšanas)</t>
  </si>
  <si>
    <t>47413</t>
  </si>
  <si>
    <t>SARS-CoV-2 RNS (COVID-19) noteikšana ar "pooling" metodi (9 paraugi - par vienu paraugu) (bez parauga paņemšanas)</t>
  </si>
  <si>
    <t>60162</t>
  </si>
  <si>
    <t>Ceļa izdevumi par 10 minūtēm uz COVID-19 pacienta  dzīvesvietu ārsta vizītes nodrošināšanai</t>
  </si>
  <si>
    <t>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 norādīt pie manipulācijām 47405, 47060, 60043.Manipulācija ar pašreizējiem apmaksas nosacījumiem ir spēkā līdz 31.12.2022. saskaņā ar MK noteikumu Nr.555 262.punktā noteikto.</t>
  </si>
  <si>
    <t>60164</t>
  </si>
  <si>
    <t>Ceļa izdevumi par 10 minūtēm uz COVID-19 pacienta dzīvesvietu māsas vai ārsta palīga, vai vecmātes vizītes nodrošināšanai vai pulsa oksimetra piegādei</t>
  </si>
  <si>
    <t>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dienām.Nedrīks norādīt pie manipulācijām 47405, 47060, 60043.Manipulācija ar pašreizējiem apmaksas nosacījumiem ir spēkā līdz 31.12.2022. saskaņā ar MK noteikumu Nr.555 262.punktā noteikto.</t>
  </si>
  <si>
    <t>60165</t>
  </si>
  <si>
    <t>Ceļa izdevumi pie COVID-19 pacienta ar kurjera starpniecību pulsa oksimetra piegādei</t>
  </si>
  <si>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nosacījumos.Manipulācija ar pašreizējiem apmaksas nosacījumiem ir spēkā līdz 31.12.2022. saskaņā ar MK noteikumu Nr.555 262.punktā noteikto.</t>
  </si>
  <si>
    <t>60173</t>
  </si>
  <si>
    <t>Ceļa izdevumi par 10 minūtēm SARS-CoV-2 (COVID-19) parauga paņemšanai pacienta dzīvesvietā</t>
  </si>
  <si>
    <t>Manipulāciju apmaksā, ja personas nevar nokļūt uz paraugu paņemšanas punktu ar savu transportu. Nedrīkst norādīt ar manipulācijām 47060, 47405, 60043. Manipulācija norāda situācijās, kad paraugi tiek paņemti vienas mājsaimniecības ietvaros.Testēšanai sociālajos centros un citos izbraukumos ceļa izdevumi ir iekļauti tarifā - 47060. Manipulācija ar pašreizējiem apmaksas nosacījumiem ir spēkā līdz 31.12.2022. saskaņā ar MK noteikumu Nr.555 262.punktā noteikto.</t>
  </si>
  <si>
    <t>47403</t>
  </si>
  <si>
    <t>SARS-CoV-2 RNS (COVID-19) noteikšana ar "pooling" metodi (10 paraugi) (bez parauga paņemšanas)</t>
  </si>
  <si>
    <t>Šāds pakalpojums vairs netiek nodrošināts.</t>
  </si>
  <si>
    <t>47060</t>
  </si>
  <si>
    <t>SARS-CoV-2 (COVID-19) ambulatora parauga (nazofaringeāla uztriepe) paņemšana pārvietojamā teltī, modulī vai izbraukumā</t>
  </si>
  <si>
    <t>Manipulācija tiek apmaksāta, veicot parauga paņemšanu pārvietojamajā modulī, teltīs vai izbraukumos. Manipulāciju nenorāda kopā ar manipulācijām 60162, 60164, 60173, 47268.Manipulācija ar pašreizējiem apmaksas nosacījumiem ir spēkā līdz 31.12.2022. saskaņā ar MK noteikumu Nr.555 262.punktā noteikto.</t>
  </si>
  <si>
    <t>Piemaksa pie Covid-19 gultasdienas par ārstniecības līdzekļiem, tajā skaitā medikamentiem pacientu ārstēšanai</t>
  </si>
  <si>
    <t>Šo manipulāciju norāda SIA "Rīgas Austrumu klīniskā universitātes slimnīca" un VSIA "Paula Stradiņa klīniskā universitātes slimnīca". Manipulācija ir spēkā no 01.11.2021.</t>
  </si>
  <si>
    <t>41131</t>
  </si>
  <si>
    <t>Interleikīns - 6</t>
  </si>
  <si>
    <t>Apmaksā SARS-CoV-2 (COVID-19)  ambulatorajiem un stacionārajiem pacientiem.</t>
  </si>
  <si>
    <t>Pašreiz izmeklējumu nav iespējams nodrošināt esošā finansējuma ietvaros, tādēļ manipulācija tiek dzēsta. Papildu finansējuma pieejamības gadījumā paredzēts šo manipulāciju sarakstā atjaunot un apmaksāt plašākām pacientu grupām, ne tikai Covid-19 pacientiem.</t>
  </si>
  <si>
    <t>Ģimenes ārsta praksē nodarbinātas ārstniecības personas vai mājas aprūpes pakalpojumu sniedzēja mājas vizīte SARS-CoV-2 (COVID-19)  izmeklējamā materiāla paņemšanai vai Ag testa veikšanai</t>
  </si>
  <si>
    <t>Manipulācija ietver tikai medicīnas personāla laika apmaksu. Manipulāciju vienas vizītes laikā norāda vienu reizi, par katru nākamo pacientu norādot manipulāciju 60044. Manipulāciju nedrīkst norādīt kopā ar citām manipulācijām, kas paredzētas mājās nodrošināmu pakalpojumu apmaksai. Manipulāciju nenorāda kopā ar manipulācijām 60162, 60164, 60173.Pakalpojumu nodrošina ģimenes ārstu prakses vai mājas aprūpes pakalpojumu sniedzēji, kas par to vienojušies ar Dienestu.Manipulācija ar pašreizējiem apmaksas nosacījumiem ir spēkā līdz 31.12.2022. saskaņā ar MK noteikumu Nr.555 265.punktā noteikto.</t>
  </si>
  <si>
    <t>SARS-CoV-2 (COVID-19) izmeklējamā materiāla (nazofaringeālā uztriepe) paņemšana ambulatori vai ģimenes ārsta praksē, vai sniedzot mājas aprūpes pakalpojumu</t>
  </si>
  <si>
    <t>Manipulācija ietver tikai medicīnas personāla laika apmaksu.  Manipulāciju nenorāda laboratorijas. Manipulāciju nedrīkst norādīt kopā ar manipulācijām 60043, 47268.Pakalpojumu nodrošina ģimenes ārstu prakses vai mājas aprūpes pakalpojumu sniedzēji, kas par to vienojušies ar Dienestu, kā arī ambulatori atbilstoši testēšanas algoritmam. Manipulācija ar pašreizējiem apmaksas nosacījumiem ir spēkā līdz 31.12.2022. saskaņā ar MK noteikumu Nr.555 262.punktā noteikto.</t>
  </si>
  <si>
    <t>Otorinolaringoloģija</t>
  </si>
  <si>
    <t>Piemaksa par otras iekšējās auss implanta (kohleāra) sistēmas ar runas procesoru lietošanu abpusējas, vienlaicīgas kohleāro implantu implantācijas laikā</t>
  </si>
  <si>
    <t>Manipulāciju lieto abpusējas, vienlaicīgas kohleāro implantu implantācijas laikā. Samaksa par šo manipulāciju tiek veikta VSIA "Bērnu klīniskā universitātes slimnīca".</t>
  </si>
  <si>
    <t xml:space="preserve">Līdzšinēji par otra kohleārā implanta lietošanu abpusējas, vienlaicīgas kohleāro implantu implantācijas laikā tika veikta samaksa uz rēķinu pamata un Dienestam, veidojot manuālo aktu par pilnu kohleārā implanta vērtību par katru gadījumu, nebija iespējams norādīt otrā kohleārā implanta lietošanu. Manipulācija ietver kohleāras sistēmas ar runas procesoru vērtību. 2023. gadā šo manipulāciju paredzēts lietot 11 pacientiem. </t>
  </si>
  <si>
    <t>08110</t>
  </si>
  <si>
    <t>Rektoskopija</t>
  </si>
  <si>
    <t>Pārrēķins veikts, pamatojoties uz faktiskajām izmaksām.</t>
  </si>
  <si>
    <t>Manipulāciju apmaksā VSIA "Bērnu klīniskā universitātes slimnīca".</t>
  </si>
  <si>
    <t>Ņemot vērā BKUS veikto Klejotājnerva stimulācijas sistēmas iepirkumu, kurā ticis paaugstināts tarifs valstī esošās inflācijas dēļ, kā arī nepieciešamību nodrošināt pakalpojumu, nesamazinot plānoto pacientu skaitu gadā, tarifs ir ticis pārrēķināts atbilstoši faktiskajām izmaksām.</t>
  </si>
  <si>
    <t>Hepatīti</t>
  </si>
  <si>
    <t>41317</t>
  </si>
  <si>
    <t>HCV RNS (PĶR)</t>
  </si>
  <si>
    <t xml:space="preserve">Lai nodrošinātu maksimālo iespējamo drošību jaundzimušajiem, kas saņem ziedoto mātes pienu, donorēm nepieciešami padziļināti laboratoriskie izmeklējumi infekcijām (Mātes Piena bankas ietvaros), ko iespējams nodot vertikālās transmisijas ceļā. </t>
  </si>
  <si>
    <t>54020</t>
  </si>
  <si>
    <t>Prognostiskā operāciju un biopsiju materiāla imūnhistoķīmija (PD-L1)</t>
  </si>
  <si>
    <t>No 2023. gada 1. janvāra kompensēto zāļu saraksts (KZS) ir papildināts ar medikamentu krūts vēža ārstēšanai, kam izrakstīšanas nosacījumos noteikta PD-L1 ģenētiskā varianta noteikšana (imūnterapija).</t>
  </si>
  <si>
    <t>49029</t>
  </si>
  <si>
    <t>Mutāciju noteikšana onkoloģijas jomā no audu parauga ar nākamās paaudzes sekvencēšanas (NGS) tehnoloģiju</t>
  </si>
  <si>
    <t xml:space="preserve">Kopš 2022. gada pacientiem ar diagnozēm C48 un C57 ir pieejami medikamenti onkoloģijas ārstēšanai, ja ir noteikts ģenētiskais variants BRCA, kas ir viens no NGS panelī esošajiem biomarķieriem, tomēr Valsts patoloģijas centrs atzīmē, ka atsevišķi šo biomarķieri noteikt nevar. </t>
  </si>
  <si>
    <t>Datums, no kura izmaiņas spēkā</t>
  </si>
  <si>
    <t>Izmaiņu reģistrs</t>
  </si>
  <si>
    <t>Sadaļa</t>
  </si>
  <si>
    <t>Manipulācijas nosaukums</t>
  </si>
  <si>
    <t>Ģimenes ārsta praksei apmaksājamas manipulācijas</t>
  </si>
  <si>
    <t>Ar LNG apmaksājamās manipulācijas</t>
  </si>
  <si>
    <t>Apmaksas nosacījumi</t>
  </si>
  <si>
    <t>Piezīmes, paskaidrojums</t>
  </si>
  <si>
    <t>19283</t>
  </si>
  <si>
    <t>19284</t>
  </si>
  <si>
    <t>19291</t>
  </si>
  <si>
    <t>60245</t>
  </si>
  <si>
    <t>18232</t>
  </si>
  <si>
    <t>Primāra balss protēžu implantācija laringektomijas laikā</t>
  </si>
  <si>
    <t>Veselības aprūpes pakalpojumu onkoloģijas jomā uzlabošana.</t>
  </si>
  <si>
    <t>18233</t>
  </si>
  <si>
    <t xml:space="preserve">Sekundāra balss protēžu implantācija pēc laringektomijas </t>
  </si>
  <si>
    <t>18234</t>
  </si>
  <si>
    <t>Balss protēžu nomaiņa pēc laringektomijas</t>
  </si>
  <si>
    <t>50669</t>
  </si>
  <si>
    <t>Vēža savlaicīgas atklāšanas programmas ietvaros manipulāciju norāda pirmais radiologs.</t>
  </si>
  <si>
    <t xml:space="preserve">Balstoties uz Latvijas Radiologu asociācijas ieteikumiem, no 2022. gada 1. jūlija krūts vēža skrīninga izmeklējumu kodēšanai tika ieviesta BI-RADS sistēma (Breast Imaging Reporting and Data System).
BI-RADS ir kvalitātes kontroles rīks, kas ir radīts, lai standartizētu radiologa atbildes, samazinātu interpretācijas iespējas un sniegtu tālākas rekomendācijas par  turpmāko taktiku.
Atbilstoši ieviestajām izmaiņām, līdz 01.04.2023. tika noteikts pārejas periods, kad skrīninga mamogrāfijas izmeklējumus iespējams novērtēt gan pēc esošās “R” sistēmas, gan BI-RADS. Attiecīgi pēc pārejas perioda beigām skrīninga mamogrāfijas rezultātu kodēšana jānodrošina pēc BI-RADS klasifikatora, un manipulācijas, kas attiecas uz izmeklējumu rezultātu pēc “R” sistēmas, no manipulāciju saraksta ir dzēšamas. </t>
  </si>
  <si>
    <t>50670</t>
  </si>
  <si>
    <t>50672</t>
  </si>
  <si>
    <t>50673</t>
  </si>
  <si>
    <t>50674</t>
  </si>
  <si>
    <t>Nelieto vēža savlaicīgas atklāšanas programmas ietvaros.</t>
  </si>
  <si>
    <t>50676</t>
  </si>
  <si>
    <t>Vēža savlaicīgas atklāšanas programmas ietvaros manipulāciju norāda otrais radiologs.</t>
  </si>
  <si>
    <t>50677</t>
  </si>
  <si>
    <t>50678</t>
  </si>
  <si>
    <t>50679</t>
  </si>
  <si>
    <t>Statistikas uzskaite izmeklējumiem, kas nav veikti no valsts budžeta līdzekļiem</t>
  </si>
  <si>
    <t>63111</t>
  </si>
  <si>
    <t>63112</t>
  </si>
  <si>
    <t>63113</t>
  </si>
  <si>
    <t>63114</t>
  </si>
  <si>
    <t>63115</t>
  </si>
  <si>
    <t>Manipulāciju lieto ģimenes ārsts statistikas uzskaitei.</t>
  </si>
  <si>
    <t>63116</t>
  </si>
  <si>
    <t>Pulmonoloģija</t>
  </si>
  <si>
    <t>Nosaukums nomainīts atbilstoši apstiprinātai medicīniskās tehnoloģijas metodes aprakstam, savukārt apmaksas nosacījumi papildināti pēc VSIA "Paula Stradiņa klīniskās universitātes slimnīca" iesnieguma.</t>
  </si>
  <si>
    <t>49006</t>
  </si>
  <si>
    <t>49007</t>
  </si>
  <si>
    <t>49011</t>
  </si>
  <si>
    <t>49012</t>
  </si>
  <si>
    <t>49013</t>
  </si>
  <si>
    <t>49014</t>
  </si>
  <si>
    <t>Maksājums ģimenes ārstam par nereģistrēta pacienta vecumā līdz 65 gadiem attālinātu konsultēšanu un uzraudzību, ja pacientam apstiprināta saslimšana ar SARS-CoV-2 (COVID-19) vai nozīmēta uzraudzība, lai neapdraudētu epidemioloģisko drošību</t>
  </si>
  <si>
    <t>Manipulācijai tiek noņemta LNG atzīme, jo manipulācija apmaksājas esošā budžeta ietvaros.</t>
  </si>
  <si>
    <t>60449</t>
  </si>
  <si>
    <t>Maksājums ģimenes ārstam par nereģistrēta pacienta vecumā no 65 gadiem attālinātu konsultēšanu un uzraudzību, ja pacientam apstiprināta saslimšana ar SARS-CoV-2 (COVID-19) vai nozīmēta uzraudzība, lai neapdraudētu epidemioloģisko drošību</t>
  </si>
  <si>
    <t>Piemaksa ārstniecības personām stacionārā par darbu, strādājot ar bērniem ar garīgiem un psihiskiem traucējumiem</t>
  </si>
  <si>
    <t>Samaksa par šo manipulāciju tiek veikta, ja to norāda VSIA "Bērnu klīniskā universitātes slimnīca" stacionāro veselības aprūpes pakalpojumu programmas "Stacionārā psihiatriskā palīdzība bērniem" pacientiem. Manipulāciju norāda vienu reizi dienā par visu ārstēšanā iesaistīto ārstniecības personu darbu.</t>
  </si>
  <si>
    <t>No 01.04.2023. manipulācija tiek iekļauta iezīmētajās programmās un DRG.</t>
  </si>
  <si>
    <t>Piemaksa manipulācijai 60008 par medikamentu sagatavošanu ķīmijterapijas procedūrām, tajā skaitā centralizētu medikamentu šķīdināšanu slēgta tipa aptiekas telpās</t>
  </si>
  <si>
    <t>Manipulāciju norāda ne vairāk kā vienu reizi pie manipulācijas 60008</t>
  </si>
  <si>
    <t>60228</t>
  </si>
  <si>
    <t>Multidisciplināra sanāksme (līdz 4 speciālistiem) terapijas taktikas pieņemšanai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</si>
  <si>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 xml:space="preserve">Līdzšinēji manipulācija tika paredzēta ambulatorajiem pakalpojumiem, bet no 01.04.2023.g. manipulāciju turpmāk apmaksās gan stacionāri, gan ambulatori. </t>
  </si>
  <si>
    <t>60410</t>
  </si>
  <si>
    <t>Manipulāciju lieto, sniedzot veselības aprūpes pakalpojumu pacientiem ar cukura diabētu (saskaņā ar SSK-10 diagnozes kodi E10–E14, O24).</t>
  </si>
  <si>
    <t>Ņemot vērā jaunas manipulācijas ieviešanu, kas saistīta ar attālinātas konsultācijas diabētiskās pēdas aprūpes kabinetā uzskaiti, esošajai manipulācijai nepieciešams attiecīgs redakcionāls precizējums.</t>
  </si>
  <si>
    <t>60433</t>
  </si>
  <si>
    <t>Lai precīzi noteiktu klātienes apmeklējumu skaitu kabinetos, nepieciešami redakcionāli precizējumi.</t>
  </si>
  <si>
    <t>60408</t>
  </si>
  <si>
    <t>60418</t>
  </si>
  <si>
    <t>60412</t>
  </si>
  <si>
    <t>60439</t>
  </si>
  <si>
    <t>Norāda gadījumos, kad tiek sniegti veselības aprūpes pakalpojumi bērniem akūtu saslimšanu gadījumos III, IV un V līmeņa stacionārajās ārstniecības iestādēs</t>
  </si>
  <si>
    <t>60416</t>
  </si>
  <si>
    <t>60427</t>
  </si>
  <si>
    <t>60411</t>
  </si>
  <si>
    <t>08102</t>
  </si>
  <si>
    <t>Manipulāciju lieto, ja nomaiņu veic ārsts-speciālists. Manipulāciju nenorāda kopā ar 08106.</t>
  </si>
  <si>
    <t>Ņemot vērā VSIA "Bērnu klīniskā universitātes slimnīca" priekšlikumu, ka manipulācija apmaksājama arī māsām, attiecīgi Dienests precizē manipulācijas 08102 nosaukumu un apmaksas nosacījumus, papildus izveidojot jaunu manipulāciju 08106, kuru apmaksās arī māsām.</t>
  </si>
  <si>
    <t>Oftalmoloģija</t>
  </si>
  <si>
    <t>17017</t>
  </si>
  <si>
    <t>Manipulāciju norāda ne vairāk kā divas reizes viena apmeklējuma laikā.</t>
  </si>
  <si>
    <t xml:space="preserve">Lai nodrošinātu, ka manipulācijas tiek lietotas tam paredzētajā veidā, un novērstu dažādas interpretācijas par to izmantošanu, manipulācijai tiek ieviesti apmaksas nosacījumi. </t>
  </si>
  <si>
    <t>17030</t>
  </si>
  <si>
    <t>Manipulāciju norāda ne vairāk kā vienu reizi viena apmeklējuma laikā.</t>
  </si>
  <si>
    <t>Lai nodrošinātu, ka manipulācijas tiek lietotas tam paredzētajā veidā, un novērstu dažādas interpretācijas par to izmantošanu, manipulācijai tiek ieviesti apmaksas nosacījumi.</t>
  </si>
  <si>
    <t>17080</t>
  </si>
  <si>
    <t>Acs biomikroskopija abām acīm</t>
  </si>
  <si>
    <t>17101</t>
  </si>
  <si>
    <t>Tonometrija abām acīm</t>
  </si>
  <si>
    <t>17018</t>
  </si>
  <si>
    <t>17088</t>
  </si>
  <si>
    <t>Manipulāciju norāda ne vairāk kā vienu reizi viena apmeklējuma laikā. Nenorādīt kopā ar manipulācijām 17085, 17086, 17087.</t>
  </si>
  <si>
    <t>17085</t>
  </si>
  <si>
    <t>Tiešā oftalmoskopija abām acīm</t>
  </si>
  <si>
    <t>Manipulāciju norāda ne vairāk kā vienu reizi viena apmeklējuma laikā. Nenorādīt kopā ar manipulācijām 17086, 17087, 17088.</t>
  </si>
  <si>
    <t>17052</t>
  </si>
  <si>
    <t>Abu acu kustības diferenciālanalīze</t>
  </si>
  <si>
    <t>17082</t>
  </si>
  <si>
    <t>Biomikrooftalmoskopija (ar Goldmaņa lēcu) abām acīm un rezultātu salīdzinoša izvērtēšana</t>
  </si>
  <si>
    <t>17065</t>
  </si>
  <si>
    <t>17003</t>
  </si>
  <si>
    <t>Subjektīva refrakcijas noteikšana astigmātisma gadījumā</t>
  </si>
  <si>
    <t>Lai nodrošinātu, ka manipulācijas tiek lietotas tam paredzētajā veidā, un novērstu dažādas interpretācijas par to izmantošanu, apmaksas nosacījumiem tiek noteikts ierobežojums.</t>
  </si>
  <si>
    <t>17040</t>
  </si>
  <si>
    <t>Slēptās šķielēšanas un šķielēšanas kvalitatīva pārbaude</t>
  </si>
  <si>
    <t>17097</t>
  </si>
  <si>
    <t>Fundus oculi fotografēšana bez kontrastvielas abām acīm</t>
  </si>
  <si>
    <t>Manipulāciju drīkst norādīt vairāk kā vienu reizi, ja pacientam ir cukura diabēts, tīklenes distrofija vai glaukoma.</t>
  </si>
  <si>
    <t>17086</t>
  </si>
  <si>
    <t>Netiešā oftalmoskopija abām acīm</t>
  </si>
  <si>
    <t>Manipulāciju norāda ne vairāk kā vienu reizi viena apmeklējuma laikā. Nenorādīt kopā ar manipulācijām 17085, 17087, 17088.</t>
  </si>
  <si>
    <t>Subjektīva refrakcijas noteikšana</t>
  </si>
  <si>
    <t>17120</t>
  </si>
  <si>
    <t>Sonogrāfiska izmeklēšana vienas acs ābola audu diagnostikai ar A attēla un B attēla metodi, ieskaitot fotodokumentāciju, kā arī otras acs salīdzinošu izmeklēšanu</t>
  </si>
  <si>
    <t>17062</t>
  </si>
  <si>
    <t>Datorizētā projekcijas statiskā krāsu perimetrija vienai acij</t>
  </si>
  <si>
    <t>17042</t>
  </si>
  <si>
    <t>Stereoredzes pārbaude tuvumā, tālumā (Lang, TNC un "Mušas" testi)</t>
  </si>
  <si>
    <t>17081</t>
  </si>
  <si>
    <t>Gonioskopija abām acīm</t>
  </si>
  <si>
    <t>Manipulāciju norāda ne vairāk kā vienu reizi viena apmeklējuma laikā. Nenorādīt kopā ar manipulāciju 17082.</t>
  </si>
  <si>
    <t>17015</t>
  </si>
  <si>
    <t>17113</t>
  </si>
  <si>
    <t>17028</t>
  </si>
  <si>
    <t>17045</t>
  </si>
  <si>
    <t>17010</t>
  </si>
  <si>
    <t>Redzes spēju orientējoša pārbaude, novērtējums</t>
  </si>
  <si>
    <t>17009</t>
  </si>
  <si>
    <t>17007</t>
  </si>
  <si>
    <t>Retinoskopija bērniem līdz astoņu gadu vecumam</t>
  </si>
  <si>
    <t>17103</t>
  </si>
  <si>
    <t>17016</t>
  </si>
  <si>
    <t>17008</t>
  </si>
  <si>
    <t>Akomodācijas rezervju noteikšana</t>
  </si>
  <si>
    <t>17060</t>
  </si>
  <si>
    <t>Redzes lauka noteikšana</t>
  </si>
  <si>
    <t>Manipulāciju norāda ne vairāk kā vienu reizi viena apmeklējuma laikā. Nenorādīt kopā ar manipulāciju 17062.</t>
  </si>
  <si>
    <t>17087</t>
  </si>
  <si>
    <t>Oftalmohromoskopija abām acīm</t>
  </si>
  <si>
    <t>Manipulāciju norāda ne vairāk kā vienu reizi viena apmeklējuma laikā. Nenorādīt kopā ar manipulācijām 17085, 17086, 17088.</t>
  </si>
  <si>
    <t>17019</t>
  </si>
  <si>
    <t>17102</t>
  </si>
  <si>
    <t>Tonogrāfija vai elastotonometrija</t>
  </si>
  <si>
    <t>17020</t>
  </si>
  <si>
    <t>Objektīva refrakcijas noteikšana bērniem līdz astoņu gadu vecumam ar skioskopijas metodi</t>
  </si>
  <si>
    <t>Manipulāciju norāda ne vairāk kā vienu reizi viena apmeklējuma laikā. Nenorādīt kopā ar manipulācijām 17007, 17030.</t>
  </si>
  <si>
    <t>17002</t>
  </si>
  <si>
    <t>Subjektīva refrakcijas noteikšana bērniem līdz astoņu gadu vecumam</t>
  </si>
  <si>
    <t>17004</t>
  </si>
  <si>
    <t>Subjektīva refrakcijas noteikšana astigmātisma gadījumā līdz astoņu gadu vecumam</t>
  </si>
  <si>
    <t>17123</t>
  </si>
  <si>
    <t>Svešķermeņu izņemšana no acs konjunktīvas maisa vai mehāniska skropstu matiņu izņemšana</t>
  </si>
  <si>
    <t>17136</t>
  </si>
  <si>
    <t>Rūsas gredzena izfrēzēšana no radzenes</t>
  </si>
  <si>
    <t>17005</t>
  </si>
  <si>
    <t>Objektīvā refrakcijas noteikšana ar skioskopijas metodi</t>
  </si>
  <si>
    <t>Manipulāciju norāda ne vairāk kā vienu reizi viena apmeklējuma laikā. Nenorādīt kopā ar manipulācijām 17008, 17030.</t>
  </si>
  <si>
    <t>17360</t>
  </si>
  <si>
    <t>Redzes spēju novērtējums vājredzīgiem un neredzīgiem bērniem – bērniem, kuriem noteikta invaliditāte un konstatējamas apgrūtinātas kontaktēšanās spējas, vai bērniem līdz triju gadu vecumam ar neskaidrību par redzes spējām</t>
  </si>
  <si>
    <t>17295</t>
  </si>
  <si>
    <t>Tīklenes lāzerkoagulācija (viens seanss)</t>
  </si>
  <si>
    <t>17362</t>
  </si>
  <si>
    <t>Krāsu redzes izmeklēšana pie dažādām redzes spējām bērniem</t>
  </si>
  <si>
    <t>17372</t>
  </si>
  <si>
    <t>Digitāla fotodokumentācija patoloģijas izvērtēšanai dinamikā (šķielēšana, iedzimtas patoloģijas)</t>
  </si>
  <si>
    <t>17374</t>
  </si>
  <si>
    <t>Šķielēšanas kvalitatīva leņķa noteikšana septiņos skata virzienos</t>
  </si>
  <si>
    <t>17100</t>
  </si>
  <si>
    <t>17373</t>
  </si>
  <si>
    <t>Prizmu adaptācijas tests</t>
  </si>
  <si>
    <t>17025</t>
  </si>
  <si>
    <t>Dinamiskā objektīvās refrakcijas noteikšana (dinamiskā retinoskopija)</t>
  </si>
  <si>
    <t>17225</t>
  </si>
  <si>
    <t>Svešķermeņa evakuācija no konjunktīvas asā ceļā</t>
  </si>
  <si>
    <t>17226</t>
  </si>
  <si>
    <t>Radzenes svešķermeņa evakuācija ar magnētu</t>
  </si>
  <si>
    <t>17066</t>
  </si>
  <si>
    <t>Plaksta pacēlāja muskuļa funkcijas novērtējums un shematisks pieraksts</t>
  </si>
  <si>
    <t>17138</t>
  </si>
  <si>
    <t>Acs konjunktīvas vai plakstiņa veidojuma likvidēšana</t>
  </si>
  <si>
    <t>17143</t>
  </si>
  <si>
    <t>Plakstiņa sašūšana</t>
  </si>
  <si>
    <t>17172</t>
  </si>
  <si>
    <t>Paplašināto vai sašaurināto plakstiņu spraugu plastiska korektūra, kā arī epikantus, ektropiona, entropiona vai nepareiza plakstiņa stāvokļa labošana</t>
  </si>
  <si>
    <t>17046</t>
  </si>
  <si>
    <t>Pozitīvo un negatīvo fūziju noteikšana</t>
  </si>
  <si>
    <t>17098</t>
  </si>
  <si>
    <t>Elektroretinogrāfija</t>
  </si>
  <si>
    <t>17361</t>
  </si>
  <si>
    <t>Kontrastredzes izmeklēšana dažādos attālumos</t>
  </si>
  <si>
    <t>17231</t>
  </si>
  <si>
    <t>Radzenes nokasīšana</t>
  </si>
  <si>
    <t>17366</t>
  </si>
  <si>
    <t>Vecāku apmācība kontaktkorekcijas lietošanai bērniem</t>
  </si>
  <si>
    <t>17403</t>
  </si>
  <si>
    <t>Pārrunas ar vecākiem par mājās veicamo korekciju attīstošo darbu psihisko procesu attīstībai</t>
  </si>
  <si>
    <t>17367</t>
  </si>
  <si>
    <t>Kontaktkorekcijas piemērošana bērniem līdz astoņu gadu vecumam</t>
  </si>
  <si>
    <t>17089</t>
  </si>
  <si>
    <t>Binokulāra indirekta oftalmoskopija neiznēsātiem bērniem ar duktoru lietošanu abām acīm</t>
  </si>
  <si>
    <t>17180</t>
  </si>
  <si>
    <t>Plakstiņu noslīdēšanas (ptosis) operācija ar tiešu plakstiņa pacēlāju saīsināšanu</t>
  </si>
  <si>
    <t>17280</t>
  </si>
  <si>
    <t>Lāzera iridektomija</t>
  </si>
  <si>
    <t>17084</t>
  </si>
  <si>
    <t>Eksoftalmometrija</t>
  </si>
  <si>
    <t>17142</t>
  </si>
  <si>
    <t>Plakstiņa pārgriešana abscesa gadījumā</t>
  </si>
  <si>
    <t>17181</t>
  </si>
  <si>
    <t>Plakstiņa noslīdēšanas (ptosis) operācija ar tiešu plakstiņa pacelšanu</t>
  </si>
  <si>
    <t>Refraktometrija</t>
  </si>
  <si>
    <t>17140</t>
  </si>
  <si>
    <t>Svešķermeņu vai silikona plombu izņemšana no orbītas dobuma</t>
  </si>
  <si>
    <t>17281</t>
  </si>
  <si>
    <t>Lāzera trabekuloplastika</t>
  </si>
  <si>
    <t>17363</t>
  </si>
  <si>
    <t>Krēslas redzes novērtēšanas testi, redzes adaptācijas novērtēšana</t>
  </si>
  <si>
    <t>Abdominālā ķirurģija un proktoloģija</t>
  </si>
  <si>
    <t>21045</t>
  </si>
  <si>
    <t>Konvencionāla holecistektomija ar žults ceļu revīziju</t>
  </si>
  <si>
    <t>Apmaksas par veiktajiem veselības aprūpes pakalpojumiem atbilstoši faktiskajām ārstniecības iestāžu izmaksām nodrošināšana.</t>
  </si>
  <si>
    <t>21101</t>
  </si>
  <si>
    <t>Laparoskopiska holecistektomija</t>
  </si>
  <si>
    <t>21018</t>
  </si>
  <si>
    <t>Konvencionāla apendektomija</t>
  </si>
  <si>
    <t>21023</t>
  </si>
  <si>
    <t>Dobā orgāna perforācijas sašūšana</t>
  </si>
  <si>
    <t>21024</t>
  </si>
  <si>
    <t>Konvencionāla herniorāfija (apmaksā, ja veic ambulatori vai dienas stacionārā visos gadījumos, diennakts stacionārā – tikai iesprūdušas trūces gadījumā un gadījumā, ja pacientam kontrindikāciju dēļ nav iespējams veikt dienas stacionārā. Bērniem līdz astoņu gadu vecumam apmaksā diennakts stacionārā visos gadījumos)</t>
  </si>
  <si>
    <t>21026</t>
  </si>
  <si>
    <t>Postoperatīva trūces plastika</t>
  </si>
  <si>
    <t>Traumatoloģija, ortopēdija, strutainā ķirurģija</t>
  </si>
  <si>
    <t>20251</t>
  </si>
  <si>
    <t>Augšējo vai apakšējo ekstremitāšu eksartikulācija, amputācija, revīzija (par katru ekstremitāti)</t>
  </si>
  <si>
    <t>20400</t>
  </si>
  <si>
    <t xml:space="preserve">Nosaukuma maiņa precizēta atbilstoši šobrīd lietotajām tehnoloģijām un tarifā iekļautajām pozīcijām. Veselības aprūpes pakalpojumu pieejamības uzlabošana. Apmaksas par veiktajiem veselības aprūpes pakalpojumiem atbilstoši faktiskajām ārstniecības iestāžu izmaksām nodrošināšana. </t>
  </si>
  <si>
    <t>20303</t>
  </si>
  <si>
    <t>Nekrotomija un nekrektomija pie 5–10 % apdeguma sejai, plaukstām vai pēdām, arī dziļām mīksto audu nekrozēm pie traumām un traumu sekām</t>
  </si>
  <si>
    <t>Asinsvadu ķirurģija</t>
  </si>
  <si>
    <t>22023</t>
  </si>
  <si>
    <t>Samaksa par manipulāciju tiek veikta, ja to norāda asinsvadu ķirurgi.</t>
  </si>
  <si>
    <t>22023 manipulācija atbilda konservatīvai vēnu ārstēšanai, taču šobrīd tarifā iekķlautas arī mūsdienīgākas tehnoloģijas, lai veiktu lāzeroperāciju. Apmaksas par veiktajiem veselības aprūpes pakalpojumiem atbilstoši faktiskajām ārstniecības iestāžu izmaksām nodrošināšana.</t>
  </si>
  <si>
    <t>Mugurkaula ķirurģija</t>
  </si>
  <si>
    <t>30001</t>
  </si>
  <si>
    <t>Mugurkaula skoliozes operācija (bez implanta vērtības)</t>
  </si>
  <si>
    <t>30003</t>
  </si>
  <si>
    <t>Piemaksa manipulācijai 30001 par mugurējās fiksācijas implantu skoliozēm totālai fiksācijai</t>
  </si>
  <si>
    <t>30020</t>
  </si>
  <si>
    <t>Priekšējā spondilodēze mugurkaulāja torakālajā un/vai jostas daļā</t>
  </si>
  <si>
    <t>19075</t>
  </si>
  <si>
    <t>Operatīva iejaukšanās urīnpūslī, transuretrāla lielu svešķermeņu un/vai lielu audzēju izņemšana un stenta izņemšana</t>
  </si>
  <si>
    <t>Manipulācija nav norādāma kombinācijā ar citām endoskopiskām manipulācijām.</t>
  </si>
  <si>
    <t>40120</t>
  </si>
  <si>
    <t>Trombocītu funkciju izmeklēšana Coll/EPI</t>
  </si>
  <si>
    <t>40121</t>
  </si>
  <si>
    <t>Trombocītu funkciju izmeklēšana Coll/ADP</t>
  </si>
  <si>
    <t>Sejas skeleta ievainojumu un slimību ārstēšana sejas-žokļu ķirurģijā</t>
  </si>
  <si>
    <t>Zemžokļa siekalu dziedzera ekstirpācija</t>
  </si>
  <si>
    <t>29181</t>
  </si>
  <si>
    <t>Mēles daļas vai pilna mēles rezekcija</t>
  </si>
  <si>
    <t>21190</t>
  </si>
  <si>
    <t>Operācijas pie proktoloģiskām saslimšanām ar starpenes pieeju</t>
  </si>
  <si>
    <t>50810</t>
  </si>
  <si>
    <t>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t>
  </si>
  <si>
    <t>Esošais PET/DT izmeklējuma tarifs sastāvēja no paša izmeklējuma un medikamenta FDK (50796 manipulācija). Ņemot vērā, ka valsts apmaksāto pakalpojumu grozā tiks iekļauts medikaments prostatas vēzim, tad tiek veidotas 2 atsevišķas manipulācijas par medikamentu un 1 esošā  (50810) iekļauj tikai pašu izmeklējumu (bez medikamenta)</t>
  </si>
  <si>
    <t>Torakālā ķirurģija</t>
  </si>
  <si>
    <t>31252</t>
  </si>
  <si>
    <t>Videobronhoskopija</t>
  </si>
  <si>
    <t>Šo manipulāciju norāda SIA ""Rīgas Austrumu klīniskā universitātes slimnīca".</t>
  </si>
  <si>
    <t>Veselības aprūpes pakalpojumu onkoloģijas jomā uzlabošana, paplašinot apmaksas nosacījumus.</t>
  </si>
  <si>
    <t>31255</t>
  </si>
  <si>
    <t>Precizēts nosaukums, lai manipulāciju lietotu atbilstoši paredzētajam - bronhoskopijas, videobronhoskopijas vai fibrobronhoskopijas laikā. Veselības aprūpes pakalpojumu onkoloģijas jomā uzlabošana, paplašinot apmaksas nosacījumus.</t>
  </si>
  <si>
    <t>31257</t>
  </si>
  <si>
    <t>31258</t>
  </si>
  <si>
    <t>31259</t>
  </si>
  <si>
    <t>31260</t>
  </si>
  <si>
    <t>31261</t>
  </si>
  <si>
    <t>Piemaksa manipulācijām 31185, 31186 un 31252 par argona plazmas koagulāciju</t>
  </si>
  <si>
    <t>31262</t>
  </si>
  <si>
    <t>Endobronhiāla ultrasonoskopija (EBUS) ar sektorālo endoskopu un transbronhiāla limfmezglu un veidojumu punkcija - aspirācija EBUS kontrolē ar sektorālo endoskopu</t>
  </si>
  <si>
    <t>24008</t>
  </si>
  <si>
    <t>Laminektomija spināla intramedulāra tumora evakuācijai</t>
  </si>
  <si>
    <t>24055</t>
  </si>
  <si>
    <t>Piemaksa par neironavigācijas lietošanu (arī otorinolaringologi pie ausu un deguna blakusdobuma operācijām)</t>
  </si>
  <si>
    <t>24056</t>
  </si>
  <si>
    <t>Piemaksa par operācijas mikroskopa lietošanu</t>
  </si>
  <si>
    <t>30060</t>
  </si>
  <si>
    <t>Piemaksa par operācijas mikroskopa lietošanu mugurkaulāja operācijās</t>
  </si>
  <si>
    <t>30066</t>
  </si>
  <si>
    <t>Piemaksa par neironavigācijas sistēmas lietošanu mugurkaulāja operācijās</t>
  </si>
  <si>
    <t>24051</t>
  </si>
  <si>
    <t>Infiltratīva subtentoriāla tumora evakuācija</t>
  </si>
  <si>
    <t>21040</t>
  </si>
  <si>
    <t>Gastroenteroanastomoze, enteroenteroanastomoze</t>
  </si>
  <si>
    <t>21042</t>
  </si>
  <si>
    <t>Gastrotomija, gastrostomija, enterotomija, enterostomija, kolostomija, stomas slēgšana</t>
  </si>
  <si>
    <t>21046</t>
  </si>
  <si>
    <t>Biliodigestīva anastamoze</t>
  </si>
  <si>
    <t>21048</t>
  </si>
  <si>
    <t>Liesas operācija</t>
  </si>
  <si>
    <t>21062</t>
  </si>
  <si>
    <t>Taisnās zarnas rezekcija vai ekstirpācija</t>
  </si>
  <si>
    <t>21067</t>
  </si>
  <si>
    <t>Vairogdziedzera un epitēlijķermenīšu operācijas, dziļi lokalizētu cistu un veidojumu operācijas kaklā</t>
  </si>
  <si>
    <t>21132</t>
  </si>
  <si>
    <t>Piemaksa par mehānisko šūšanas aparātu – lineārais šuvējs</t>
  </si>
  <si>
    <t>Apmaksas par veiktajiem veselības aprūpes pakalpojumiem atbilstoši faktiskajām ārstniecības iestāžu izmaksām nodrošināšana. Lai vienkāršotu un padarītu pārskatāmāku izmantoto griezējšuvēju uzskaites un apmaksas kārtību, paredzēts turpmāk to apmaksu veikt tikai saskaņā ar manipulāciju tarifiem – manipulāciju saraksta abdominālās ķirurģijas un proktoloģijas sadaļā esošās griezējšuvēju manipulācijas (ar vienu zvaigznīti (*)) turpmāk būs pielietojamas arī torakālās ķirurģijas pakalpojumos izmantoto griezējšuvēju apmaksai.</t>
  </si>
  <si>
    <t>21135</t>
  </si>
  <si>
    <t>Piemaksa par mehānisko šūšanas aparātu – cirkulārais liektais šuvējs</t>
  </si>
  <si>
    <t>21140</t>
  </si>
  <si>
    <t>Piemaksa par katru nākamo griezējšuvēja magazīnu</t>
  </si>
  <si>
    <t>21141</t>
  </si>
  <si>
    <t>Piemaksa par katru nākamo lineārā šuvēja magazīnu</t>
  </si>
  <si>
    <t>21148</t>
  </si>
  <si>
    <t>Piemaksa par mehānisko šūšanas aparātu – lineārais griezējšuvējs (100 mm)</t>
  </si>
  <si>
    <t>29020</t>
  </si>
  <si>
    <t>Zygomatico orbitāles kompleksa bojājums, vaiga kaula osteosintēze</t>
  </si>
  <si>
    <t>Apmaksas par veiktajiem veselības aprūpespakalpojumiem atbilstoši faktiskajām ārstniecības iestāžu izmaksām nodrošināšana.</t>
  </si>
  <si>
    <t>29021</t>
  </si>
  <si>
    <t>29031</t>
  </si>
  <si>
    <t>Apakšžokļa transfokāla osteosintēze ar stiepli vienpusēja lūzuma gadījumā</t>
  </si>
  <si>
    <t>29032</t>
  </si>
  <si>
    <t>Apakšžokļa osteosintēze ar miniplāksnēm vairākās vietās lauztam žoklim</t>
  </si>
  <si>
    <t>29034</t>
  </si>
  <si>
    <t>Apakšžokļa repozīcija un ekstrafokāla fiksācija ar Kiršnera stiepli (operāciju zālē)</t>
  </si>
  <si>
    <t>29151</t>
  </si>
  <si>
    <t>Pieauss siekalu dziedzera ekstirpācija, subtotāla vai totāla rezekcija, siekalu dziedzera cistas ekstirpācija, ieskaitot reģionālās limfātiskās sistēmas izņemšanu, saglabājot sejas nerva (n. facialis) zarus</t>
  </si>
  <si>
    <t>60008</t>
  </si>
  <si>
    <t>Ļaundabīgo audzēju ķīmijterapijas procedūra. Norāda ar statistikas uzskates manipulācijām 60531 līdz 60535</t>
  </si>
  <si>
    <t>Veselības aprūpes pakalpojumu onkoloģijas jomā uzlabošana. Apmaksas par veiktajiem veselības aprūpes pakalpojumiem atbilstoši faktiskajām ārstniecības iestāžu izmaksām nodrošināšana.</t>
  </si>
  <si>
    <t>50668</t>
  </si>
  <si>
    <t>Mamogrāfijas apraksts (abām krūtīm, katrai divās projekcijās). Izmeklējuma rezultāts B0 - nepieciešami papildus izmeklējumi</t>
  </si>
  <si>
    <t>Mamogrāfijas apraksts (abām krūtīm, katrai divās projekcijās). Izmeklējuma rezultāts B1 - negatīva atradne. Nenorāda kopā ar 50188</t>
  </si>
  <si>
    <t>Mamogrāfijas apraksts (abām krūtīm, katrai divās projekcijās). Izmeklējuma rezultāts B2 - potenciāli labdabīga atradne. Nenorāda kopā ar 50189</t>
  </si>
  <si>
    <t>50671</t>
  </si>
  <si>
    <t>Mamogrāfijas apraksts (abām krūtīm, katrai divās projekcijās). Izmeklējuma rezultāts B3 - neliela krūts vēža iespējamība. Nenorāda kopā ar 50190</t>
  </si>
  <si>
    <t>Mamogrāfijas apraksts (abām krūtīm, katrai divās projekcijās). Izmeklējuma rezultāts B4 - iespējams maligna atradne. Nenorāda kopā ar 50191</t>
  </si>
  <si>
    <t>Mamogrāfijas apraksts (abām krūtīm, katrai divās projekcijās). Izmeklējuma rezultāts B5 - ļoti aizdomīgs uz malignitāti. Nenorāda kopā ar 50192</t>
  </si>
  <si>
    <t>Mamogrāfijas apraksts (abām krūtīm, katrai divās projekcijās). Izmeklējuma rezultāts B6 - biopsijā pierādīta malignitāte. Nenorāda kopā ar 50192</t>
  </si>
  <si>
    <t>50102</t>
  </si>
  <si>
    <t>Mamogrāfijas apraksts papildu projekcijām, ja veikts izmeklējums 50097</t>
  </si>
  <si>
    <t>Imunoloģija - Šūnu imunoloģija</t>
  </si>
  <si>
    <t>46020</t>
  </si>
  <si>
    <t>Leikožu šūnu fenotips (citofluorimetrija)</t>
  </si>
  <si>
    <t>Ambulatori šo manipulāciju apmaksā ar hematologa, bērnu hematoonkologa  nosūtījumu.</t>
  </si>
  <si>
    <t>50271</t>
  </si>
  <si>
    <t>Visa ķermeņa scintigrāfija, audzēju un metastāžu diagnostika ar tumorotropiem RFP vai infekcijas perēkļu meklēšanai</t>
  </si>
  <si>
    <t>Ambulatori apmaksā ar sekundārās ambulatorās veselības aprūpes speciālista nosūtījumu.</t>
  </si>
  <si>
    <t>Bērnu ķirurģija</t>
  </si>
  <si>
    <t>27050</t>
  </si>
  <si>
    <t xml:space="preserve"> Pašreizējais aprēķins neatbilst patiesājām pakalpojuma izmaksām, pakalpojuma realizācija ir laikietilpīgs process, kas prasa aktīvu ārsta un medicīnas māsas līdzdalību (stingra monitorēšana un pielāgošana, lai novērstu potenciālās komplikācijas), kā arī pakalpojuma realizācija atbilstoši labas klīniskās prakses standartiem,  prasa papildus ārstniecības līdzekļu un medikamentu patēriņu. Atsaucoties uz VSIA "Paula Stradiņa klīniskā universitātes slimnīca" iesniegumā norādītajām detaļām, ka manipulācijas veikšanai tiek izmantoti instrumenti (bipolāras vai ultraskaņas enerģijas instruments), nepieciešams pielāgot manipulācijas nosaukumu, attiecīgi norādot, ka instrumenti izmantojami konvencionālai/vaļējai vai minimāli invazīvai operācijai.</t>
  </si>
  <si>
    <t>27051</t>
  </si>
  <si>
    <t>Pašreizējais aprēķins neatbilst patiesājām pakalpojuma izmaksām, pakalpojuma realizācija ir laikietilpīgs process, kas prasa aktīvu ārsta un medicīnas māsas līdzdalību (stingra monitorēšana un pielāgošana, lai novērstu potenciālās komplikācijas), kā arī pakalpojuma realizācija atbilstoši labas klīniskās prakses standartiem,  prasa papildus ārstniecības līdzekļu un medikamentu patēriņu. Atsaucoties uz VSIA "Paula Stradiņa klīniskās universitātes slimnīca" iesniegumā norādītajām detaļām, ka manipulācijas veikšanai tiek izmantoti instrumenti (bipolāras vai ultraskaņas enerģijas instruments), nepieciešams pielāgot manipulācijas nosaukumu, attiecīgi norādot, ka instrumenti izmantojami konvencionālai/vaļējai vai minimāli invazīvai operācijai.</t>
  </si>
  <si>
    <t>16007</t>
  </si>
  <si>
    <t>Dzemdes kakla konusveida elektroekscīzija</t>
  </si>
  <si>
    <t>60033</t>
  </si>
  <si>
    <t>Manipulāciju norāda V un IV līmeņa ārstniecības iestādes un “Traumatoloģijas un ortopēdijas slimnīca” pie  sarežģītas neatliekamas onkoloģiskas operācijas vai sarežģītas plānveida onkoloģiskas operācijas atbilstoši līgumā ar dienestu noteiktajam. Samaksa par šo manipulāciju tiek veikta, ja to norāda kopā ar vismaz vienu no statistikas manipulācijāmu 60174-60180. Manipulācijas tarifā iekļautais finansējums jānovirza operācijā iesaistītā personāla atalgojumam.</t>
  </si>
  <si>
    <t xml:space="preserve">Veselības aprūpes pakalpojumu onkoloģijas jomā uzlabošana. Apmaksas par veiktajiem veselības aprūpes pakalpojumiem atbilstoši faktiskajām ārstniecības iestāžu izmaksām nodrošināšana. </t>
  </si>
  <si>
    <t>01064</t>
  </si>
  <si>
    <t>Bērnu profilaktiskās apskates, ko veic ģimenes ārsts bērna mājās</t>
  </si>
  <si>
    <t>2.85</t>
  </si>
  <si>
    <t>Samaksa par manipulāciju tiek veikta, ja to norāda par ģimenes ārsta praksē sniegtu veselības aprūpes pakalpojumu pacientam ar diagnozi Z00.1. Bērnu profilaktiskās apskates, ko veic ģimenes ārsts pie bērna mājās, tiek veiktas atbilstoši normatīvajiem aktiem. Pacienta līdzmaksājumu sedz no valsts budžeta līdzekļiem.</t>
  </si>
  <si>
    <t>Pakalpojumu pieejamība bērniem uzlabošana.</t>
  </si>
  <si>
    <t>60248</t>
  </si>
  <si>
    <t>Māsas vai ārsta palīga (feldšera) veikta bērna profilaktiska apskate mājās</t>
  </si>
  <si>
    <t xml:space="preserve">Samaksa par manipulāciju tiek veikta, ja to norāda par ģimenes ārsta praksē sniegtu veselības aprūpes pakalpojumu pacientam ar diagnozi Z00.1. Bērnu profilaktiskās apskates, ko veic ģimenes ārsts pie bērna mājās, tiek veiktas atbilstoši normatīvajiem aktiem. </t>
  </si>
  <si>
    <t>49067</t>
  </si>
  <si>
    <t>Piemaksa manipulācijai 49066 par EGFR kārtridžu</t>
  </si>
  <si>
    <t>Redakcionāls precizējums.</t>
  </si>
  <si>
    <t>49068</t>
  </si>
  <si>
    <t>Piemaksa manipulācijai 49066 par KRAS kārtridžu</t>
  </si>
  <si>
    <t>49069</t>
  </si>
  <si>
    <t>Piemaksa manipulācijai 49066 par NRAS-BRAF kārtridžu</t>
  </si>
  <si>
    <t>49070</t>
  </si>
  <si>
    <t>Piemaksa manipulācijai 49066 par BRAF kārtridžu</t>
  </si>
  <si>
    <t xml:space="preserve">Prognostiskā operāciju un biopsiju materiāla imūnhistoķīmija (ALK) </t>
  </si>
  <si>
    <t>49066</t>
  </si>
  <si>
    <t>Mutāciju noteikšana operācijas un biopsijas materiālā ar reālā laika polimerāzes ķēdes reakciju (PCR), izmantojot 
CE-IVD reaģentus</t>
  </si>
  <si>
    <t>Piemaksa par plaukstas 1. karpometakarpālās locītavas dubultas mobilitātes endoprotēzes lietošanu</t>
  </si>
  <si>
    <t>Atbilstoši jaunajām tehnoloģijām, nepieciešama veselības aprūpes pakalpojumu pieejamības uzlabošana, attiecīgi ieviešot jaunu manipulāciju.</t>
  </si>
  <si>
    <t>Hiperfibrinolīzes noteikšana (tromboelastometrija)</t>
  </si>
  <si>
    <t>Veselības aprūpes pakalpojumu pieejamības uzlabošana. Izmeklējums ir būtisks pacientiem pirms ķirurģiskām operācijām ar paaugstinātu asiņošanas risku, kad nepieciešama ātra rīcība. Laikus identificējot pacientus ar trombocītu traucējumiem, iespējams pielāgot perioperatīvo terapiju un taktiku, samazināt asiņošanas risku un ar to saistītās komplikācijas.</t>
  </si>
  <si>
    <t>Ārējās  asins recēšanas sistēmas noteikšanas tests (tromboelastometrija)</t>
  </si>
  <si>
    <t>Iekšējās asins recēšanas sistēmas noteikšanas tests (tromboelastometrija)</t>
  </si>
  <si>
    <t>TRAP – trombocītu funkcijas noteikšana</t>
  </si>
  <si>
    <t>Laparoskopiskā miomektomija ar miomas mezgla diametru līdz 5cm, līdz piecu mezglu izņemšanai vienas laparoskopijas laikā</t>
  </si>
  <si>
    <t>Apmaksā gadījumos, ja pacientei miomas dēļ tiek konstatēta asiņošana vai tiek traucēta blakusorgānu darbība, vai ir sūdzības par sāpēm, vai, ja mioma ir iemesls neauglībai. Norāda, ja lielākā mezgla diametrs nepārsniedz 5cm un no dzemdes dobuma tiek izņemti ne vairāk kā pieci miomas mezgli. Manipulāciju drīkst norādīt vienu reizi, nenorāda kopā ar manipulāciju 16091.</t>
  </si>
  <si>
    <t>Veselības aprūpes pakalpojumu pieejamības uzlabošana. Miomas ir viens no visbiežāk sastopamajiem labdabīgajiem dzemdes veidojumiem sievietēm reproduktīvā vecumā, kas mēdz izraisīt asiņošanu, traucēt blakusorgānu darbību, radīt sāpēs un būt iemesls neauglībai. Līdz šim valsts apmaksātie miomu ārstēšanas veidi ir laparatomiska miomektomija vai histerektomiju, kas ir radikālas un mazāk saudzīgas metodes, un, kas nav izvēles metodes sievietēm reproduktīvajā vecumā. </t>
  </si>
  <si>
    <t>Laparoskopiskā miomektomija ar miomas mezgla diametru virs 5cm vai vairāk kā piecu miomas mezglu izņemšanu vienas laparoskopijas laikā</t>
  </si>
  <si>
    <t>Apmaksā gadījumos, ja pacientei miomas dēļ tiek konstatēta asiņošana vai tiek traucēta blakusorgānu darbība, vai ir sūdzības par sāpēm, vai, ja mioma ir iemesls neauglībai. Norāda, ja lielākā mezgla diametrs pārsniedz 5cm un gadījumos, kad no dzemdes dobuma tiek izņemti vairāk kā pieci miomas mezgli neatkarīgi no to lieluma. Manipulāciju drīkst norādīt vienu reizi, nenorāda kopā ar manipulāciju 16090.</t>
  </si>
  <si>
    <t>Ārstu konsīlijs atkārtotai attēldiagnostikas datu apstrādei citā iestādē veiktiem datortomogrāfijas, datortomogrāfijas angiogrāfijas, magnētiskās rezonanses vai magnētiskās rezonanses angiogrāfijas izmeklējumiem</t>
  </si>
  <si>
    <t>Manipulāciju apmaksā stacionāru pacientiem ar diagnožu kodiem: I63.0 - I63.5, I63.8, I63.9, I65.0 - I65.3, I65.8, I65.9, I70.2, I71.0 - I71.6, I71.8,  I74.0, I74.2, I74.3, I74.5, S24, S35, I82.2 vai I82.8. Manipulāciju vienu reizi norāda ārstniecības iestāde, kurā pacients stacionēts, ja par pacienta ārstēšanas taktiku (t.sk. pārvešanas nepieciešamību) lemj konsīlijs, kurā piedalās ne tikai ārstējošās iestādes ārsti, bet arī SIA “Rīgas Austrumu klīniskā universitātes slimnīca” vai VSIA “Paula Stradiņa klīniskā universitātes slimnīca” speciālisti. Manipulācijā iekļauta samaksa par visu konsīlijā iesaistīto speciālistu darbu. Manipulāciju apmaksā tikai gadījumos, kad sagatavots rakstisks konsīlija lēmums</t>
  </si>
  <si>
    <t>Ņemot vērā terciālās veselības aprūpes specifiku, reģionālā un/vai citā ārstniecības iestādē veiktie izmeklējumi visbiežāk ir veikti ar mērķi diagnosticēt patoloģiju, nevis izstrādāt pacientam specifisku ķirurģiskas operācijas un/vai invazīvās radioloģijas ārstēšanas plānu. Pakalpojums sniedz iespēju attālināti izvērtēt ārstēšanas iespējas un neatliekamos un steidzamos asinsvadu patoloģijas gadījumos, nepieciešamību par steidzamu pacienta pārvešanu uz terciārās aprūpes slimnīcu.
Pakalpojuma lietošanas mērķis – veikt atkārtotu radioloģisko attēlu apstrādi un izvērtēšanu pēc asinsvadu ķirurga, kardioķirurga un/vai citu speciālistu (neirologa, invazīvā radiologa) pieprasījuma, operatīvās terapijas iespējamības un apjoma precizēšanai pacientiem ar neatliekamu vai akūtu patoloģiju, lai lemtu par pacienta pārsūtīšanu uz terciārā līmeņa ārstēšanās iestādi.</t>
  </si>
  <si>
    <t>Piemaksa manipulācijām 31185, 31186 par elpceļu audu biopsiju fibrobronhoskopijas vai bronhoskopijas laikā</t>
  </si>
  <si>
    <t>Veselības aprūpes pakalpojumu onkoloģijas jomā uzlabošana. Biopsija no elpceļu audiem nepieciešama pacientiem ar neskaidrām elpceļu patoloģiskām pārmaiņām - citoloģiskā, histoloģiskā un bakterioloģiskā materiāla iegūšanai, lai precizētu vai noteiktu diagnozi. Pakalpojuma lietošanas mērķis - iegūt kvalitatīvu paraugu citoloģiskai, histoloģiskai un bakterioloģiskai izmeklēšanai. Pakalpojuma lietošanas sagaidāmie rezultāti - iegūts kvalitatīvs paraugs citoloģiskai, histoloģiskai un bakterioloģiskai izmeklēšanai un apstiprināta slimības diagnoze.</t>
  </si>
  <si>
    <t>Piemaksa manipulācijām 31205, 31206 par nitinola trahejas un bronhu stentiem ar silikona pārklājumu</t>
  </si>
  <si>
    <t>Veselības aprūpes pakalpojumu onkoloģijas jomā uzlabošana. Veicot esošo stentu apmaksas manipulāciju caurskatīšanu, iegūta informācija, ka pakalpojumiem tiek izmantoti jauni, mūsdienīgāki stenti, kuriem nepieciešams izveidot manipulācijas, turklāt esošās stentu manipulācijas nesedz faktiskās izmaksas.</t>
  </si>
  <si>
    <t xml:space="preserve">Piemaksa manipulācijām 31205, 31206 par silikona bifurkācijas (Y formas)  un smilšpulksteņa formas stentiem </t>
  </si>
  <si>
    <t>Piemaksa manipulācijām 31205, 31206 par Y formas "Carina" nitinola stentiem ar PU pārklājumu</t>
  </si>
  <si>
    <t>Piemaksa manipulācijām 31205, 31206 par silikona lobārās bifurkācijas (OKI) stentiem</t>
  </si>
  <si>
    <t>Piemaksa manipulācijām 31205, 31206 par J formas "Carina" nitinola stentiem ar silikona pārklājumu</t>
  </si>
  <si>
    <t>Piemaksa manipulācijai 24065 par intraoperatīvu elektrokortikogrāfiju galvas smadzeņu operācijas laikā</t>
  </si>
  <si>
    <t>Samaksa par šo manipulāciju tiek veikta, ja to norāda VSIA "Bērnu klīniskā universitātes slimnīca"</t>
  </si>
  <si>
    <t>Pakalpojums nodrošina epilepsijas ķirurģiskas ārstēšanas kvalitāteres uzlabošanos - samazinātu neveiksmīgu operāciju skaitu, novērstu veselu smadzeņu audu nepamatotu rezekciju.</t>
  </si>
  <si>
    <t>Piemaksa manipulācijai 24055 par sterilas magnētiskās zondes izmantošanu, pielietojot intrakraniālo neironavigāciju</t>
  </si>
  <si>
    <t>Manipulāciju norāda kopā ar manipulāciju 24055.</t>
  </si>
  <si>
    <t>Vienreizlietojamie piederumi (zondes) neironavigācijas iekārtai, ko nepieciešams apmaksāt papildus, ņemot vērā, ka katram operācijas veidam ir nepieciešama savādāka zondu komplektācija, un attiecīgi zondes nav iespējams iekļaut kopējā operācijas tarifā.</t>
  </si>
  <si>
    <t>Piemaksa manipulācijai 24055 par sterilas intraoperatīvas tumora rezekcijas zondes izmantošanu, pielietojot neironavigāciju</t>
  </si>
  <si>
    <t>Piemaksa manipulācijai 24055 par sterilas stiletes zondes izmantošana ventrikulārā katetra ievietošanai, pielietojot neironavigāciju</t>
  </si>
  <si>
    <t>Intravenoza zāļu Radium Ra 223 dichloride ievade</t>
  </si>
  <si>
    <t>Veselības aprūpes pakalpojumu onkoloģijas jomā uzlabošana. Uzlabo pacientu, kuri slimo ar pret kastrāciju rezistentu prostatas vēzi un kuriem ir simptomātiskās metastāzes kaulos, ārstēšanu.</t>
  </si>
  <si>
    <t xml:space="preserve">Piemaksa par medikamentu Radium Ra 223 dichloride </t>
  </si>
  <si>
    <t>Manipulāciju apmaksā SIA "Rīgas austrumu klīniskā universitātes slimnīca", VSIA "Paula Stradiņa klīniskā universitātes slimnīca" pacientiem ar diagnozi  C61; pēc divām sistēmiskām terapijas līnijām; ar konsilija, kurā piedalās radiologs terapeits (P31), kā arī urologs (P08), onkologs ķīmijterapeits (P16), lēmumu.</t>
  </si>
  <si>
    <t>Operāciju un biopsiju materiāla primāra apstrāde, mikroskopiska izmeklēšana, ielikšana blokos, preparātu izgatavošana un histoloģiskā diagnostika, ielikšana arhīvā, plašu multiorgānu operāciju gadījumi (vairāk par 40 mikropreparātiem), 4. kategorija (sevišķi sarežģīts izmeklējums), ja ir diferenciāldiagnostikas grūtības</t>
  </si>
  <si>
    <t>Apmaksā arī ambulatori.</t>
  </si>
  <si>
    <t>Veselības aprūpes pakalpojumu onkoloģijas jomā uzlabošana. Līdzšinēji esošās manipulācijas nosedz no 1 līdz 20 mikropreparātu apstrādi, bet mēdz būt nepieciešamība veikt īpaši sarežģītus morfoloģiskus izmeklējumus, kuros materiāls tiek izdalīts uz 40 un vairāk mikropreperātu stikliņiem (sevišķi sarežģītos un retos gadījumos tie ir vairāk kā simts). Katra stikliņa individuālā apstrāde un apskate notiek manuāli, kas ir līdz šim neapmaksāts ārsta-patologa darba laiks.</t>
  </si>
  <si>
    <t>Piemaksa manipulācijai 50810 par medikamentu Sol F18-PSMA-1007 250 MBq</t>
  </si>
  <si>
    <t>Sol F18-PSMA-1007 – Paredzēts prostatas onkoloģijas diagnostikai, pašlaik no valsts budžeta līdzekļiem apmaksājamais FDG netiek izmantots tieši prostatas onkoloģijā. PSMA medikaments ir vieglāk transportējams un izdevīgāks.</t>
  </si>
  <si>
    <t xml:space="preserve">Piemaksa manipulācijai 50810 par medikamentu 18F-fluorodeoksiglikoze </t>
  </si>
  <si>
    <t>Apmaksā tikai kopā ar manipulāciju 50810. Nelietot kopā ar manipulāciju 50795.</t>
  </si>
  <si>
    <t>Veselības aprūpes pakalpojumu onkoloģijas jomā uzlabošana.  Medikaments tiek izmantots sekundārā ļaudabīgo audzēju diagnostikā - krūts vēža gadījumā, bronhu, plaušu vēža gadījumā; resnās un taisnās zarnas vēža gadījumā; melanomas, limfoīdo audu ļaundabīgo audzēju gadījumā; mielomas ekstramedulāras diseminācijas gadījumā; sēklinieku audzēju, neseminomas gadījumā, ja tiem plānotā autologa cilmes šūnu transplantācija vai kontrole pēc tās; Kastelmana slimības gadījumā; pēchematoonkologu konsīlija bērniem ar ļaundabīgu audzēju; pēc ārstu konsīlija bērniem ar refraktāru fokālu epilepsiju un gadījumos, kad citi izmeklējumi (piem., video EEG monitorēšana), norāda uz iespējamu vienu epileptogēnu perēkli, tomēr MRI izmeklējuma rezultāti ir negatīvi vai pretrunīgi un pārliecinoša viena perēkļa pazīmes nav ieraugāmas. Esošais PET/DT izmeklējuma tarifs sastāvēja no paša izmeklējuma un medikamenta FDK (50796 manipulācija). Ņemot vērā, ka valsts apmaksāto pakalpojumu grozā tiks iekļauts medikaments prostatas vēzim, tad tiek veidotas 2 atsevišķas manipulācijas par medikamentu un 1 esošā  (50810) iekļauj tikai pašu izmeklējumu (bez medikamenta)</t>
  </si>
  <si>
    <t>Multidisciplināra sanāksme (līdz 4 speciālistiem) terapijas taktikas mainīšanai pacientam ar pirmreizēji diagnosticētu onkoloģisko slimību. Iekļauta samaksa par visu konsīlijā iesaistīto darbu. Vienam pacientam vienu reizi norāda konsīlija vadītājs. Norāda kopā ar vismaz vienu no statistikas manipulācijām 60067; 60068; 60123; 60157; 60158; 60159; 60184; 60191</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</si>
  <si>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 konsīlija lēmums.</t>
  </si>
  <si>
    <t>Veselības aprūpes pakalpojumu onkoloģijas jomā uzlabošana. Šobrīd pamatā tiek apmaksāti tikai ambulatori konsīliji pacientiem ar pirmreizēji diagnosticētu onkoloģisko saslimšanu vai slimības recidīvu. Ņemot vērā speciālistu noslodzi un nepieciešamību uzlabot ārstēšanas kvalitāti, no 01.04. tiks apmaksāti četri konsīliju veidi  - vienam pacientam vienu reizi pie pirmreizēji diagnosticētas onkoloģiskās saslimšanas (60218), vienam pacientam vienu reizi pie onkoloģiskās saslimšana recidīva (60228), vienu reizi vienam pacientam pie pirmreizējas onkoloģiskas saslimšanas terapijas taktiskas maiņas konsīlija (60209) un terapijas taktikas maiņa pie recidīva (60210).</t>
  </si>
  <si>
    <t>Multidisciplināra sanāksme (līdz 4 speciālistiem) terapijas taktikas mainīšanai pacientam ar diagnosticētu onkoloģiskās slimības recidīvu. Iekļauta samaksa par visu konsīlijā iesaistīto darbu. Vienam pacientam vienu reizi norāda konsīlija vadītājs.  Norāda kopā ar vismaz vienu no statistikas manipulācijām 60067; 60068; 60123; 60157; 60158; 60159; 60184; 60191</t>
  </si>
  <si>
    <t>Piemaksa manipulācijai 54009, ja primāri tiek diagnosticēts ļaundabīgs audzējs vai reta neonkoloģiska patoloģija un diagnozes apstiprināšanu veic otrs ārsts - patologs</t>
  </si>
  <si>
    <t xml:space="preserve">Apmaksā SIA “Rīgas Austrumu klīniskā universitātes slimnīca” sarežģītos klīniskajos gadījumos, ja primāri tiek diagnosticēts ļaundabīgs audzējs vai reta neonkoloģiska patoloģija, un diagnozes apstiprināšanai ir nepieciešams otra ārsta-patologa slēdziens. </t>
  </si>
  <si>
    <t>Veselības aprūpes pakalpojumu onkoloģijas jomā uzlabošana.  SIA „Rīgas Austrumu klīniskā universitātes slimnīcas” Patoloģijas centrs tiek noteikts kā nozares metodiskās vadības un onkoloģiskās patoloģijas un citoloģijas valsts references centrs, tādejādi patoloģiskos izmeklējumus centralizējot vienuviet. Manipulācijas ieviešana veicinās precīzāku diagnozes uzstādīšanu, diagnosticējot ļaundabīgu audzēju vai retu neonkoloģisku patoloģiju, gadījumos, kad viens patologs nespēj pieņemt lēmumu diagnozes uzstādīšanai, un tiek pieaicināts otrs speciālists.</t>
  </si>
  <si>
    <t>Piemaksa manipulācijai 54010 vai 54022, ja primāri tiek diagnosticēts ļaundabīgs audzējs vai reta neonkoloģiska patoloģija un diagnozes apstiprināšanu veic otrs ārsts - patologs</t>
  </si>
  <si>
    <t>Acelulāras dermālās matricas izmērā &lt; 16 cm, implantu projekcija &lt; 6.5 cm, tilpums &lt;750 cc</t>
  </si>
  <si>
    <t xml:space="preserve">Manipulāciju apmaksā pacientēm pēc ļaundabīgu audzēju operācijas ar konsīlija lēmuma programmā "Mastektomija ar krūts rekonstrukciju vai krūts rekonstrukcija krūts dziedzera ļaundabīga audzēja dēļ". Norāda gadījumos, kad ADM tiek izmantots pilnīgai implanta ietīšanai ar saglabātu pietiekami biezu ādas slāni. </t>
  </si>
  <si>
    <t xml:space="preserve">Veselības aprūpes pakalpojumu onkoloģijas jomā uzlabošana. Palielinoties krūšu rekonstrukcijas sniegtā pakalpojuma apjomam, sadarbībā ar speciālistiem definētas papildu nepieciešamās lietas, lai nodrošinātu pakalpojuma kvalitāti atbilstoši katras sievietes vajadzībām. </t>
  </si>
  <si>
    <t>Acelulārās dermālās matricas garums 14 - 16 cm, augstums 7 - 8cm</t>
  </si>
  <si>
    <t xml:space="preserve">Manipulāciju apmaksā pacientēm pēc ļaundabīgu audzēju operācijas ar konsīlija lēmuma programmā "Mastektomija ar krūts rekonstrukciju vai krūts rekonstrukcija krūts dziedzera ļaundabīga audzēja dēļ".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</si>
  <si>
    <t>Pēcoperācijas krūšturis</t>
  </si>
  <si>
    <t xml:space="preserve">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 </t>
  </si>
  <si>
    <t xml:space="preserve">Krūšu tilpuma mērīšanas ierīces (saizera) pielietojums </t>
  </si>
  <si>
    <t>Manipulāciju apmaksā pacientēm pēc ļaundabīgu audzēju operācijas ar konsīlija lēmuma programmā "Mastektomija ar krūts rekonstrukciju vai krūts rekonstrukcija krūts dziedzera ļaundabīga audzēja dēļ". Vienā stacionēšanas reizē norāda ne vairāk kā divas reizes.</t>
  </si>
  <si>
    <t>Kolposkopija bez mērķbiopsijas</t>
  </si>
  <si>
    <t xml:space="preserve">Veselības aprūpes pakalpojumu onkoloģijas jomā uzlabošana. Valsts apmaksājamo klāstā nepieciešams iekļaut jaunus veselības aprūpes pakalpojumu, tādējādi samazinot potenciāli zaudēto mūža gadu skaitu, samazinot hospitalizāciju ilgumu un hospitalizāciju skaitu, kā arī uzlabojot slimību diagnostikas iespējas. </t>
  </si>
  <si>
    <t>Dzemdes kakla dozētā koagulācija lokālā anestēzijā</t>
  </si>
  <si>
    <t>Vulvas biopsija</t>
  </si>
  <si>
    <t>Kaula vadīšanas skaņas procesora regulēšana, pielāgošana, programmēšana (BAHA)</t>
  </si>
  <si>
    <t>Manipulāciju norāda pacientiem līdz 18 gadiem (bērniem) kaulā ievietojamā dzirdes aparāta (BAHA) implanta maiņas gadījumā.</t>
  </si>
  <si>
    <t xml:space="preserve">Lai arī pieaugušajiem un bērniem šobrīd tiek apmaksāta kohleāro dzirdes implantu ievietošana un nomaiņa, tomēr rodas liels finansiāls slogs arī dzirdes implantu eksplutēšanas laikā, vadu, spoles, uzlādējamas baterijas nomaiņa. Būtu nepieciešams uzlabot jauniešiem ar būtiskiem dzirdes traucējumiem pakalpojumu pieejamību, paredzot, ka līdz 24 gadu vecumam ir iespēja saņemt pilnvērtīgu konsultāciju, jo šobrīd šī manipulācija paredz vecuma ierobežojumu līdz 18 gadiem. Tā, kā valsts apmaksā BAHA implantu implantēšanu un ievietošanu, šiem implantiem ir zināms nolietojuma ilgums. Šobrīd Latvijā jau ir aptuveni 40 pacienti ar BAHA implantiem, kuriem ir nepieciešama šo implantu nomaiņa. </t>
  </si>
  <si>
    <t>Signālspoles maiņa kohleārajam implantam</t>
  </si>
  <si>
    <t>Manipulāciju norāda pacientiem līdz 18 gadiem (bērniem).</t>
  </si>
  <si>
    <t>Savienotājvadiņa maiņa kohleārajam implantam</t>
  </si>
  <si>
    <t>Bateriju maiņa kohleārajam implantam</t>
  </si>
  <si>
    <t>Kaulā ievietojamā dzirdes aparāta (BAHA) implanta daļas maiņa bez implanta vērtības</t>
  </si>
  <si>
    <t xml:space="preserve">Manipulāciju norāda kopā ar manipulāciju 18164.  </t>
  </si>
  <si>
    <t>Transkutānā kapnogrāfija stacionārā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</si>
  <si>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E66, E75.5, E84, G47, G47.3,  R06.1, R06.8, Z51, Z51.5, Z97, Z99, Z99.1, Z99.8.</t>
  </si>
  <si>
    <t>Transkutānā kapnogrāfija personas dzīvesvietā</t>
  </si>
  <si>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Z51.5 un Z99.1.</t>
  </si>
  <si>
    <t>Piemaksa par transkutāno kapnogrāfiju pie manipulācijām 02125 vai 02126</t>
  </si>
  <si>
    <t>Samaksa par manipulāciju tiek veikta VSIA "Bērnu klīniskā universitātes slimnīca" par bērnu līdz 18 gadu vecumam ārstēšanu.</t>
  </si>
  <si>
    <t>Jaundzimušo spinālās muskuļu atrofijas (SMA) un smaga kombinēta imundeficīta (SCID) skrīnings no sausa asins piliena</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</si>
  <si>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Manipulācija stājas spēkā vienlaicīgi ar Ministru kabineta noteikumu Nr. 611 Dzemdību palīdzības nodrošināšanas kārtība 1. pielikuma grozījumiem, kas ietver nodrošināmo jaundzimušo skrīninga saraksta papildināšanu ar SMA un SCID skrīningiem. </t>
  </si>
  <si>
    <t>Pakalpojumu pieejamības bērniem uzlabošana.</t>
  </si>
  <si>
    <t xml:space="preserve">Enzīma GALT aktivitātes kvantitatīva noteikšana no sausa asins piliena           </t>
  </si>
  <si>
    <t>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 jaundzimušajiem ar dzimšanas svaru zem 2000g jaundzimušajiem ar primāri izmainītiem galaktozes rādītājiem</t>
  </si>
  <si>
    <t>Pakalpojumu pieejamības bērniem uzlabošana. GALT enzīma aktivitātes noteikšana nepieciešama, gadījumos, ja paaugstināts kopējās galaktozes līmenis vai jaundzimušais dzimis priekšlaicīgi ar svaru, kas mazāks par 2000 g. Nosakot GALT enzīmu, samazinātos viltus pozitīvo rezultātu gadījumu skaits, kas saistīti ar kopējās galaktozes līmeņa noteikšanu. Šaubīgu rezultātu gadījumā papildus nosakot enzīma aktivitāti, rezultāti būs ticamāki un būs zemāks atkārtotu paraugu pieprasīšanas skaits.</t>
  </si>
  <si>
    <t>Piemaksa manipulācijai 60209, 60210, 60218, 60228 par katra nākamā  (no 5. speciālista) speciālista dalību multidisciplinārā sanāksmē pacientiem ar onkoloģisku slimību. Manipulāciju norāda konsīlija vadītājs</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</si>
  <si>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</si>
  <si>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Līdz 01.04.2023. ārstiecības iestādes par dalību konsilijos bija tiesīgas norādīt aprūpes epizodes tarifus, lai veiktu uzskaiti par konsiliju dalībniekiem. No 01.04.2023. konsilija dalībnieku uzskaitei tiek izveidota atsevišķa manipulācija, ko turpmāk norāda kopā ar onkoloģisko pacientu multidisciplināro sanāksmju pamata manipulācijām.</t>
  </si>
  <si>
    <t>Acu sarkanā refleksa tests</t>
  </si>
  <si>
    <t>Statistikas uzskaites manipulācija</t>
  </si>
  <si>
    <t>Pacienta apmeklējums aritmologa kabinetā klātienē</t>
  </si>
  <si>
    <t>Lai precīzi noteiktu klātienes apmeklējumu un attālinātu konsultāciju skaitu kabinetos, nepieciešams ieviest jaunas manipulācijas statistikas uzskaites veikšanai.</t>
  </si>
  <si>
    <t>Attālināta konsultācija aritmologa kabinetā</t>
  </si>
  <si>
    <t>Attālināta konsultācija diabēta apmācības kabinetā</t>
  </si>
  <si>
    <t>Attālināta konsultācija diabētiskās pēdas aprūpes kabinetā</t>
  </si>
  <si>
    <t>Pacienta apmeklējums Enterālās un parentālās barošanas kabinetā klātienē</t>
  </si>
  <si>
    <t>Attālināta konsultācija Enterālās un parentālās barošanas kabinetā</t>
  </si>
  <si>
    <t>Attālināta konsultācija hroniski obstruktīvu plaušu slimību kabinetā</t>
  </si>
  <si>
    <t>Attālināta konsultācija metadona terapijas kabinetā (norāda katrs speciālists)</t>
  </si>
  <si>
    <t>Attālināta konsultācija paliatīvās aprūpes kabinetā (norāda katrs speciālists)</t>
  </si>
  <si>
    <t>Attālināta konsultācija pediatra kabinetā</t>
  </si>
  <si>
    <t>Pacienta apmeklējums pneimonologa kabinetā klātienē</t>
  </si>
  <si>
    <t>Attālināta konsultācija pneimonologa kabinetā</t>
  </si>
  <si>
    <t>Pacienta apmeklējums klātienē pie psihiatra/bērnu psihiatra, kurš nodarbināts Psihiatra kabinetā</t>
  </si>
  <si>
    <t>Pacienta apmeklējums klātienē pie funkcionālā speciālista, kurš nodarbināts Funkcionālā speciālista kabinetā</t>
  </si>
  <si>
    <t>Attālināta konsultācija vai nodarbība pie funkcionālā speciālista, kurš nodarbināts Funkcionālā speciālista kabinetā</t>
  </si>
  <si>
    <t>Pacienta apmeklējums klātienē pie ārstniecības personas, kura nodarbināta Garīgās veselības aprūpes māsas kabinetā</t>
  </si>
  <si>
    <t>Attālināta konsultācija pie ārstniecības personas, kura nodarbināta Garīgās veselības aprūpes māsas kabinetā</t>
  </si>
  <si>
    <t>Pacienta apmeklējums klātienē pie psihologa/psihoterapeita, kurš nodarbināts Psihologa/psihoterapeita kabinetā</t>
  </si>
  <si>
    <t>Attālināta konsultācija pie psihologa/psihoterapeita, kurš nodarbināts Psihologa/psihoterapeita kabinetā</t>
  </si>
  <si>
    <t>Attālināta konsultācija cistiskās fibrozes kabinetā</t>
  </si>
  <si>
    <t>Attālināta konsultācija reto slimību kabinetā (norāda katrs speciālists) VSIA "Bērnu klīniskā universitātes slimnīca"</t>
  </si>
  <si>
    <t>Attālināta konsultācija stomas kabinetā</t>
  </si>
  <si>
    <t>Pacienta apmeklējums garastāvokļa traucējumu kabinetā klātienē (norāda katrs speciālists)</t>
  </si>
  <si>
    <t>Attālināta konsultācija garastāvokļa traucējumu kabinetā (norāda katrs speciālists)</t>
  </si>
  <si>
    <t>Zondes tipa gastrostomas un zema profila (pogveida) gastrostomas nomaiņa, ko veic māsa (bez gastrostomas vērtības)</t>
  </si>
  <si>
    <t>Manipulāciju lieto, ja nomaiņu veic medicīnas māsa. Manipulāciju nenorāda kopā ar 08102.</t>
  </si>
  <si>
    <t>Ģenētiskā varianta PIK3CA noteikšana ar reālā laika polimerāzes ķēdes reakciju</t>
  </si>
  <si>
    <t>Apmaksā SIA “Rīgas Austrumu klīniskās universitātes slimnīca”, VSIA “Paula Stradiņa klīniskā universitātes slimnīca”, SIA “Daugavpils reģionālā slimnīca”, SIA “Liepājas reģionālā slimnīca” ambulatoriem un stacionāriem pacientiem ar krūts vēzi (C50), ja izmeklējums ir veikts SIA “Rīgas Austrumu klīniskās universitātes slimnīca”. Nenorāda kopā ar manipulāciju 49066.</t>
  </si>
  <si>
    <t xml:space="preserve">Kopš 2023. gada 1. janvāra valsts kompensējamo zāļu sarakstā ir medikaments, kura izrakstīšanas noteikumi (pacientiem ar krūts vēzi) paredz ģenētiskā variantia PIK3CA noteikšanu, kas līdz šim nav bijis valsts apmaksāts pakalpojums. </t>
  </si>
  <si>
    <t>Grupas nodarbība vecākiem AST agrīnās intervences ietvaros</t>
  </si>
  <si>
    <t>Manipulāciju lieto AST agrīnās intervences ietvaros grupas nodarbībās vecākiem</t>
  </si>
  <si>
    <t>Tiek izveidota uzskaites manipulācija, lai vērtētu grupas nodarbību vecākiem intensitāti un apjomu.</t>
  </si>
  <si>
    <t>Manipulācijas kods</t>
  </si>
  <si>
    <t>Zvaigznītes</t>
  </si>
  <si>
    <t>60229</t>
  </si>
  <si>
    <t>Multidisciplināra sanāksme (līdz 4 speciālistiem) stacionārā esoša pacienta terapijas taktikas pieņemšanai pacientam ar diagnosticētu onkoloģiskās slimības recidīvu. Vienam pacientam vienu reizi norāda konsīlija vadītājs</t>
  </si>
  <si>
    <t>31231</t>
  </si>
  <si>
    <t>Endoskopiskais (12mm diametra) universālais griezējšuvējs, ar iespēju pievienot kasetes ar dažādu garumu un skavu izmēru, rotikulējošas vai taisnas</t>
  </si>
  <si>
    <t>31232</t>
  </si>
  <si>
    <t>Piemaksa manipulācijai 31231 par kaseti 30 mm endoskopiskajam griezējšuvējam (taisna, ar iestrādātu nazi un 3 skavu rindām) asinsvadu nošūšanai</t>
  </si>
  <si>
    <t>31233</t>
  </si>
  <si>
    <t>Piemaksa manipulācijai 31231 par kaseti 30 mm endoskopiskajam griezējšuvējam (rotikulējoša, ar iestrādātu nazi un 3 skavu rindām) asinsvadu nošūšanai</t>
  </si>
  <si>
    <t>31234</t>
  </si>
  <si>
    <t>Piemaksa manipulācijai 31231 par kaseti 60 mm endoskopiskajam griezējšuvējam (taisna, ar iestrādātu nazi un 3 skavu rindām) plaušaudu/bronhu nošūšanai</t>
  </si>
  <si>
    <t>31235</t>
  </si>
  <si>
    <t>Piemaksa manipulācijai 31231 par kaseti 60 mm endoskopiskajam griezējšuvējam (rotikulejoša, ar iestrādātu nazi un 3 skavu rindām) plaušaudu/bronhu nošūšanai</t>
  </si>
  <si>
    <t>31236</t>
  </si>
  <si>
    <t>Konvencionālais griezējšuvējs 60 mm, ar ielādētu kaseti</t>
  </si>
  <si>
    <t>31237</t>
  </si>
  <si>
    <t>Piemaksa manipulācijai 31236 par papildus kaseti 60 mm konvencionālajam griezējšuvējam</t>
  </si>
  <si>
    <t>31238</t>
  </si>
  <si>
    <t>Konvencionālais griezējšuvējs 80 mm, ar ielādētu kaseti</t>
  </si>
  <si>
    <t>31239</t>
  </si>
  <si>
    <t>Piemaksa manipulācijai 31238 par papildus kaseti 80 mm konvencionālajam griezējšuvējam</t>
  </si>
  <si>
    <t>50188</t>
  </si>
  <si>
    <t>Mamogrāfijas apraksts (abām krūtīm, katrai divās projekcijās). Izmeklējuma rezultāts R 1 – norma. Nenorāda kopā ar 50669</t>
  </si>
  <si>
    <t>50189</t>
  </si>
  <si>
    <t>Mamogrāfijas apraksts (abām krūtīm, katrai divās projekcijās). Izmeklējuma rezultāts R 2 – potenciāli labdabīga atrade/atsevišķs labdabīgs veidojums. Nenorāda kopā ar 50670</t>
  </si>
  <si>
    <t>50190</t>
  </si>
  <si>
    <t>Mamogrāfijas apraksts (abām krūtīm, katrai divās projekcijās). Izmeklējuma rezultāts R 3 – aizdomas par patoloģiju/lokālas patoloģiskas izmaiņas. Nenorāda kopā ar 50671</t>
  </si>
  <si>
    <t>50191</t>
  </si>
  <si>
    <t>Mamogrāfijas apraksts (abām krūtīm, katrai divās projekcijās). Izmeklējuma rezultāts R 4 – potenciāla malignitāte/aizdomas par ļaundabīgu veidojumu. Nenorāda kopā ar 50672</t>
  </si>
  <si>
    <t>50192</t>
  </si>
  <si>
    <t>Mamogrāfijas apraksts (abām krūtīm, katrai divās projekcijās). Izmeklējuma rezultāts R 5 – pierādīta malignitāte/ļaundabīga atradne. Nenorāda kopā ar 50673</t>
  </si>
  <si>
    <t>50246</t>
  </si>
  <si>
    <t>Otra radiologa veikts mamogrāfijas apraksts skrīninga izmeklējumiem (abām krūtīm, katrai divās projekcijās). Izmeklējuma rezultāts R 1 – norma. Nenorāda kopā ar 50676</t>
  </si>
  <si>
    <t>50247</t>
  </si>
  <si>
    <t>Otra radiologa veikts mamogrāfijas apraksts skrīninga izmeklējumiem (abām krūtīm, katrai divās projekcijās). Izmeklējuma rezultāts R 2 – potenciāli labdabīga atrade/atsevišķs labdabīgs veidojums. Nenorāda kopā ar 50677</t>
  </si>
  <si>
    <t>50248</t>
  </si>
  <si>
    <t>Otra radiologa veikts mamogrāfijas apraksts skrīninga izmeklējumiem (abām krūtīm, katrai divās projekcijās). Izmeklējuma rezultāts R 3 – aizdomas par patoloģiju/lokālas patoloģiskas izmaiņas</t>
  </si>
  <si>
    <t>50249</t>
  </si>
  <si>
    <t>Otra radiologa veikts mamogrāfijas apraksts skrīninga izmeklējumiem (abām krūtīm, katrai divās projekcijās). Izmeklējuma rezultāts R 4 – potenciāla malignitāte/aizdomas par ļaundabīgu veidojumu. Nenorāda kopā ar 50678</t>
  </si>
  <si>
    <t>50250</t>
  </si>
  <si>
    <t>Otra radiologa veikts mamogrāfijas apraksts skrīninga izmeklējumiem (abām krūtīm, katrai divās projekcijās). Izmeklējuma rezultāts R 5 – pierādīta malignitāte/ļaundabīga atradne. Nenorāda kopā ar 50679</t>
  </si>
  <si>
    <t>63101</t>
  </si>
  <si>
    <t>Mamogrāfijas izmeklējums, kas nav veikts no valsts budžeta finanšu līdzekļiem un pacienta medicīniskajā vēsturē ir veiktā izmeklējuma rezultāta kopija. Izmeklējuma rezultāts R 1 – norma. Nenorāda kopā ar 63111</t>
  </si>
  <si>
    <t>63102</t>
  </si>
  <si>
    <t>Mamogrāfijas izmeklējums, kas nav veikts no valsts budžeta finanšu līdzekļiem un pacienta medicīniskajā vēsturē ir veiktā izmeklējuma rezultāta kopija.  Izmeklējuma rezultāts R 2 – potenciāli labdabīga atrade/atsevišķs labdabīgs veidojums. Nenorāda kopā ar 63112</t>
  </si>
  <si>
    <t>63103</t>
  </si>
  <si>
    <t>Mamogrāfijas izmeklējums, kas nav veikts no valsts budžeta finanšu līdzekļiem un pacienta medicīniskajā vēsturē ir veiktā izmeklējuma rezultāta kopija.  Izmeklējuma rezultāts R 3 – aizdomas par patoloģiju/lokālas patoloģiskas izmaiņas. Nenorāda kopā ar 63113</t>
  </si>
  <si>
    <t>63104</t>
  </si>
  <si>
    <t>Mamogrāfijas izmeklējums, kas nav veikts no valsts budžeta finanšu līdzekļiem un pacienta medicīniskajā vēsturē ir veiktā izmeklējuma rezultāta kopija.  Izmeklējuma rezultāts R 4 – potenciāla malignitāte/aizdomas par ļaundabīgu veidojumu.  Nenorāda kopā ar 63114</t>
  </si>
  <si>
    <t>63105</t>
  </si>
  <si>
    <t>Mamogrāfijas izmeklējums, kas nav veikts no valsts budžeta finanšu līdzekļiem un pacienta medicīniskajā vēsturē ir veiktā izmeklējuma rezultāta kopija.  Izmeklējuma rezultāts R 5 – pierādīta malignitāte/ļaundabīga atradne. Nenorāda kopā ar 63115, 63116</t>
  </si>
  <si>
    <t>31223</t>
  </si>
  <si>
    <t>Piemaksa manipulācijām 31205, 31206 par trahejas neapklātā nitinola stenta lietošanu</t>
  </si>
  <si>
    <t>31225</t>
  </si>
  <si>
    <t>Piemaksa manipulācijām 31205, 31206 par dinamisko trahejas stentu</t>
  </si>
  <si>
    <t>60434</t>
  </si>
  <si>
    <t>HIV līdzestības kabineta nodrošināta pacienta telefoniska konsultācija</t>
  </si>
  <si>
    <t>Psihologa konsultācija paliatīvās aprūpes vai metadona terapijas kabinetā</t>
  </si>
  <si>
    <t>Manipulāciju norāda VSIA "Paula Stradiņa klīniskā universitātes slimnīca", VSIA "Bērnu klīniskā universitātes slimnīca", SIA "Rīgas Austrumu klīniskā universitātes slimnīcā",  SIA "Liepājas reģionālā slimnīca" un SIA "Daugavpils reģionālā slimnīca".</t>
  </si>
  <si>
    <t xml:space="preserve">Dienests skaidro, ka manipulācija 60229 ir stacionāra konsiliju statistikas uzskaites manipulācija, savukārt no 01.04.2023. manipulāciju 60228 arī plānots apmaksāt stacionārā, tad attiecīgi manipulācija 60228 tiks papildināta ar vienu *, tādējādi atsevišķi manipulācija 60229, kā uzskaites manipulācija, vairs nav nepieciešama. </t>
  </si>
  <si>
    <t xml:space="preserve">Dienests skaidro, ka pašlaik griezējšuvēju izmantošana torakālās ķirurģijas pakalpojumos VSIA "Rīgas Austrumu klīniskā universitātes slimnīca” tiek apmaksāta atbilstoši iesniegtajiem rēķiniem un norādītajām statistikas uzskaites manipulācijām (ar 0,00 euro vērtību). Savukārt, abdominālās ķirurģijas un proktoloģijas pakalpojumos griezējšuvēju izmantošana tiek apmaksāta saskaņā ar manipulāciju sarakstā norādītajiem manipulāciju tarifiem. Lai vienkāršotu un padarītu pārskatāmāku izmantoto griezējšuvēju uzskaites un apmaksas kārtību, paredzēts turpmāk to apmaksu veikt tikai saskaņā ar manipulāciju tarifiem – manipulāciju saraksta abdominālās ķirurģijas un proktoloģijas sadaļā esošās griezējšuvēju manipulācijas (ar vienu zvaigznīti (*)) turpmāk būs pielietojamas arī torakālās ķirurģijas pakalpojumos izmantoto griezējšuvēju apmaksai. </t>
  </si>
  <si>
    <t xml:space="preserve">Balstoties uz Latvijas Radiologu asociācijas ieteikumiem, no 2022. gada 1. jūlija krūts vēža skrīninga izmeklējumu kodēšanai tika ieviesta BI-RADS sistēma (Breast Imaging Reporting and Data System). BI-RADS ir kvalitātes kontroles rīks, kas ir radīts, lai standartizētu radiologa atbildes, samazinātu interpretācijas iespējas un sniegtu tālākas rekomendācijas par  turpmāko taktiku. Atbilstoši ieviestajām izmaiņām, līdz 01.04.2023. tika noteikts pārejas periods, kad skrīninga mamogrāfijas izmeklējumus iespējams novērtēt gan pēc esošās “R” sistēmas, gan BI-RADS. Attiecīgi pēc pārejas perioda beigām skrīninga mamogrāfijas rezultātu kodēšana jānodrošina pēc BI-RADS klasifikatora, un manipulācijas, kas attiecas uz izmeklējumu rezultātu pēc “R” sistēmas, no manipulāciju saraksta ir dzēšamas. </t>
  </si>
  <si>
    <t>Ņemot vērā, ka manipulāciju sarakstā tiek ieviestas jaunas manipulācijas (31200,31201, 31202, 31203, 31204), esošās nepieciešamas dzēst.</t>
  </si>
  <si>
    <t>Ņemot vērā, ka manipulācija 60435 "HIV līdzestības kabineta nodrošināta pacienta attālināta konsultācija" ietver arī telefonisku konsultāciju, attiecīgi manipulāciju 60434 nepieciešams dzēst.</t>
  </si>
  <si>
    <t>Pēc manipulācijas 60409 nevar precīzi noteikt, kurā kabinetā konkrēti ir psihologa apmeklējums, jo pielieto gan Metadona terapijas kabinets (psihologs), gan Paliatīvās aprūpes kabinets (psihologs), kā arī Metadona kabinetam un Paliatīvās aprūpes kabinetam spēkā esoša tikai viena klātienes apmeklējuma manipulācija katram, kuru pēc tam varēs “filtrēt” pēc attiecīgā speciālista.</t>
  </si>
  <si>
    <t>Nedrīkst lietot kopā ar manipulāciju 24126, jo CUSA lietošana ietverta 24051 tarifā.</t>
  </si>
  <si>
    <t>Glikozes regulācija</t>
  </si>
  <si>
    <t>41103</t>
  </si>
  <si>
    <t>Glikohemoglobīns. Izmeklējuma rezultāts – HbA1C līmenis 6,4 % un zemāks</t>
  </si>
  <si>
    <t>41104</t>
  </si>
  <si>
    <t>Glikohemoglobīns. Izmeklējuma rezultāts – HbA1C līmenis 6,5–7,4 %</t>
  </si>
  <si>
    <t>41105</t>
  </si>
  <si>
    <t>Glikohemoglobīns. Izmeklējuma rezultāts – HbA1C līmenis 7,5 % un vairāk</t>
  </si>
  <si>
    <t>41130</t>
  </si>
  <si>
    <t>Paraproteīnu noteikšana ar imūnfiksāciju vai imūntipēšanu</t>
  </si>
  <si>
    <t>Vairogdziedzera hormoni</t>
  </si>
  <si>
    <t>41143</t>
  </si>
  <si>
    <t>Brīvais tiroksīns (FT4)</t>
  </si>
  <si>
    <t>44119</t>
  </si>
  <si>
    <t>IgG antivielas pret difterijas toksīnu</t>
  </si>
  <si>
    <t>Autoimunitāte</t>
  </si>
  <si>
    <t>46116</t>
  </si>
  <si>
    <t>Tireoglobulīns</t>
  </si>
  <si>
    <t>46150</t>
  </si>
  <si>
    <t>Beta-HGH – brīvais horiongonadotropīns</t>
  </si>
  <si>
    <t>46153</t>
  </si>
  <si>
    <t>Audzēja marķieris CA-125</t>
  </si>
  <si>
    <t>46157</t>
  </si>
  <si>
    <t>PSA, brīvais – prostatas specifiskais antigēns</t>
  </si>
  <si>
    <t>46159</t>
  </si>
  <si>
    <t>BMG – beta 2 mikroglobulīns</t>
  </si>
  <si>
    <t>47042</t>
  </si>
  <si>
    <t>Anti-EBV IgM</t>
  </si>
  <si>
    <t>47043</t>
  </si>
  <si>
    <t>Anti-EBV IgG</t>
  </si>
  <si>
    <t>Jaundzimušo fenilketonūrijas skrīnings no sausa asins piliena</t>
  </si>
  <si>
    <t>Jaundzimušo iedzimtas hipotireozes skrīnings no sausa asins piliena</t>
  </si>
  <si>
    <t>49008</t>
  </si>
  <si>
    <t>PAPP-A noteikšana asins serumā riska grupas grūtniecēm pirmajā trimestrī</t>
  </si>
  <si>
    <t>49009</t>
  </si>
  <si>
    <t>Brīvā beta horioniskā gonadotropīna noteikšana asins serumā riska grupas grūtniecēm pirmajā un otrajā trimestrī</t>
  </si>
  <si>
    <t>49010</t>
  </si>
  <si>
    <t>Alfa-fetoproteīna un brīvā beta horioniskā gonadotropīna noteikšana asins serumā riska grupas grūtniecēm otrajā trimestrī (grūtnieču divu marķieru bioķīmiskais skrīnings augļa trisomiju procentuālā riska noteikšanai)</t>
  </si>
  <si>
    <t>Jaundzimušā imunreaktīvā tripsinogēna (IRT) skrīnings ar fluorometrisko enzīmu imūntestu (FEIA) no sausa asins piliena</t>
  </si>
  <si>
    <t>Jaundzimušo kopējās galaktozes skrīnings ar kvantitatīvo fluorometrisko noteikšanu no sausa asins piliena</t>
  </si>
  <si>
    <t>Jaundzimušo 17-OH-Progesterona skrīnings ar fluorometrisko enzīmu imūntestu (FEIA) no sausa asins piliena</t>
  </si>
  <si>
    <t>Jaundzimušo Biotinidāzes enzīmiskās aktivitātes skrīnings no sausa asins piliena</t>
  </si>
  <si>
    <t>49015</t>
  </si>
  <si>
    <t>Alfa-fetoproteīna noteikšana asins serumā riska grupas grūtniecēm (prenatālais skrīnings augļa nervu caurules defektiem)</t>
  </si>
  <si>
    <t>49016</t>
  </si>
  <si>
    <t>Alfa-fetoproteīna noteikšana amniotiskajā šķidrumā riska grupas grūtniecēm</t>
  </si>
  <si>
    <t>07025</t>
  </si>
  <si>
    <t>Visa ķermeņa pletizmogrāfija</t>
  </si>
  <si>
    <t>07026</t>
  </si>
  <si>
    <t>Visa ķermeņa pletizmogrāfija ar bronhodilatācijas testu</t>
  </si>
  <si>
    <t>Ambulatori šo manipulāciju apmaksā ar endokrinologa vai bērnu endokrinologa, vai bērnu alergologa, vai bērnu pneimonologa nosūtījumu, vai, ja  pacientam glikozes līmenis asinīs tukšā dūšā ir lielāks par 7 mmol/l, vai pacientiem ar ģimenes ārsta nosūtījumu un diagnozi Z03.5, veicot  sirds un asinsvadu slimību riska vērtējumu 40, 45 50, 55, 60 un 65 gadu vecumā. Pacientam ar diagnozēm E10–E16 apmaksā bez ierobežojumiem. Manipulācija tiek ņemta vērā, veicot ģimenes ārsta darbības gada kvalitātes novērtēšanu atbilstoši līguma nosacījumiem.</t>
  </si>
  <si>
    <t>Ambulatori šo manipulāciju apmaksā ar speciālistu nosūtījumu, ar ģimenes ārsta nosūtījumu pacientiem ar hematoonkoloģiskām saslimšanām.</t>
  </si>
  <si>
    <t>Ambulatori šo manipulāciju apmaksā, ja ir endokrinologa, bērnu endokrinologa, reimatologa, bērnu reimatologa, ārsta ģenētiķa vai radiologa terapeita nosūtījums. Ar ģimenes ārsta nosūtījumu apmaksā pacientiem ar diagnozēm E00–E07, E22–E23, C73 un C75.1. Citos gadījumos ambulatori apmaksā, ja ir izmainīts tireotropais hormons (41142 – Tireotropais hormons (TSH)).</t>
  </si>
  <si>
    <t>Mikrobioloģisko izmeklējumu kontrolanalīžu izmaksas ir iekļautas manipulācijas tarifā. Ambulatori apmaksā ar infektologa, pediatra, ģimenes ārsta vai imunologa nosūtījumu.</t>
  </si>
  <si>
    <t>Ambulatori šo manipulāciju apmaksā ar endokrinologa, bērnu endokrinologa vai radiologa–terapeita nosūtījumu. Ambulatori apmaksā arī ar ģimenes ārsta nosūtījumu pacientiem ar diagnozi Z03.173.</t>
  </si>
  <si>
    <t xml:space="preserve">Ambulatori šo manipulāciju apmaksā ar onkologa ķīmijterapeita, onkoloģijas ginekologa, ķirurga, bērnu hematoonkologa, bērnu endokrinologa vai ģimenes ārsta nosūtījumu pacientiem ar onkoloģiskām saslimšanām vai aizdomām par to. </t>
  </si>
  <si>
    <t>Ambulatori šo manipulāciju apmaksā ar onkologa ķīmijterapeita, onkoloģijas ginekologa, ķirurga, bērnu ginekologa, ginekologa, dzemdību speciālista, radiologa terapeita, imunologa, endokrinologa vai bērnu endokrinologa nosūtījumu, kā arī pacientiem ar diagnozi Z03.1 ar ģimenes ārsta nosūtījumu pacientiem ar onkoloģiskām saslimšanām vai aizdomām par to.</t>
  </si>
  <si>
    <t xml:space="preserve">Ambulatori šo manipulāciju apmaksā, ja kopējais PSA līmenis ir robežās no 4 ng/ml līdz 10 ng/ml un ir negatīva atradne priekšdziedzera rektālajā izmeklēšanā. Neapmaksā, ja pacientam ir pierādīts prostatas vēzis neatkarīgi no kopējā PSA līmeņa un rektālās izmeklēšanas rezultātiem. Apmaksā ar onkologa ķīmijterapeita, ķirurga, urologa, imunologa nosūtījumu vai ģimenes ārsta nosūtījumu pacientiem ar onkoloģiskām saslimšanām vai aizdomām par to. </t>
  </si>
  <si>
    <t xml:space="preserve">Ambulatori šo manipulāciju apmaksā ar onkologa ķīmijterapeita, onkoloģijas ginekologa, ķirurga, hematologa vai imunologa nosūtījumu pacientiem ar onkoloģiskām saslimšanām vai aizdomām par to, bet ar ģimenes ārsta nosūtījumu pie hematoonkoloģiskām saslimšanām vai aizdomām par to. </t>
  </si>
  <si>
    <t>Ambulatori šo manipulāciju apmaksā  bērniem un imūnkompromitētām personām, kā arī ar ģimenes ārsta nosūtījumu pacientiem ar diagnozi Z03.181.</t>
  </si>
  <si>
    <t>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</si>
  <si>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Ambulatori šo manipulāciju apmaksā ar ginekologa, dzemdību speciālista, ārsta ģenētiķa vai ģimenes ārsta nosūtījumu.</t>
  </si>
  <si>
    <t>Ambulatori šo manipulāciju apmaksā  ar ginekologa, dzemdību speciālista, ārsta ģenētiķa vai ģimenes ārsta nosūtījumu.</t>
  </si>
  <si>
    <t>60557</t>
  </si>
  <si>
    <t>Apmaksā SIA "Rīgas Austrumu klīniskā universitātes slimnīca". Manipulācija iekļauj ceļa izdevumus un ārstniecības personas darba samaksu. Norāda kopā ar 42042.</t>
  </si>
  <si>
    <t>Citoloģija</t>
  </si>
  <si>
    <t>42042</t>
  </si>
  <si>
    <t>Dienesta tīmekļvietnē pieejamajā manipulāciju sarakstā (excel formātā) izvietota atsevišķa darblapa ar nosaukumu "60033 kritēriji".</t>
  </si>
  <si>
    <t>60181</t>
  </si>
  <si>
    <t>Piemaksa ģimenes ārsta praksei par pacientu aprūpi klātienē brīvdienās un svētku dienās</t>
  </si>
  <si>
    <t>60013</t>
  </si>
  <si>
    <t>Samaksa par šo manipulāciju tiek veikta, ja to norāda pacientiem ar funkcionāliem traucējumiem spasticitātes un distonijas dēļ</t>
  </si>
  <si>
    <t>Redakcionāli precizēts manipulācijas nosaukums, lai būtu nepārprotami skaidrs, kādas aktīvās vielas apmaksu paredz konkrētā manipulācija.</t>
  </si>
  <si>
    <t>60114</t>
  </si>
  <si>
    <t>60514</t>
  </si>
  <si>
    <t>Manipulācija paredzēta IV-I līmeņa ārstniecības iestādēm, lai līdzsvarotu Covid-19 pacientu gultasdienas izmaksas pret klīnisko universitāšu slimnīcu gultasdienām (pēc iekļaušanas DRG), attiecīgi apmaksas nosacījumos norādīts redakcionāls precizējums.</t>
  </si>
  <si>
    <t>13090</t>
  </si>
  <si>
    <t>Psihiatriskās ārstēšanas un psihiatriskās rehabilitācijas kursa plāna mērķis nav sasniegts</t>
  </si>
  <si>
    <t>Bērnu klīniskā universitātes slimnīca, kas ir pakalpojuma izstrādātāji, šo manipulāciju aicina norādīt kā vienu no kritērijiem agrīnās intervences pakalpojuma kvalitātes novērtēšanā.</t>
  </si>
  <si>
    <t>13091</t>
  </si>
  <si>
    <t>Psihiatriskās ārstēšanas un psihiatriskās rehabilitācijas kursa plāna mērķis sasniegts</t>
  </si>
  <si>
    <t>13092</t>
  </si>
  <si>
    <t>Psihiatriskās ārstēšanas un psihiatriskās rehabilitācijas kursa plāna mērķis daļēji sasniegts</t>
  </si>
  <si>
    <t>Apmaksas veida izmaiņas. Līdz 01.04.2023. šo plaušu/bronhu operāciju griezējšuvēju un kasešu apmaksa tika veikta saskaņā ar MK noteikumiem Nr.555 - saskaņā ar iestādes iesniegtiem rēķiniem, papildus par griezējšuvēju pielietojumu norādot statistiskās uzskaites manipulācijas. Ar 01.04.2023. tika paredzēts šo griezējšuvēju apmaksu veikt ar manipulācijām, pieņemot, ka tiks pielietotas abdominālās sadaļas griezējšuvēju manipulācijas. Attiecīgi tika veikti grozījumi MK noteikumos Nr.555, izslēdzot punktu, kas noteica plaušu/bronhu operāciju griezējšuvēju apmaksu ar rēķiniem. Taču - komunikācijas kļūdas rezultātā - netika paredzēts, ka abdominālās sadaļas griezējšuvēju manipulācijas nav pielietojamas plaušu, bronhu operācijās. Tāpēc, lai arī turpmāk būtu iespējams apmaksāt plaušu, bronhu operāciju griezējšuvējus, izveidotas manipulācijas ar tarfiem to apmaksas nepārtrauktības nodrošināšanai.</t>
  </si>
  <si>
    <t>60594</t>
  </si>
  <si>
    <t>Manipulācijas nosaukuma redakcionāls precizējums.</t>
  </si>
  <si>
    <t>49100</t>
  </si>
  <si>
    <t>Ministru Kabineta noteikumu Nr.611 "Dzemdību palīdzības nodrošināšanas kārtība" 1. pielikuma grozījumi, kas ietver nodrošināmo jaundzimušo skrīninga saraksta papildināšanu ar SMA un  SCID skrīningiem, ir stājušies spēkā, līdz ar to manipulācijai apmaksas nosacījumos nepieciešams dzēst piezīmi par minētajiem Ministru kabineta noteikumiem.</t>
  </si>
  <si>
    <t>13086</t>
  </si>
  <si>
    <t>Psihiatra/bērnu psihiatra attālināta konsultācija pacientam</t>
  </si>
  <si>
    <t xml:space="preserve">Redakcionāls precizējums, ņemot vērā, ka manipulācija 13035 ir dzēsta no 01.01.2023., pamatojoties uz Covid-19 izplatības valstī samazināšanos. </t>
  </si>
  <si>
    <t>60595</t>
  </si>
  <si>
    <t xml:space="preserve">Samaksa par šo manipulāciju tiek veikta, ja to norāda  SIA "Rīgas Austrumu klīniskā universitātes slimnīca", VSIA "Paula Stradiņa klīniskā universitātes slimnīca". </t>
  </si>
  <si>
    <t>60522</t>
  </si>
  <si>
    <t xml:space="preserve">Dienests konstatējis, ka lielākoties pacienta ārstniecības procesā netiek izmantots viss kurss/iepakojums. Attiecīgi, lai precīzāk varētu uzskaitīt, kāda daļa iepakojuma izlietota pacientam un kāda - norakstāma pamatu apstākļu dēļ (piemēram, ja pacients miris un zāļu kurss netiek pabeigts); tiek rosināts precizēt manipulācijas nosaukumu. Pacienta ārstniecībā izmantotais apjoms būs uzskaitāms ar manipulāciju, savukārt norakstītais apjoms norādāms atsevišķi iestādes atskaitēs. </t>
  </si>
  <si>
    <t>Vēža savlaicīgās atklāšanas programmas ietvaros manipulāciju norāda pirmais radiologs vai vadošais radiologs, norādot manipulāciju skaitu atbilstoši radiologu skaitam, kas piedalījušies apraksta izveidošanā.</t>
  </si>
  <si>
    <t>Dienests skaidro, ka pārbaužu ietvaros konstatēts, ka atsevišķas ārstniecības iestādes veicot skrīninga mamogrāfiju šo manipulāciju uzrāda tikai skaitā 1, līdz ar to ārstniecības iestādei netiek veikta samaksa par otrā un trešā radiologa veikto aprakstu. Nepieciešams precizēt apmaksas nosacījumus ar papildu skaidrojumu.</t>
  </si>
  <si>
    <t>Mamogrāfijas apraksts (abām krūtīm, katrai divās projekcijās). Izmeklējuma rezultāts B1 - negatīva atradne</t>
  </si>
  <si>
    <t>Mamogrāfijas apraksts (abām krūtīm, katrai divās projekcijās). Izmeklējuma rezultāts B2 - potenciāli labdabīga atradne</t>
  </si>
  <si>
    <t>Mamogrāfijas apraksts (abām krūtīm, katrai divās projekcijās). Izmeklējuma rezultāts B3 - neliela krūts vēža iespējamība</t>
  </si>
  <si>
    <t>Mamogrāfijas apraksts (abām krūtīm, katrai divās projekcijās). Izmeklējuma rezultāts B4 - iespējams maligna atradne</t>
  </si>
  <si>
    <t>Mamogrāfijas apraksts (abām krūtīm, katrai divās projekcijās). Izmeklējuma rezultāts B5 - ļoti aizdomīgs uz malignitāti</t>
  </si>
  <si>
    <t>06212</t>
  </si>
  <si>
    <t>19300</t>
  </si>
  <si>
    <t>19302</t>
  </si>
  <si>
    <t>19304</t>
  </si>
  <si>
    <t>19305</t>
  </si>
  <si>
    <t>19307</t>
  </si>
  <si>
    <t>19309</t>
  </si>
  <si>
    <t>54047</t>
  </si>
  <si>
    <t>Samaksa par manipulāciju tiek veikta SIA "Rīgas Austrumu klīniskā universitātes slimnīca" par pacienta vienu gultasdienu Toksikoloģijas un sepses klīnikā”.</t>
  </si>
  <si>
    <t>55069</t>
  </si>
  <si>
    <t>55156</t>
  </si>
  <si>
    <t>60141</t>
  </si>
  <si>
    <t>Manipulācija tiek apmaksāta SIA “Rīgas Austrumu klīniskā universitātes slimnīca” stacionāra pacientiem ar stacionārā izveidotu pieeju uzturvielu ievadei. Gadījumos, ja apmācības laikā parenterālās barošanas maisījums tiek sagatavots kļūdaini un nav lietojams, šai manipulācijai papildus tiek apmaksāta manipulācija 60142.Manipulācija stājas spēkā ar 16.07.2020.</t>
  </si>
  <si>
    <t>60143</t>
  </si>
  <si>
    <t>Manipulācija tiek apmaksāta SIA “Rīgas Austrumu klīniskā universitātes slimnīca” stacionāra pacientiem ar stacionārā izveidotu pieeju uzturvielu ievadei.Manipulācija stājas spēkā ar 16.07.2020.</t>
  </si>
  <si>
    <t>60483</t>
  </si>
  <si>
    <t>60490</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</si>
  <si>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</si>
  <si>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60491</t>
  </si>
  <si>
    <t>60492</t>
  </si>
  <si>
    <t>60493</t>
  </si>
  <si>
    <t>60525</t>
  </si>
  <si>
    <t>Manipulācija spēkā no 01.03.2022.</t>
  </si>
  <si>
    <t>50795</t>
  </si>
  <si>
    <t>Apmaksā tikai kopā ar manipulāciju 50810. Nelietot kopā ar manipulāciju 50796.</t>
  </si>
  <si>
    <t xml:space="preserve">Prostatas onkoloģijas diagnostikai pašlaik tiek ražots arī [18F]DCFPyL , kurš uzrāda labākus diagnostikas rezultātus salīdzinājumā ar Sol F18-PSMA-1007 250, tāpēc pašlaik tiek izmantoti abi medikamenti prostatas onkoloģijas diagnostikā. Pēc ārstniecības iestādes ieteikuma, lai samazinātu piegādes pārtaukuma riskus, ir lietderīgi iekļaut sarakstā abus preparātus, jo nepieciešamības gadījumā ir iespējams izvēlēties piegādātāju un aizstāt vienu radiofarmpreparātu ar otru. </t>
  </si>
  <si>
    <t>Iekaisīgo zarnu slimību pacienta apmācība</t>
  </si>
  <si>
    <t xml:space="preserve">Manipulāciju lieto medicīnas māsa sniegto pakalpojumu uzskaitei, veicot apmācību pacientiem ar šādām diagnozēm: krona slimība (K50.0, K50.1, K50.8, K50.9), čūlains kolīts (K51.0, K51.2, K51.3, K51.4, K51.5, K51.8, K51.9), mikroskopisks kolīts (K52.8), eozinofīlais kolīts (ORPHA 402035), onkoloģiskas slimības (C18, C20). </t>
  </si>
  <si>
    <t>Tiek izveidota uzskaites manipulācija, lai vērtētu pakalpojumu iekaisīgo zarnu slimību pacientiem intensitāti un apjomu.</t>
  </si>
  <si>
    <t>Iekaisīgo zarnu slimību pacienta veselības stāvokļa izvērtējums</t>
  </si>
  <si>
    <t xml:space="preserve">Manipulāciju lieto medicīnas māsa sniegto pakalpojumu uzskaitei, veicot veselības stāvokļa izvērtējumu pacientiem ar šādām diagnozēm: krona slimība (K50.0, K50.1, K50.8, K50.9), čūlains kolīts (K51.0, K51.2, K51.3, K51.4, K51.5, K51.8, K51.9), mikroskopisks kolīts (K52.8), eozinofīlais kolīts (ORPHA 402035), onkoloģiskas slimības (C18, C20). </t>
  </si>
  <si>
    <t>Manipulācijas finansējums novirzāms darba samaksas nodrošināšanai operācijā iesaistītajām ārstniecības personām un ārstniecības un pacientu aprūpes atbalsta personālam.</t>
  </si>
  <si>
    <t>Skriemeļu punkcijas biopsija, ko veicot rentgena kontrolē</t>
  </si>
  <si>
    <t>Apmaksu veic, ja manipulāciju norāda VSIA "Traumatoloģijas un ortopēdijas slimnīca".</t>
  </si>
  <si>
    <t>Skriemeļu vaļēja biopsija, ko veicot rentgena kontrolē, izmantojot želatīna un trombīna hemostātiķi</t>
  </si>
  <si>
    <t>Piemaksa manipulācijai 60557, ja tiek paņemts tikai viens paraugs un nobrauktais attālums pārsniedz 100 km vienā virzienā</t>
  </si>
  <si>
    <t>Apmaksā SIA "Rīgas Austrumu klīniskā universitātes slimnīca".</t>
  </si>
  <si>
    <t>Tiek izveidota jauna manipulācija parauga paņemšanai, ja viena parauga paņemšanai jāveic liels attālums. Manipulācija lietojama tikai tajos gadījumos, kad liels attālums tiek mērots TIKAI 1 parauga paņemšanai. Citādi (ja tiek ņemts vairāk kā viens paraugs) izmantojama pamatmanipulācija 60557 bez piemaksas manipulācijas.</t>
  </si>
  <si>
    <t>Piemaksa manipulācijai 30012, ja tā norādīta, nodrošinot neatliekamo medicīnisko palīdzību</t>
  </si>
  <si>
    <t>Norāda tikai kopā ar manipulāciju 30012. Manipulācija tiek apmaksāta līdz 31.12.2023., ja pacients hospitalizēts Neatliekamajā medicīniskās palīdzības dienestā vai ar ārsta konsilija lēmuma par neatliekamās palīdzības nepieciešamību.</t>
  </si>
  <si>
    <t>Pagaidu manipulācija, paredzot, ka no 2024. gada visām mugurkaula ķirurģijas pārrēķinātajām manipulācijām tiks piešķirts nepieciešamais finansējums. Manipulācija tiek apmaksāta tikai nodrošinot neatliekamo medicīnisko palīdzību (neatliekamās palīdzības operācijās).</t>
  </si>
  <si>
    <t>Piemaksa manipulācijai 30013, ja tā norādīta, nodrošinot neatliekamo medicīnisko palīdzību</t>
  </si>
  <si>
    <t>Norāda tikai kopā ar manipulāciju 30013. Manipulācija tiek apmaksāta līdz 31.12.2023., ja pacients hospitalizēts Neatliekamajā medicīniskās palīdzības dienestā vai ar ārsta konsilija lēmuma par neatliekamās palīdzības nepieciešamību.</t>
  </si>
  <si>
    <t>Piemaksa manipulācijai 30022, ja tā norādīta, nodrošinot neatliekamo medicīnisko palīdzību</t>
  </si>
  <si>
    <t>Norāda tikai kopā ar manipulāciju 30022. Manipulācija tiek apmaksāta līdz 31.12.2023., ja pacients hospitalizēts Neatliekamajā medicīniskās palīdzības dienestā vai ar ārsta konsilija lēmuma par neatliekamās palīdzības nepieciešamību.</t>
  </si>
  <si>
    <t>Piemaksa manipulācijai 30023, ja tā norādīta, nodrošinot neatliekamo medicīnisko palīdzību</t>
  </si>
  <si>
    <t>Norāda tikai kopā ar manipulāciju 30023. Manipulācija tiek apmaksāta līdz 31.12.2023., ja pacients hospitalizēts Neatliekamajā medicīniskās palīdzības dienestā vai ar ārsta konsilija lēmuma par neatliekamās palīdzības nepieciešamību.</t>
  </si>
  <si>
    <t>Piemaksa manipulācijai 30025, ja tā norādīta, nodrošinot neatliekamo medicīnisko palīdzību</t>
  </si>
  <si>
    <t>Norāda tikai kopā ar manipulāciju 30025. Manipulācija tiek apmaksāta līdz 31.12.2023., ja pacients hospitalizēts Neatliekamajā medicīniskās palīdzības dienestā vai ar ārsta konsilija lēmuma par neatliekamās palīdzības nepieciešamību.</t>
  </si>
  <si>
    <t>Piemaksa manipulācijai 30033, ja tā norādīta, nodrošinot neatliekamo medicīnisko palīdzību</t>
  </si>
  <si>
    <t>Norāda tikai kopā ar manipulāciju 30033. Manipulācija tiek apmaksāta līdz 31.12.2023., ja pacients hospitalizēts Neatliekamajā medicīniskās palīdzības dienestā vai ar ārsta konsilija lēmuma par neatliekamās palīdzības nepieciešamību.</t>
  </si>
  <si>
    <t>Piemaksa manipulācijai 30042, ja tā norādīta, nodrošinot neatliekamo medicīnisko palīdzību</t>
  </si>
  <si>
    <t>Norāda tikai kopā ar manipulāciju 30042. Manipulācija tiek apmaksāta līdz 31.12.2023., ja pacients hospitalizēts Neatliekamajā medicīniskās palīdzības dienestā vai ar ārsta konsilija lēmuma par neatliekamās palīdzības nepieciešamību.</t>
  </si>
  <si>
    <t>Piemaksa manipulācijai 30047, ja tā norādīta, nodrošinot neatliekamo medicīnisko palīdzību</t>
  </si>
  <si>
    <t>Piemaksa manipulācijai 30050, ja tā norādīta, nodrošinot neatliekamo medicīnisko palīdzību</t>
  </si>
  <si>
    <t>Norāda tikai kopā ar manipulāciju 30047. Manipulācija tiek apmaksāta līdz 31.12.2023., ja pacients hospitalizēts Neatliekamajā medicīniskās palīdzības dienestā vai ar ārsta konsilija lēmuma par neatliekamās palīdzības nepieciešamību.</t>
  </si>
  <si>
    <t>Piemaksa par  lumbālās daļas priekšējas pieejas starpskriemeļu disku aizvietojoša rāmja – keidžs (Cage) – lietošanu, nodrošinot neatliekamo medicīnisko palīdzību</t>
  </si>
  <si>
    <t>Manipulācija tiek apmaksāta līdz 31.12.2023., ja pacients hospitalizēts Neatliekamajā medicīniskās palīdzības dienestā vai ar ārsta konsilija lēmuma par neatliekamās palīdzības nepieciešamību.</t>
  </si>
  <si>
    <t>Manipulācija tiek apmaksāta tikai nodrošinot neatliekamo medicīnisko palīdzību.</t>
  </si>
  <si>
    <t xml:space="preserve">No 01.06.2013. KZS medikamentam Keytruda tiek mainīti kompensācijas nosacījumi un tas tiek apmaksāts arī pacientiem ar galvas un kakla plakanšūnu vēzi (C00-C14, C30-C32), kuru audzēji ekspresē PD-L1 ar CPS ≥1. </t>
  </si>
  <si>
    <t>Lai mazinātu pārpratumus par manipulāciju kodēšanu un padarītu apmaksas nosacījumus pārskatāmākus, tiek dzēsta liekā apmaksas nosacījumu daļa (par to, ka pakalpojumu sniedz praksē, kaut gan tas jānodrošina pacientam mājās - atbisltoši MK555 1.pielikumam).</t>
  </si>
  <si>
    <t>Lai mazinātu pārpratumus par manipulāciju kodēšanu un padarītu apmaksas nosacījumus pārskatāmākus, tiek dzēsta liekā apmaksas nosacījumu daļa (par to, ka pakalpojumu sniedz praksē, kaut gan tas jānodrošina pacientam mājās - atbilstoši MK noteikumu Nr.555 1.pielikumam). Redakcionāli precizējumi.</t>
  </si>
  <si>
    <t>60210</t>
  </si>
  <si>
    <t xml:space="preserve">Apmaksas kārtība pacientiem ar diagnosticētu onkoloģisko slimību vai tās recidīvu būtu veicama t.sk. par bērnu hematookologu konsilijiem. </t>
  </si>
  <si>
    <t>60209</t>
  </si>
  <si>
    <t>Citas specifiskas analīzes</t>
  </si>
  <si>
    <t>41212</t>
  </si>
  <si>
    <t>Nātrijurētisko peptīdu (B-tipa nātrijurētiskais peptīds vai N termināla pro-B tipa nātrijurētiskais peptīds) noteikšana</t>
  </si>
  <si>
    <t>Ambulators pakalpojums. Manipulāciju apmaksā pacientiem ar diagnozi I27.0 vai I27.2</t>
  </si>
  <si>
    <t>Balstoties uz VSIA "Paula Stradiņa klīniskā universitātes slimnīca" iesniegumu, tarifs ir pārskatīts un samazināts no EUR 20.80 uz EUR 10.70. Esošais tarifs EUR 20.80 pārsniedz vairāku laboratoriju maksas cenrāžos norādītās cenas šim pakalpojumam.</t>
  </si>
  <si>
    <t>Piemaksa pie pirmās gultasdienas par karadarbībā Ukrainā no 24.02.2022. cietušas personas ārstēšanu RAKUS</t>
  </si>
  <si>
    <t>Manipulācija spēkā no 01.08.2022. Apmaksā tikai SIA “Rīgas Austrumu klīniskā universitātes slimnīca”.</t>
  </si>
  <si>
    <t>Dienests ir pārskatījis RAKUS faktiskās izmaksas par šīs pacientu grupas ārstēšanu un sadarbībā ar RAKUS vienojies, ka turpmāk šo pakalpojumu apmaksa veicama ar divām manipulācijām - 60575 norādāma tikai par pirmo gultasdienu, savukārt jaunā manipulācija 60576 - par katru nākamo gultasdienu. Šīs izmaiņas veiktas, jo izteikti atšķiras šo pacientu ārstēšanas ilgums un līdz ar to sarežģītība - ir daļa pacienu, kuri tiek izrakstīti ļoti īsi pēc iestāšanās un viņu ārstēšanas izmaksas ir zemas; savukārt citi ārstējas ilgstoši un ārstēšana izmaksā ievērojami vairāk.</t>
  </si>
  <si>
    <t>Piemaksa par katru nākamo gultasdienu par karadarbībā Ukrainā no 24.02.2022. cietušas personas ārstēšanu RAKUS</t>
  </si>
  <si>
    <t>Apmaksā tikai SIA “Rīgas Austrumu klīniskā universitātes slimnīca”.</t>
  </si>
  <si>
    <t>Manipulācija stājas spēkā ar 01.08.2023.</t>
  </si>
  <si>
    <t>Valsts apmaksātais medicīniskās palīdzības minimums un valsts obligātā veselības apdrošināšana paredz, ka katram iedzīvotājam ir pieejams primārās aprūpes sniedzējs (ģimenes ārsts), kas pārrauga un koordinē viņu veselības aprūpi. Gadījumos, ja pacients ilglaicīgi nav vērsies ģimenes ārstu praksē vai nesaņem skrīninga izmeklējumus vai vakcināciju, ģimenes ārstu praksei ar šo pacientu jāsazinās. Nacionālais veselības dienests (turpmāk – Dienests) informē, ka ģimenes ārstu praksēm 2023. gada septembra - decembra mēnešiem ir piešķirts papildu finansējums 5 546 785 EUR apmērā, iepriekšminētā pasākuma īstenošanai. Papildu piešķirtais finansējums būs ietverts kapitācijas maksājumā un ģimenes ārstu prakse varēs to izmantot atbilstoši katras konkrētas prakses vajadzībām, piemēram ģimenes ārsta prakses nodarbināto papildus darba laika apmaksai, pienākumu pārstrukturizēšanai prakses personāla starpā, tādējādi, uzlabojot darba organizāciju praksē primāra veselības aprūpes pakalpojuma nodrošināšanai, nepieciešamo informācijas tehnoloģiju vai rīku iegādei, papildu darbinieku piesaistei.
Sakarā ar to, ka papildu piešķirtais finansējums ir jāizmaksā 2023. gadā, par decembra mēnesi tiks izmaksāts avanss.
Papildu finansējums ir paredzēts, lai stiprinātu ģimenes ārstu prakšu kapacitāti un ļautu apzināt pacientus, kuri nav apmeklējuši savu ģimenes ārstu pēdējo trīs gadu laikā, t.i. no 2020. gada 1. janvāra līdz 2023. gada 1. janvārim. 
Sakarā ar to, ka papildu piešķirtajam finansējumam ir izvirzīti rezultatīvie rādītāji, ģimenes ārstiem nepieciešams telefoniski sazināties ar visiem savā praksē reģistrētiem pacientiem, kuri nav vērsušies pie sava ģimenes ārsta trīs gadu laikā no 2020. gada 1. janvāra līdz 2023. gada 1. janvārim, aicinot tos uz klātienes vizīti saņemt primāro veselības aprūpes pakalpojumu, kas konkrētajam pacientam nepieciešams ģimenes ārsta ieskatā. Lai sasniegtu izvirzītos rezultatīvos rādītājus, ģimenes ārstam nepieciešams sniegt klātienes konsultācijas vismaz 10-20% no apzvanītiem pacientiem līdz 2023. gada 31. decembrim.</t>
  </si>
  <si>
    <t>Nacionālais veselības dienests (turpmāk – Dienests) informē, ka Ministru kabineta 2023.gada 13.jūlija sēdē tika apstiprināts protokollēmuma projekts Nr. 23-TA-1395, kurā Ministru kabinets piekrīt Covid-19 vīrusa infekcijas terapijai paredzēto zāļu RoActemra (Tocilizumabum) izmantošanu citos – ar Covid-19 vīrusa infekciju nesaistītos ārstniecības procesos, līdz ar ko ārstniecības iestāde zāles RoActemra (Tocilizumabum) ir tiesīgas izmantot atbilstoši visām zāļu aprakstā minētajām indikācijām (attiecīgi jāparedz iespēja šo manipulāciju pielietot ne tikai stacionārā, bet arī ambulatori).</t>
  </si>
  <si>
    <t>49101</t>
  </si>
  <si>
    <t xml:space="preserve">Enzīma GALT aktivitātes kvantitatīva noteikšana no sausa asins piliena         </t>
  </si>
  <si>
    <t xml:space="preserve">Nepieciešams precizēt apmaksas nosacījumus, lai nodrošinātu pareizu manipulāciju kodēšanu, atbilstoši VSIA "Bērnu klīniskā universitātes slimnīca" izstrādātajam algoritmam, kas saistošs visām ārstniecības iestādēm, kur tiek nodrošināta dzemdību palīdzība stacionārā. </t>
  </si>
  <si>
    <t>Gala vizīte vecākiem pēc AST agrīnās intervences kursa pabeigšanas</t>
  </si>
  <si>
    <t xml:space="preserve">Pakalpojums īstenojams AST agrīnās intervences ietvaros bērniem līdz 6 gadu vecumam (ieskaitot). Psihiatra veikta vizīte vecākiem, 60min. Klātienē vai attālināti. Norāda vienu reizi kursa ietvaros. </t>
  </si>
  <si>
    <t>Tarifā integrēta piemaksa atbilstoši MK Not. 555 Maksa par sarežģītību (darbu ar pacientiem ar garīgiem un psihiskiem traucējumiem).</t>
  </si>
  <si>
    <t>Piemaksa manipulācijai 13119 par Minhenes testa veikšanu, atzinuma sagatavošanu</t>
  </si>
  <si>
    <t xml:space="preserve">Pakalpojums īstenojams AST agrīnās intervences ietvaros bērniem līdz 6 gadu vecumam (ieskaitot). Novērtēšana, atzinuma sagatavošana. Lieto psihologi. Norāda vienu reizi kursa ietvaros. </t>
  </si>
  <si>
    <t>60 minūtes novērtējuma praktiskā veikšana, 20 minūtes novērtējuma apkopošanu, iegūto datu skaitīšana, atzīmēšana, 180 minūtes slēdzieni, atzinumi, un 40 minūtes atgriezeniskā saite. Kopā vidēji 300 minūtes. Tarifā integrēta piemaksa atbilstoši MK Not. 555 Maksa par sarežģītību (darbu ar pacientiem ar garīgiem un psihiskiem traucējumiem).</t>
  </si>
  <si>
    <t>Multiprofesionālas komandas izvērtēšanas un vizītes ar vecākiem veikšana AST agrīnās intervences ietvaros, ko nodrošina 6 speciālisti. Norāda multiprofesionālas intervences komandas vadītājs vienu reizi kursa ietvaros</t>
  </si>
  <si>
    <t xml:space="preserve">Izņemts ADOS/MINHENES laiks (180+240min.). Noņemts, ka nevar kodēt ar 13109. Pievienots vecuma ierobežojumu.  Papildus var kodēt Minhenes manipulāciju un ADOS testa veikšanu. Tarifā integrēta piemaksa atbilstoši MK Not. 555 Maksa par sarežģītību (darbu ar pacientiem ar garīgiem un psihiskiem traucējumiem). </t>
  </si>
  <si>
    <t>13120</t>
  </si>
  <si>
    <t>Multiprofesionālas komandas individuāla AST agrīnās intervences plāna izstrādāšana pacientam, ko nodrošina 6 speciālisti. Norāda multiprofesionālas intervences komandas vadītājs vienu reizi kursa ietvaros</t>
  </si>
  <si>
    <t>Pievienots vecuma ierobežojumu. Tarifā integrēta piemaksa atbilstoši MK Not. 555 Maksa par sarežģītību (darbu ar pacientiem ar garīgiem un psihiskiem traucējumiem).</t>
  </si>
  <si>
    <t xml:space="preserve">Multiprofesionāls AST agrīnās intervences pakalpojums - nodarbības, ko nodrošina 2 līdz 3 speciālistiem </t>
  </si>
  <si>
    <t>Pievienots vecuma ierobežojumu. Pievienots, ka var norādīt atkārtotas multiprofesionālas komandas izvērtēšanas gadījumā. Palielināts darba laiks. Tarifā integrēta piemaksa atbilstoši MK Not. 555 Maksa par sarežģītību (darbu ar pacientiem ar garīgiem un psihiskiem traucējumiem) .</t>
  </si>
  <si>
    <t>Multiprofesionālas komandas apspriede -  intervences novērtējums, AST agrīnās intervences ietvaros, ko nodrošina 5 speciālisti.  Norāda multiprofesionālas intervences komandas vadītājs vienu reizi kursa ietvaros</t>
  </si>
  <si>
    <t>Pievienots vecuma ierobežojumu. Pieaug tarifs, jo integrēta samaksa par iknedēļas sanāksmēm. Tarifā integrēta piemaksa atbilstoši MK Not. 555 Maksa par sarežģītību (darbu ar pacientiem ar garīgiem un psihiskiem traucējumiem).</t>
  </si>
  <si>
    <t>13123</t>
  </si>
  <si>
    <t>Piemaksa manipulācijai 13120 un 13122 multiprofesionāla AST agrīnās intervences pakalpojuma ietvaros par viena papildus speciālista darbu (60 min.)</t>
  </si>
  <si>
    <t>13124</t>
  </si>
  <si>
    <t xml:space="preserve">Manipulāciju lieto AST agrīnās intervences ietvaros grupas nodarbībās vecākiem. Neatkarīgi no vecāku skaita dalībai grupu nodarbībās, manipulāciju uzrāda katram bērnam, kura vecāks/-i piedalās grupu nodarbībās. </t>
  </si>
  <si>
    <t>Pievienots vecuma ierobežojums. Pārveidots no statistikas manipulācijas uz tarifa manipulāciju. Grupas nodarbība paredzēta līdz 2 h, līdz 10 bērnu vecākiem grupā.</t>
  </si>
  <si>
    <t>Autiska spektra traucējumu diagnostika</t>
  </si>
  <si>
    <t>Papildināti apmaksas nosacījumi, paredzot šo manipulāciju kodēt klāt AST agrīnās intevences manipulācijai 13119.</t>
  </si>
  <si>
    <t xml:space="preserve">Manipulācija izmantojama tikai īpašos ārkārtas gadījumos. Manipulācijas tarifs samazināts, jo Covid-19 pandēmija ir noslēgusies, nav noteikti īpaši pretepidēmijas pasākumi ārstniecības personām, vakcinācija notiek daudz mazākā apmērā un tikai atsevišķām iedzīvotāju grupām. </t>
  </si>
  <si>
    <t>03241</t>
  </si>
  <si>
    <t>Covid-19 sezonālā vakcinācijaar ārsta pirmsvakcinācijas apskati</t>
  </si>
  <si>
    <t xml:space="preserve">Manipulāciju nenorāda kopā ar manipulācijām 01018, 01019, 03081,  60169,  izņemot 03084. Manipulācija sevī ietver ārstniecības personas darba laiku, nepieciešamos materiālus un individuālos aizsardzības līdzekļus. Manipulāciju norāda tikai par vakcināciju pret COVID-19.  Manipulācija ar pašreizējiem apmaksas nosacījumiem ir spēkā līdz 31.12.2023. </t>
  </si>
  <si>
    <t xml:space="preserve">Manipulācija ir izveidota kā vienots komplekts, lai atvieglotu ārstniecības personām ambulatorā talona ievadi un šo laiku varētu vairāk veltīt tiešajam darbam ar pacientiem. </t>
  </si>
  <si>
    <t>03242</t>
  </si>
  <si>
    <t>Covid-19 sezonālā vakcinācija ar ārsta palīga/vecmātes pirmsvakcinācijas apskati</t>
  </si>
  <si>
    <t>x</t>
  </si>
  <si>
    <t xml:space="preserve">Manipulāciju nenorāda kopā ar manipulācijām 01018, 01019, 03081,  60169, izņemot 03084. Manipulācija sevī ietver ārstniecības personas darba laiku, nepieciešamos materiālus un individuālos aizsardzības līdzekļus. Manipulāciju norāda tikai par vakcināciju pret COVID-19.  Manipulācija ar pašreizējiem apmaksas nosacījumiem ir spēkā līdz 31.12.2023. </t>
  </si>
  <si>
    <t>03243</t>
  </si>
  <si>
    <t>Gripas sezonālā vakcinācija ar ārsta pirmsvakcinācijas apskati</t>
  </si>
  <si>
    <t xml:space="preserve">Manipulāciju nenorāda kopā ar manipulācijām 01018, 01019, 03081,  60169. Manipulācija sevī ietver ārstniecības personas darba laiku, nepieciešamos materiālus un individuālos aizsardzības līdzekļus. Manipulāciju norāda tikai par vakcināciju pret gripu.  </t>
  </si>
  <si>
    <t xml:space="preserve">Manipulācija ir izveidota kā vienots komplekts, lai atvieglotu ārstniecības personām ambulatorā talona ievadi un šo laiku varētu vairāk veltīt tiešajam darbam ar pacientiem. 
Atsevišķa manipulācija gripas vakcinēšanai nepieciešama, ievērojot atsevišķos maksājumu avotus. </t>
  </si>
  <si>
    <t>03244</t>
  </si>
  <si>
    <t xml:space="preserve">Gripas sezonālā vakcinācija ar ārsta palīga/vecmātes pirmsvakcinācijas apskati. </t>
  </si>
  <si>
    <t xml:space="preserve">Pārskatīts manipulācijas tarifs, no tarifa izņemot trešo personu (jaunāko ārstniecības personālu) un saīsinot ārstniecības personas darba laiku. Manipulācijas tarifs salāgots ar citiem tarifiem (piemēram, plānotajiem mājas aprūpes tarifiem), ievērojot veicamā uzdevuma nozīmīgumu.  Manipulācijas tarifs samazināts, jo Covid-19 pandēmija ir noslēgusies, nav noteikti īpaši pretepidēmijas pasākumi ārstniecības personām, vakcinācija notiek daudz mazākā apmērā un tikai atsevišķām iedzīvotāju grupām. Vakcināciju iespēju robežās nodrošina sociālajam aprūpes centram tuvākā ārstniecības persona/iestāde. </t>
  </si>
  <si>
    <t>01096</t>
  </si>
  <si>
    <t>Ārsta, ārsta palīga vai vecmātes konsultācija pirms gripas vakcinācijas, ja pacientam konsultācija veikta arī Covid-19 vakcinēšanas gadījumā</t>
  </si>
  <si>
    <t xml:space="preserve">Ir izveidots jauns manipulācijas kompekts vakcinācijai pret gripu, šī manipulācija ir lieka. </t>
  </si>
  <si>
    <t xml:space="preserve">Covid-19 primārās un balstvakcinācijas nodrošināšana ģimenes ārstu praksē pacientiem ar hroniskām saslimšanām, senioriem no 65 gadu vecuma, grūtniecēm un imūnsupresētām personām saskaņā ar Imunizācijas valsts padomes rekomendācijām </t>
  </si>
  <si>
    <t xml:space="preserve">Manipulāciju apmaksā ģimenes ārstiem, kas veic vakcināciju pret Covid-19 grūtniecēm,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 Gripas vakcinācijas gadījumā var norādīt ar manipulāciju 03081. Manipulācija ar esošiem apmaksas nosacījumiem ir spēkā līdz 31.12.2023. </t>
  </si>
  <si>
    <t>Covid-19 pandēmija ir noslēgusies, nav noteikti īpaši pretepidēmijas pasākumi ārstniecības personām, vakcinācija notiek daudz mazākā apmērā, attiecīgi nav nepieciešams izdalīt atsevišķus tarifus dažādām pacientu grupām.</t>
  </si>
  <si>
    <t>03118</t>
  </si>
  <si>
    <t>Vakcinācija pret Covid-19 bērniem 
līdz 11 gadu vecumam (ieskaitot)</t>
  </si>
  <si>
    <t>Manipulāciju apmaksā ārstniecības iestādēm un ģimenes ārstiem, kas veic vakcināciju pret Covid-19 personām līdz 11 gadu vecumam. Manipulāciju nenorāda kopā ar citām vakcinācijas manipulācijām, izņemot uz ārstniecības iestādēm attiecināmo manipulāciju 60049 par individuālajiem aizsardzības līdzekļiem.</t>
  </si>
  <si>
    <t>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31.12.2023.</t>
  </si>
  <si>
    <t xml:space="preserve">Covid-19 vai gripas vakcinācijai nepieciešamie materiāli un individuālie aizsardzības līdzekļi ir iekļauti tarifos. Turklāt, pandēmija ir noslēgusies un nav noteikta prasība, ievērot īpašu piesardzību vakcinējas laikā. </t>
  </si>
  <si>
    <t>Iekšējās komunikācijas kļūdas dēļ manipulāciju nosaukumi tiek mainīti atpakaļ uz iepriekšējiem - "kalendārās dienas "vietā norādot "diennakts"</t>
  </si>
  <si>
    <t>Piemaksa par ultrasonogrāfiju, dupleksskenēšanu pacientiem līdz 18 gadu vecumam</t>
  </si>
  <si>
    <t>Apmaksā VSIA "Bērnu klīniskā universitāes slimnīca". Norāda kopā ar manipulācijām: 17120, 18045, 50696, 50697, 50700, 50709, 50713, 50714,50717,50719, 50723, 50734, 50738,   06100, 06102, 06115, 06116, 06117, 06118, 06119, 06121, 06122, 06123, 06124. Spēkā līdz 2023.gada 31.decembrim.</t>
  </si>
  <si>
    <t>Pēdējā gada laikā primārās veselības aprūpes sistēmas nepietiekamās kapacitātes un Covid-19 pandēmijas seku dēļ ir ievērojami palielinājies VSIA “Bērnu klīniskā universitātes slimnīca” (BKUS) radiologu darba apjoms. Tā rezultātā ir pagarinājušās rindas uz izmeklējumiem – cita starpā uz ambulatoru ultrasonogrāfijas (US) izmeklējumu pašreiz jāgaida vairāk kā 4 mēneši. Šo garo rindu iemesls ir personāla trūkums. Pēdējā pusgada laikā BKUS ir mēģinājusi piesaistīt jaunus speciālistus, ievietojot sludinājumus publiskajā telpā, kā arī meklējot kolēģus personīgo kontaktu ceļā. Diemžēl, līdz šim meklējumi nav vainagojušies ar panākumiem. Papildu bērnu radioloģiskie izmeklējumi ir laikietilpīgi, jo kvalitatīva izmeklējuma veikšanai ir  jānodrošina, lai pacients nekustētos un/vai sadarbotos.  Ir nepietiekama ambulatori veikto US izmeklējumu apmaksa, pašreiz tarifs, ko NVD samaksā iestādei, ir no 8,99 EUR par ambulatori veiktu vēdera dobuma un retroperitoneālās telpas orgānu ultrasonogrāfijas izmeklējumu līdz 16,58 EUR par muskuloskeletālās ultrasonogrāfijas izmeklējumu.
Pat pie ļoti labiem darba apmaksas nosacījumiem atalgojums, ko ārstniecības iestāde var piedāvāt speciālistam ir nesalīdzināmi zemāks un nav konkurētspējīgs ar to, ko piedāvā privāti pakalpojuma sniedzēji par maksas US pakalpojumus nodrošināšanu pieaugušajiem.</t>
  </si>
  <si>
    <t>Autiska spektra traucējumu psiholoģiskā diagnostika</t>
  </si>
  <si>
    <t>Pašreiz AST agrīnās intervences pakalpojums pamatā nodrošināms kā atsevišķi organizēts un arī atsevišķi apmaksāts pakalpojums (ārpus ambulatoriem psihiatrijas kabinetiem veicams). Taču – saskaņā ar ārstniecības iestāžu norādīto – var būt situācijas, kad iestādē netiek veikta visaptveroša/pilna izvērtēšana, bet tikai kādas atsevišķas testu daļas, kuras nebūtu korekti apmaksāt kā pilno izmeklēšanu. Attiecīgi šādās situācijās pakalpojums nodrošināms kabineta darbības (un attiecīgi kabineta finansējuma) ietvaros un par to norādāma šī uzskaites manipulācija. Izmaiņas ir saskaņotas ar galveno AST agrīnās intervences pakalpojumu centru – VSIA BKUS.</t>
  </si>
  <si>
    <t>Īstenojot pakalpojumu secināts, ka psihiloģisko diagnostiku ne vienmēr ir iespējams veikt tajā pašā dienā vai arī to veic cits speciālists, nevis tas kurš norādījis izvērtēšanas manipulāciju 13119. Lai paredzētu iespēju šo manipulāciju kodēt atbilstoši reālajai izpildei, jādzēš norāde, ka šī manipulācija jānorāda kopā ar manipulāciju 13119.</t>
  </si>
  <si>
    <t>Sintētiskās matrices materiāls (“mākslīgās audu plēves”)  pie krūts rekonstrukcijas operācijas</t>
  </si>
  <si>
    <t xml:space="preserve">Manipulāciju apmaksā pacientēm pēc ļaundabīgu audzēju operācijas ar konsīlija lēmuma programmā "Mastektomija ar krūts rekonstrukciju vai krūts rekonstrukcija krūts dziedzera ļaundabīga audzēja dēļ". </t>
  </si>
  <si>
    <t xml:space="preserve">Mainoties Covid - 19 vakcinācijas kārtībai saistībā ar to, ka turpmāk visu covid vakcināciju pamatā nodrošinās ģimenes ārsti bija nepieciešams veikt atkārtotu tarifu pārrēķinu, lai nesmazinātu pakalpojumu pieejamību. Pēc Ģimenes ārstu asociācijas lūguma, Dienests pārskatīja mājas vakcinācijas tarifu un ņemot vērā  norādi, ka turpmāk vakcināciju mājās veiks ārsts, jo visās praksēs nav pieejams ārsta palīgs, izmaiņas tarifā tiek veiktas veicot apmaksu par ārsta darba laiku. </t>
  </si>
  <si>
    <t xml:space="preserve">Jauna manipulācija </t>
  </si>
  <si>
    <t>Manipulāciju apmaksā pakalpojuma paliatīvā aprūpe mājās ietvaros.  Šo manipulāciju lieto gadījumos, kad vienas diennakts ietvaros pacienta aprūpi ir veicis gan ārsts, gan ārsta palīgs (feldšeris) vai māsa. Lieto kopā ar manipulāciju 60620.</t>
  </si>
  <si>
    <t>Paliatīvās aprūpes pacienta nogādāšana no stacionāra vai uz plānveida veselības aprūpes pakalpojumiem abos virzienos ar ikdienas automašīnu</t>
  </si>
  <si>
    <t>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ikdienas auto.</t>
  </si>
  <si>
    <t>Paliatīvās aprūpes pacienta ar pārvietošanās ierobežojumiem nogādāšana no stacionāra vai uz plānveida veselības aprūpes pakalpojumiem abos virzienos, izmantojot specializēto transportu</t>
  </si>
  <si>
    <t>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specializētu transportu (automašīna gulošu pacientu transportēšanai - ar pacienta nestuvēm, automašīna pacientu ar kustības traucējumiem transportēšanai -  ar pacēlāju).</t>
  </si>
  <si>
    <t>Manipulāciju apmaksā pakalpojuma paliatīvā aprūpe mājās ietvaros.  Tarifā ir iekļautas arī izmaksas par koordinatora nodrošināšanu, ārsta 24/7 telefonkonsultāciju nodrošināšanu. Tarifā iekļauts 90 min. darba laiks. Tarifā iekļauti izdevumi par transporta amotizāciju, degvielas izdevumiem un šofera darbu.</t>
  </si>
  <si>
    <t>Manipulāciju apmaksā pakalpojuma paliatīvā aprūpe mājās ietvaros. Tarifā ir iekļautas arī izmaksas par koordinatora nodrošināšanu, ārsta 24/7 telefonkonsultāciju nodrošināšana. Tarifā iekļauts 120 min. darba laiks. Tarifā iekļauto paliatīvās aprūpes nodrošināšai nepieciešamie ārstniecības līdzekļi un materiāli kā arī medikamenti neatliekamām situācijām. Tarifā iekļauti izdevumi par transporta amotizāciju, degvielas izdevumiem un šofera darbu.</t>
  </si>
  <si>
    <t xml:space="preserve">Šajā tarifā ir iekļautas izmaksas par koordinatora nodrošināšanu, ārsta 24/7 telefonkonsultāciju nodrošināšanu.Tarifā iekļauts 60 min. darbs. Reducētais M elementa, jo  ārstam nav nepieciešams tas pats somas saturs, kas ārsta palīgam. </t>
  </si>
  <si>
    <t>Šajā tarifā ir iekļautas arī izmaksas par koordinatora nodrošināšanu, ārsta 24/7 telefonkonsultāciju nodrošināšanu. Tarifā iekļauts 120 min. darba laiks (t.sk., 30 min ceļā). Arī somas saturs pilnā sastāvā, atbilstoši Mk noteikumos Nr. 60 noteiktajam, kā arī medikamenti neatliekamām situācijām.</t>
  </si>
  <si>
    <t>Viens no paliatīvās aprūpes pakalpojumiem ir pacienta nogādāšana uz plānveida veselības aprūpes pakalpojumiem. Šo manipulāciju lieto, ja pacients tiek nogādāts uz un no plānveida veselības aprūpes pakalpojuma ar ikdienas transportu.</t>
  </si>
  <si>
    <t>Viens no paliatīvās aprūpes pakalpojumiem ir pacienta nogādāšana uz plānveida veselības aprūpes pakalpojumiem. Šo manipulāciju lieto, ja pacients tiek nogādāts uz un no plānveida veselības aprūpes pakalpojuma ar specializētu transportu.</t>
  </si>
  <si>
    <t>Tikai izvedota papildus manipulācija lieliem attālumiem, pēc VM lūguma.</t>
  </si>
  <si>
    <t xml:space="preserve">Šajā tarifā ir iekļautas izmaksas par koordinatora nodrošināšanu, ārsta 24/7 telefonkonsultāciju nodrošināšanu.Tarifā iekļauts 90 min. darbs. Reducētais M elementa, jo fizioteraeitam un ārstam nav nepieciešams tas pats somas saturs, kas ārsta palīgam. </t>
  </si>
  <si>
    <t>Sintētiskās matrices (ir gan uzsūcošas, gan daļēji uzsūcošas, gan neuzsūcošas) ir sintētiskas, nav bioloģiski aktīvas, un ir salīdzinoši daudz lētākas. pašlaik pēc pieejamās informācijas, plāno lietot VSIA "Rīgas austrumu klīniskā universitātes slimnīca", kur  plānots izmantot galvenokārt uzsūcošu sintētisku materiālu speciālas kabatiņas veidā. Pašlaik no valsts budžeta līdzekļiem tiek apmaksāta alternatīva - acelulāras dermālās matrices, kas ir dārgākas. Šī manipulācija provizoriski varētu tikt lietota 50 pacientiem un aizstātu manipulācijas 23041 un 23042, veidojot finanšu ietaupījumu</t>
  </si>
  <si>
    <t>Covid-19 sezonālā vakcinācija ar ārsta pirmsvakcinācijas apskati</t>
  </si>
  <si>
    <t>Apmaksas nosacījumu precizējumi veikti saistībā ar vakcinācijas sezonas uzsākšanos</t>
  </si>
  <si>
    <t>Gripas sezonālā vakcinācija ar ārsta palīga/vecmātes pirmsvakcinācijas apskati</t>
  </si>
  <si>
    <t>Piemaksa manipulācijai 60620 par ārsta veikta viena pacienta paliatīvo aprūpi mājās, kad vienlaikus tiek sniegti ārsta palīga (feldšera) vai māsas pakalpojumi. Samaksa tiek veikta ne vairāk kā vienu reizi par diennakti</t>
  </si>
  <si>
    <t>Ārsta vai funkcionālā speciālista veikta viena pacienta  paliatīvā aprūpe mājās. Samaksa tiek veikta ne vairāk kā vienu reizi par diennakti</t>
  </si>
  <si>
    <t>Ārsta palīga (feldšera) vai māsas veikta viena pacienta paliatīvā aprūpe mājās. Samaksa tiek veikta ne vairāk kā vienu reizi par diennakti</t>
  </si>
  <si>
    <t>Manipulāciju apmaksā, ja tā tiek lietota braucienu, kas ilgāki par 90 min. (turp un  atpakaļ), transporta izmaksu segšanai. Manipulāciju lieto braucieniem ārpus pilsētu teritorijas. Manipulāciju norāda kopā ar 60620 vai 60621.</t>
  </si>
  <si>
    <t>Piemaksa ceļa izdevumiem braucienam, kas ilgāks par 90 minūtēm. Nepielieto pārbraucieniem pilsētu teritorijā</t>
  </si>
  <si>
    <t>Pārrēķins</t>
  </si>
  <si>
    <t>Neiroloģija</t>
  </si>
  <si>
    <t xml:space="preserve">Lumbālpunkcija bērniem ar anestēziju </t>
  </si>
  <si>
    <t>Lumbālpunkcija bērniem ar anestēziju cena veidojas, apvienojot vienā pakalpojumā visas manipulācijai nepieciešamās aparatūras un materiālu izmaksas, iekārtu amortizācijas izmaksas. Valsts noteiktie tarifi vairākos pakalpojumu veidos ilgu laiku nav pārskatīti un var neatbilst patiesajām medicīnas pakalpojuma izmaksām.</t>
  </si>
  <si>
    <t>Punkcijas biopsija operāciju zālē</t>
  </si>
  <si>
    <t>Tarifa pārrēķins, lai manipulācija atbilstu faktiskajām izmaksām un uzlabotu pakalpojuma pieejamību</t>
  </si>
  <si>
    <t>Vaļēja kaulu, muskulatūras, cīpslu, limfmezglu biopsija, ļaundabīgu ādas un mīksto audu veidojumu ekscīzija (operāciju zālē)</t>
  </si>
  <si>
    <t>Piemaksa pie hemoroidektomijām, prolapsa operācijām un starpenes plastiskajām operācijām ar Longo cirkulārā šuvēja komplektu 33 mm (PPH)</t>
  </si>
  <si>
    <t>Tika mainīts apmaksas koncepts, no samaksas par aktivitāti, uz samaksu par diennakti, piemērojot fiksēto maksājumu, kurā viss iekļauts. Šī manipulācija nav nepieciešama.</t>
  </si>
  <si>
    <t>41295</t>
  </si>
  <si>
    <t xml:space="preserve">REGN-COV2 medikamenta lietošanas uzskaite stacionārā (kasirivimaba 1200 mg un imdevimaba 1200 mg), par vienreizējas i.v. infūzijas ievadīšanu </t>
  </si>
  <si>
    <t>Statistikas uzskaites manipulācija.</t>
  </si>
  <si>
    <t>Manipulācija ir dzēšama, jo medikamentam 31.10.2023. beidzies derīguma termiņš, atlikumā vairs nav.</t>
  </si>
  <si>
    <t>Manipulācija ir dzēšama, jo medikamentam 31.10.2023. beidzies derīguma termiņš, atlikumā vairs nav</t>
  </si>
  <si>
    <t>XEVUDY medikamenta lietošanas uzskaite stacionārā (Sotrovimab 500 mg), par vienreizējas i.v. infūzijas ievadīšanu</t>
  </si>
  <si>
    <t>Manipulācija ir dzēšama, jo medikamentam 31.07.2023. beidzies derīguma termiņš, atlikumā vairs nav</t>
  </si>
  <si>
    <t>Pie ģimenes ārsta reģistrētas personas, kura nav bijusi pie ģimenes ārsta pēdējo trīs gadu laikā, telefoniska informēšana par nepieciešamajiem profilaktiskajiem pasākumiem veselības uzlabošanai</t>
  </si>
  <si>
    <t>Manipulācija ir dzēšama, jo 31.12.2023. beigsies termiņš, kad ģimenes ārstiem jāapzvana savu pacienti</t>
  </si>
  <si>
    <t>Nātrijurētisko peptīdu (B - tipa nātrijurētiskais peptīds vai N termināla pro - B tipa nātrijurētiskais peptīds) noteikšana</t>
  </si>
  <si>
    <t>Paplašināta pakalpojuma pieejamība, ņemot vērā noteiktajām prioritātēm "Plāns reto slimību jomā 2023. – 2025. gadam"</t>
  </si>
  <si>
    <t>Homocisteīns</t>
  </si>
  <si>
    <t xml:space="preserve">Paplašināta pakalpojuma pieejamība, ņemot vērā noteiktajām prioritātēm "Plāns reto slimību jomā 2023. – 2025. gadam" </t>
  </si>
  <si>
    <t xml:space="preserve">25 - OH vitamīns D </t>
  </si>
  <si>
    <t>30090</t>
  </si>
  <si>
    <t>Ņemot vērā, ka manipulāciju sarakstā finansējums tiek piešķirts pārrēķinātām manipulācijām (30012, 30013. 30022, 30023, 30025, 30033, 30042, 30047, 30050 un JAUNS), šīs pagaidu manipulācijas nepieciešamas dzēst.</t>
  </si>
  <si>
    <t>30091</t>
  </si>
  <si>
    <t>30092</t>
  </si>
  <si>
    <t>30093</t>
  </si>
  <si>
    <t>30094</t>
  </si>
  <si>
    <t>30095</t>
  </si>
  <si>
    <t>30096</t>
  </si>
  <si>
    <t>30097</t>
  </si>
  <si>
    <t>30098</t>
  </si>
  <si>
    <t>30099</t>
  </si>
  <si>
    <t>Piemaksa par lumbālās daļas priekšējas pieejas starpskriemeļu disku aizvietojoša rāmja – keidžs (Cage) – lietošanu, nodrošinot neatliekamo medicīnisko palīdzību</t>
  </si>
  <si>
    <t xml:space="preserve">Pārrēķins veikts, lai pakalpojums atbilstu faktiskajām izmaksām </t>
  </si>
  <si>
    <t>Mugurkaula stabilizācija ar mugurkaula kanāla un neirālo struktūru dekompresiju</t>
  </si>
  <si>
    <t>Piemaksa manipulācijai 30022 par okcipitālo moduli</t>
  </si>
  <si>
    <t>Piemaksa par Halo aparāta lietošanu</t>
  </si>
  <si>
    <t>Piemaksa par implanta lietošanu mugurkaulāja transpedikulārai fiksācijai krūšu - jostas daļās (4 skrūves)</t>
  </si>
  <si>
    <t>Piemaksa par lumbālās daļas priekšējas pieejas starpskriemeļu disku aizvietojoša rāmja – keidžs (Cage) – lietošanu</t>
  </si>
  <si>
    <t>54050</t>
  </si>
  <si>
    <t>Izmeklēšana ar enzimātisko imūnnmetodi uz 1 vielas grupu</t>
  </si>
  <si>
    <t>Apmaksā arī ambulatori</t>
  </si>
  <si>
    <t>Pārrēķins, lai pakalpojuma izmaksas atbilstu faktiskajām izmaksām</t>
  </si>
  <si>
    <t>54051</t>
  </si>
  <si>
    <t>Izmeklēšana ar enzimātisko imūnmetodi uz 2 vielu grupām</t>
  </si>
  <si>
    <t>54052</t>
  </si>
  <si>
    <t>Izmeklēšana ar enzimātisko imūnmetodi uz 3 vielu grupām</t>
  </si>
  <si>
    <t>54053</t>
  </si>
  <si>
    <t>Izmeklēšana ar enzimātisko imūnmetodi uz 4 vielu grupām</t>
  </si>
  <si>
    <t>54054</t>
  </si>
  <si>
    <t>Izmeklēšana ar enzimātisko imūnmetodi uz 5 vielu  grupām</t>
  </si>
  <si>
    <t>54055</t>
  </si>
  <si>
    <t>Izmeklēšana ar enzimātisko imūnmetodi uz 6 vielu  grupām</t>
  </si>
  <si>
    <t>54056</t>
  </si>
  <si>
    <t>Izmeklēšana ar enzimātisko imūnmetodi uz 7 vielu  grupām</t>
  </si>
  <si>
    <t>54057</t>
  </si>
  <si>
    <t>Izmeklēšana ar enzimātisko imūnmetodi uz 8 vielu  grupām</t>
  </si>
  <si>
    <t>54058</t>
  </si>
  <si>
    <t>Izmeklēšana ar enzimātisko imūnmetodi uz 9 vielu  grupām</t>
  </si>
  <si>
    <t>54059</t>
  </si>
  <si>
    <t>Izmeklēšana ar enzimātisko imūnmetodi uz 10 vielu  grupām</t>
  </si>
  <si>
    <t>54060</t>
  </si>
  <si>
    <t>Izmeklēšana ar enzimātisko imūnmetodi uz 11 vielu  grupām</t>
  </si>
  <si>
    <t>54061</t>
  </si>
  <si>
    <t>Izmeklēšana ar enzimātisko imūnmetodi uz 12 vielu  grupām</t>
  </si>
  <si>
    <t>54062</t>
  </si>
  <si>
    <t>Pilna ķīmiski toksikoloģiskā analīze</t>
  </si>
  <si>
    <t>54063</t>
  </si>
  <si>
    <t>Ķīmiski toksikoloģiskā analīze uz opija alkaloīdiem</t>
  </si>
  <si>
    <t>54064</t>
  </si>
  <si>
    <t>Ķīmiski toksikoloģiskā analīze uz efedrīnu un efedronu</t>
  </si>
  <si>
    <t>54065</t>
  </si>
  <si>
    <t>Ķīmiski toksikoloģiskā analīze uz amfetamīnu un MDA</t>
  </si>
  <si>
    <t>54066</t>
  </si>
  <si>
    <t>Ķīmiski toksikoloģiskā analīze uz metamfetamīnu un MDMA (ecstasy)</t>
  </si>
  <si>
    <t>54067</t>
  </si>
  <si>
    <t>Ķīmiski toksikoloģiskā analīze uz hašišu (marihuānu); objekts – urīns, noskalojumi no mutes dobuma, nomazgājumi no rokām</t>
  </si>
  <si>
    <t>54068</t>
  </si>
  <si>
    <t>Ķīmiski toksikoloģiskā analīze uz hašišu (marihuānu). Objekts – urīns</t>
  </si>
  <si>
    <t>54069</t>
  </si>
  <si>
    <t>Ķīmiski toksikoloģiskā analīze uz hašišu
(marihuānu). Objekts – noskalojumi no mutes dobuma, nomazgājumi no rokām</t>
  </si>
  <si>
    <t>54070</t>
  </si>
  <si>
    <t>Ķīmiski toksikoloģiskā analīze uz barbiturātiem</t>
  </si>
  <si>
    <t>54071</t>
  </si>
  <si>
    <t>Ķīmiski toksikoloģiskā analīze uz 1,4 - benzodiazepīna atvasinājumiem (trankvilizatoriem)</t>
  </si>
  <si>
    <t>54072</t>
  </si>
  <si>
    <t>Ķīmiski toksikoloģiskā analīze uz 
kokaīnu</t>
  </si>
  <si>
    <t>54073</t>
  </si>
  <si>
    <t>Ķīmiski toksikoloģiskā analīze uz promedolu</t>
  </si>
  <si>
    <t>54074</t>
  </si>
  <si>
    <t>Ķīmiski toksikoloģiskā analīze uz ciklodolu</t>
  </si>
  <si>
    <t>54075</t>
  </si>
  <si>
    <t>Ķīmiski toksikoloģiskā analīze uz dimedrolu</t>
  </si>
  <si>
    <t>54076</t>
  </si>
  <si>
    <t>Ķīmiski toksikoloģiskā analīze uz klofelīnu</t>
  </si>
  <si>
    <t>54077</t>
  </si>
  <si>
    <t>Ķīmiski toksikoloģiskā analīze uz tricikliskiem antidepresantiem (amitriptilīns, notriptilīns, imipramīns)</t>
  </si>
  <si>
    <t>54078</t>
  </si>
  <si>
    <t>Ķīmiski toksikoloģiskā analīze uz fenotiazīna atvasinājumiem (neiroleptiķiem)</t>
  </si>
  <si>
    <t>54079</t>
  </si>
  <si>
    <t>Ķīmiski toksikoloģiskā analīze uz acetonu</t>
  </si>
  <si>
    <t>54080</t>
  </si>
  <si>
    <t>Ķīmiski toksikoloģiskā analīze uz imovānu</t>
  </si>
  <si>
    <t>54081</t>
  </si>
  <si>
    <t>Ķīmiski toksikoloģiskā analīze uz tramadolu</t>
  </si>
  <si>
    <t>54082</t>
  </si>
  <si>
    <t>Ķīmiski toksikoloģiskā analīze uz beta-adrenoblokatoriem</t>
  </si>
  <si>
    <t>54083</t>
  </si>
  <si>
    <t>Ķīmiski toksikoloģiskā analīze uz ketamīnu</t>
  </si>
  <si>
    <t>54084</t>
  </si>
  <si>
    <t>Ķīmiski toksikoloģiskā analīze uz gamma-oksibutirātu</t>
  </si>
  <si>
    <t>Alkohola reibuma izmeklējumi izelpojamā gaisā</t>
  </si>
  <si>
    <t>54086</t>
  </si>
  <si>
    <t>Alkohola reibuma laboratoriskie izmeklējumi bioloģiskā vidē</t>
  </si>
  <si>
    <t xml:space="preserve">Izmeklēšana ar mikromatricu tehnoloģiju uz 11 vielu grupām </t>
  </si>
  <si>
    <t>Jaunas manipulācijas izmeklēšanai ar mikromatricu tehnoloģiju narkotisko vielu noteikšanai</t>
  </si>
  <si>
    <t>Izmeklēšana ar mikromatricu tehnoloģiju uz 13 vielu grupām</t>
  </si>
  <si>
    <t>Izmeklēšana ar mikromatricu tehnoloģiju uz 14 vielu grupām</t>
  </si>
  <si>
    <t>Pārrēķins/ Apmaksas nosacījumu maiņa</t>
  </si>
  <si>
    <t>Zobu virsmu pārklāšana ar fluorlaku visā mutē. Nenorādīt kopā ar manipulāciju 70103</t>
  </si>
  <si>
    <t>Lai veicinātu bērnu zobārstniecības pieejamību un modernizāciju, nepieciešams veidot jaunas manipulācijas un pārrēķināt esošos tarifus, iekļaujot mūsdienīgas iekārtas, ārstniecības līdzekļus.</t>
  </si>
  <si>
    <t xml:space="preserve">70922
</t>
  </si>
  <si>
    <t>Piemaksa par darbu ar pacientiem ar garīgiem un psihiskiem traucējumiem, psiholoģiski sarežģītiem pacientiem un pacientiem narkozē</t>
  </si>
  <si>
    <t>Samaksa par šo manipulāciju tiek veikta, ja to norāda par zobārstniecībā sniegtiem veselības aprūpes pakalpojumiem sekojoši speciālisti: zobu higiēnists (n11), zobārsts (P25), mutes, sejas un žokļu ķirurgs (P26), ortodonts (A251), paradontologs (A252), bērnu zobārsts (A253), zobu protēzists (A254), endodontists (A255).</t>
  </si>
  <si>
    <t>70308</t>
  </si>
  <si>
    <t>Vitālā pulpotomija (apeksģenēze) pastāvīgiem zobiem ar nenoformētām saknēm, pēc kroņa daļas pulpas amputācijas, izmantojot kalcija preparātus. Nenorādīt kopā ar manipulāciju 70201</t>
  </si>
  <si>
    <t>Samaksa par šo manipulāciju tiek veikta, ja to norāda par zobārstniecībā sniegtiem veselības aprūpes pakalpojumiem sekojoši speciālisti: zobārsts (P25), bērnu zobārsts (A253), endodontists (A255).</t>
  </si>
  <si>
    <t>70309</t>
  </si>
  <si>
    <t>Pulpas tiešā pārklāšana, ko lieto bērnu zobiem pēc traumām, ja pulpas atvērums nav lielāks par 1 mm. Nenorādīt kopā ar manipulāciju 70201</t>
  </si>
  <si>
    <t>70319</t>
  </si>
  <si>
    <t>Vitālā pulpotomija noformētiem premolāriem un molāriem kā neatliekamā palīdzība pie neatgriezeniska pulpīta. Nenorādīt kopā ar manipulāciju 70201</t>
  </si>
  <si>
    <t>70328</t>
  </si>
  <si>
    <t>Saknes kanāla apstrāde viensaknes zobam. Veicama vienā seansā, izņemot gadījumu, ja konstatēta strutu izdalīšanās. Nenorādīt kopā ar manipulāciju 70201</t>
  </si>
  <si>
    <t>70329</t>
  </si>
  <si>
    <t>Saknes kanāla pildīšana viensaknes zobam. Nenorādīt kopā ar manipulāciju 70201</t>
  </si>
  <si>
    <t>70330</t>
  </si>
  <si>
    <t>Sakņu kanālu apstrāde divsakņu zobam. Veicama vienā seansā, izņemot gadījumu, ja konstatēta strutu izdalīšanās. Nenorādīt kopā ar manipulāciju 70201</t>
  </si>
  <si>
    <t>70331</t>
  </si>
  <si>
    <t>Sakņu kanālu pildīšana divsakņu zobam. Nenorādīt kopā ar manipulāciju 70201</t>
  </si>
  <si>
    <t>70332</t>
  </si>
  <si>
    <t>Sakņu kanālu apstrāde trīssakņu zobam. Nenorādīt kopā ar manipulāciju 70201</t>
  </si>
  <si>
    <t>70333</t>
  </si>
  <si>
    <t>Sakņu kanālu pildīšana trīssakņu zobam. Nenorādīt kopā ar manipulāciju 70201</t>
  </si>
  <si>
    <t>Minerāltrioksīda agregāta (MTA) lietošana (1 deva)</t>
  </si>
  <si>
    <t>Gaismā cietējoša materiāla oderēm (piemēram, Septocal vai Vitrebond) lietošana</t>
  </si>
  <si>
    <t>Silanti zobu pārklāšanai vienam zobam</t>
  </si>
  <si>
    <t>Pulpotomija (apeksģenēze) pastāvīgiem zobiem ar nenoformētām saknēm, pēc kroņa daļas pulpas amputācijas, izmantojot biomateriālu</t>
  </si>
  <si>
    <t>Pulpas tiešā pārklāšana ar biomateriālu, ko lieto zobiem pēc traumām, ja pulpas atvērums nav lielāks par vienu milimetru</t>
  </si>
  <si>
    <t>Apeksfiksācija vienai nenoformētai saknei, lietojot biomateriālu. Nepieciešams palielinājums</t>
  </si>
  <si>
    <t>Piemaksa par darbu ar mikroskopu 60 minūtes</t>
  </si>
  <si>
    <t>Viena sakņu kanāla apstrāde kā neatliekamā palīdzība akūta endodontiska stāvokļa gadījumā</t>
  </si>
  <si>
    <t>Divu sakņu kanālu apstrāde kā neatliekamā palīdzība akūta endodontiska stāvokļa gadījumā</t>
  </si>
  <si>
    <t>Trīs sakņu kanālu apstrāde kā neatliekamā palīdzība akūta endodontiska stāvokļa gadījumā</t>
  </si>
  <si>
    <t>Četru sakņu kanālu apstrāde kā neatliekamā palīdzība akūta endodontiska stāvokļa gadījumā</t>
  </si>
  <si>
    <t>Piecu sakņu kanālu apstrāde kā neatliekamā palīdzība akūta endodontiska stāvokļa gadījumā</t>
  </si>
  <si>
    <t>Viena saknes kanāla apstrāde ar rotējošajiem instrumentiem</t>
  </si>
  <si>
    <t>Divu sakņu kanālu apstrāde ar rotējošajiem instrumentiem</t>
  </si>
  <si>
    <t>Trīs sakņu kanālu apstrāde ar rotējošajiem instrumentiem</t>
  </si>
  <si>
    <t>Četru sakņu kanālu apstrāde ar rotējošajiem instrumentiem</t>
  </si>
  <si>
    <t>Piecu sakņu kanālu apstrāde ar rotējošajiem instrumentiem</t>
  </si>
  <si>
    <t>Atkārtota sakņu kanālu apstrāde ar rotējošajiem instrumentiem</t>
  </si>
  <si>
    <t>Viena saknes kanāla vertikāla pildīšana. Nepieciešams palielinājums</t>
  </si>
  <si>
    <t>Divu saknes kanālu vertikāla pildīšana. Nepieciešams palielinājums</t>
  </si>
  <si>
    <t>Trīs saknes kanālu vertikāla pildīšana. Nepieciešams palielinājums</t>
  </si>
  <si>
    <t>Četru saknes kanālu vertikāla pildīšana. Nepieciešams palielinājums</t>
  </si>
  <si>
    <t>Piecu saknes kanālu vertikāla pildīšana. Nepieciešams palielinājums</t>
  </si>
  <si>
    <t>Viena saknes kanāla revitalizācija zobam ar nenoformētu sakni - pirmais seanss</t>
  </si>
  <si>
    <t>Divu saknes kanālu revitalizācija zobam ar nenoformētu sakni - pirmais seanss</t>
  </si>
  <si>
    <t>Trīs saknes kanālu revitalizācija zobam ar nenoformētu sakni - pirmais seanss</t>
  </si>
  <si>
    <t>Četru saknes kanālu revitalizācija zobam ar nenoformētu sakni - pirmais seanss</t>
  </si>
  <si>
    <t>Viena saknes kanāla revitalizācija zobam ar nenoformētu sakni - otrais seanss</t>
  </si>
  <si>
    <t>Divu saknes kanāla revitalizācija zobam ar nenoformētu sakni - otrais seanss</t>
  </si>
  <si>
    <t>Trīs saknes kanālu revitalizācija zobam ar nenoformētu sakni - otrais seanss</t>
  </si>
  <si>
    <t>Četru saknes kanālu revitalizācija zobam ar nenoformētu sakni - otrais seanss</t>
  </si>
  <si>
    <t>Pārrēķins veikts, lai pakalpojums atbilstu faktiskajām izmaiņām</t>
  </si>
  <si>
    <t>Manipulācijai tiek paredzēta nosaukuma maiņa, tā tiek apvienota ar manipulāciju 17156, kā arī tiek dzēsta manipulācija 17156, jo pakalpojumus iespējams un nepieciešams veikt kopā</t>
  </si>
  <si>
    <t>Asaru kanālu bužēšana un zondēšana zīdaiņiem vienā pusē</t>
  </si>
  <si>
    <t>Manipulācija tiek dzēsta, jo tā tiek apvienota ar manipulāciju 17153</t>
  </si>
  <si>
    <t>Apmaksas nosacījumu precizējums, lai pakalpojums tiktu veikts tam nepieciešamo reižu skaitam</t>
  </si>
  <si>
    <t>Oocītu vitrifikācija</t>
  </si>
  <si>
    <t>Manipulāciju norāda par pakalpojumu, kas sniegti onkoloģijas pacientiem pirms ķīmijterapijas uzsākšanas, ja par pakalpojuma sniegšanu lēmis ārstu konsilijs. Vienam pacientam norāda vienu reizi.</t>
  </si>
  <si>
    <t>Plānots apmaksāt pacientiem, kuriem ir onkoloģija, pirms ķīmijterapijas, kas var ietekmēt reproduktīvās iespējas turpmāk dzīvē.</t>
  </si>
  <si>
    <t xml:space="preserve">Spermas kriokonservācija </t>
  </si>
  <si>
    <t>Ģenētiskā materiāla uzglabāšana (1 gads)</t>
  </si>
  <si>
    <t>Manipulāciju norāda par pakalpojumu, kas sniegti onkoloģijas pacientiem pirms ķīmijterapijas uzsākšanas, ja par pakalpojuma sniegšanu lēmis ārstu konsilijs. Vienam pacientam norāda vienu reizi gadā.</t>
  </si>
  <si>
    <t>Spermas atkausēšana</t>
  </si>
  <si>
    <t>Vitrificētu oocītu atkausēšana</t>
  </si>
  <si>
    <t xml:space="preserve"> FLT3 gēna mutāciju noteikšana ar PĶR un restrikcijas fragmentu garuma analīzi</t>
  </si>
  <si>
    <t>Apmaksā SIA “Rīgas Austrumu klīniskās universitātes slimnīca”, VSIA “Paula Stradiņa klīniskā universitātes slimnīca”, SIA “Daugavpils reģionālā slimnīca”, SIA “Liepājas reģionālā slimnīca”, VSIA “Bērnu klīniskā universitātes slimnīca” ambulatoriem un stacionāriem pacientiem ar akūtu mieloblastisku leikozi (C92) ar hematologa (P17) un bērnu hematologa nosūtījumu (A159), ja izmeklējums ir veikts SIA “Rīgas Austrumu klīniskās universitātes slimnīca”. Nenorāda kopā ar manipulāciju 49066.</t>
  </si>
  <si>
    <t>Jauns pakalpojums; šobrīd ir valsts apmaksāts medikaments, bet nav valsts apmaksāta mutāciju noteikšana</t>
  </si>
  <si>
    <t>Ģenētiskās ultraskaņas izmeklējums akušērijā Ultrasonogrāfija</t>
  </si>
  <si>
    <t>Dzēšama manipulācija; nav kodēts vismaz četrus gadus, novecojis nosaukums. Dzemdniecībā ir citas manipulācijas USG veikšanai, ģenētiskai augļa novērtēšanai (kakla krokas un deguna kaula mērījums)</t>
  </si>
  <si>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</si>
  <si>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 xml:space="preserve">Redakcionālas izmaiņas, pēc KUD pārbaudes tika konstatēta neadekvāta manipulāciju kodēšana ārstniecības iestādēs. Tika lemts, ka manipulāciju nosaukumos nepieciešams norādīt precīzizējumus. </t>
  </si>
  <si>
    <t xml:space="preserve">Redakcionālas izmaiņas, pēc KUD pārbaudes tika kontatēta neadekvāda manipulāciju kodēšana ārstniecības iestādēs. Tika lemts, ka manipulāciju nosaukumos nepieciešams norādīt precizējumus. </t>
  </si>
  <si>
    <t>Redakcionālas izmaiņas nosaukumā un apmaksas nosacījumos. Tā kā GALT sekundārs skrīnings, ko veic tikai tiem jaundzimušajiem, kas ir ar dzimšanas svaru zem 2000g vai jaundzimušajiem ar primāri izmainītiem galaktozes rādītājiem, tā ir BKUS kompetence</t>
  </si>
  <si>
    <t>Vienas tiesu psihiatrijas ekspertīzes vai tiesu psiholoģijas ekspertīzes veikšana (izņemot VSIA “Rīgas psihiatrijas un narkoloģijas centrs” tiesu psihiatrisko ekspertīžu nodaļā ar apsardzi veiktām ekspertīzēm). Komisijas (t.sk., kompleksās) ekspertīzes gadījumā tarifu piemēro par katru komisijā iekļauto tiesu psihiatrijas un tiesu psiholoģijas ekspertu</t>
  </si>
  <si>
    <t>Pārrēķins veikts, lai pakalpojums atbilstu faktiskajām izmaksām</t>
  </si>
  <si>
    <t>Agrīnas intervences programma pacientiem ar akūtiem psihotiskiem traucējumiem - 1. posms</t>
  </si>
  <si>
    <t>Manipulāciju apmaksā VSIA "Rīgas psihiatrijas un narkoloģijas centrs",  par veselības aprūpes pakalpojumu pacientiem ar diagnozi F23 un F20, ar akūtiem psihotiskiem traucējumiem. Samaksā iekļauta viena psihoizglītošanas sesija ģimenei.</t>
  </si>
  <si>
    <t>Programmas ietvaros tiek veikta fokusēta ārstēšana, lai veicinātu pacienta patstāvību un attālinātu viņus no ārstēšanās stacionārā. Uzsvars tiek likts uz nemedikamentozo terapiju un plaša atbalsta personu iesaistīšanu (sociālais darbinieks, nodarbinātības speciālists, darba terapeits u.c.), kas veicina pacienta resocializāciju un dzīves kvalitātes uzlabošanos.
Agrīnas intervences programmas balstās uz biopsihosociālo modeli, iekļaujot farmakoloģisko ārstēšanu, psiholoģiskās un sociālās intervences. Vienlaikus agrīnās intervences programmā tiek iekļauts multiprofesionālas komandas darbs, kas veicina nemedikamentozo ārstēšanas metožu pielietošanu.  No 2024. gada pieškirts papildus finansējums.</t>
  </si>
  <si>
    <t>Agrīnas intervences programma pacientiem ar akūtiem psihotiskiem traucējumiem - 2. posms</t>
  </si>
  <si>
    <t>Manipulāciju apmaksā VSIA "Rīgas psihiatrijas un narkoloģijas centrs" par veselības aprūpes pakalpojumu pacientiem ar diagnozi F23 un F20, ar akūtiem psihotiskiem traucējumiem. Samaksā iekļauts psihologa darbs (90 min. darba laiks), multiprofesionālas komandas darbs (120 minūšu darba laiks).</t>
  </si>
  <si>
    <t>Agrīnas intervences programma pacientiem ar akūtiem psihotiskiem traucējumiem  - 3. posms</t>
  </si>
  <si>
    <t>Manipulāciju apmaksā VSIA "Rīgas psihiatrijas un narkoloģijas centrs" par veselības aprūpes pakalpojumu pacientiem ar diagnozi F23 un F20, ar akūtiem psihotiskiem traucējumiem. Samaksā iekļauts  psihologa darbs (90 min. darba laiks), psihoizglītošanas sesija ģimenei, multiprofesionālas komandas darbs.</t>
  </si>
  <si>
    <t>Agrīnas intervences programma pacientiem ar akūtiem psihotiskiem traucējumiem - 4. posms</t>
  </si>
  <si>
    <t>Manipulāciju apmaksā VSIA "Rīgas psihiatrijas un narkoloģijas centrs" par veselības aprūpes pakalpojumu pacientiem ar diagnozi F23 un F20, ar akūtiem psihotiskiem traucējumiem. Samaksā iekļauts psihologa darbs (90 min. darba laiks), psihoizglītošanas sesija ģimenei, multiprofesionālas komandas darbs.</t>
  </si>
  <si>
    <t>Agrīnas intervences programma pacientiem ar akūtiem psihotiskiem traucējumiem - 5. posms</t>
  </si>
  <si>
    <t>Manipulāciju apmaksā VSIA "Rīgas psihiatrijas un narkoloģijas centrs" par veselības aprūpes pakalpojumu pacientiem ar diagnozi F23 un F20, ar akūtiem psihotiskiem traucējumiem. Samaksā iekļauts multiprofesionālas komandas darbs.</t>
  </si>
  <si>
    <t>Agrīnas intervences programma pacientiem ar akūtiem psihotiskiem traucējumiem - 6. posms</t>
  </si>
  <si>
    <t>Manipulāciju apmaksā VSIA "Rīgas psihiatrijas un narkoloģijas centrs" par veselības aprūpes pakalpojumu pacientiem ar diagnozi F23 un F20, ar akūtiem psihotiskiem traucējumiem.  Samaksā iekļauts psihologa darbs (45 min. darba laiks), psihoizglītošanas sesija ģimenei.</t>
  </si>
  <si>
    <t>Individuālā ārstēšanas plāna sastādīšana – 30 minūtes</t>
  </si>
  <si>
    <t>Manipulāciju lieto agrīnās intervences programmas pacientiem ar diagnozi F23 un F20, ar akūtiem psihotiskiem traucējumiem darba uzskaitei. Manipulāciju lieto VSIA "Rīgas psihiatrijas un narkoloģijas centrs".</t>
  </si>
  <si>
    <t>Darba uzskaites manipulācija</t>
  </si>
  <si>
    <t>Izraksta sagatavošana (u27) pabeidzot intervences programmu, tālāku rekomendāciju sniegšana - 30 minūtes</t>
  </si>
  <si>
    <t>Komandas sapulce – 60 minūtes katru nedēļu</t>
  </si>
  <si>
    <t>Pacienta tālāka ārstēšanas nodrošināšana ambulatori, konsultācija ambulatorajam ārstam - 30 minūtes</t>
  </si>
  <si>
    <t>Darba uzskaites manipulācija, apmaksas nosacījumu precizēšana</t>
  </si>
  <si>
    <t>Zobārstniecības pakalpojumi personām, kurām nepieciešama ilgstoša ārstēšana psihiatriskā profila slimnīcā</t>
  </si>
  <si>
    <t>Aprēķins veikts pamatojoties uz ārstniecības iestādes iesniegtajiem rēķiniem</t>
  </si>
  <si>
    <t>Optometrista pakalpojumi un nepieciešamie optiskie palīglīdzekļi personām, kurām ir nepieciešama ilgstoša ārstēšana psihoneiroloģiskajās slimnīcās</t>
  </si>
  <si>
    <t>Poligrāfija ambulatori</t>
  </si>
  <si>
    <t>Paplašināta pakalpojuma pieejamība, ņemot vērā noteiktajām prioritātēm "Plāns reto slimību jomā 2023.–2025. gadam"</t>
  </si>
  <si>
    <t>Poligrāfija stacionāri</t>
  </si>
  <si>
    <t>02126</t>
  </si>
  <si>
    <t>Polisomnogrāfija</t>
  </si>
  <si>
    <t>02127</t>
  </si>
  <si>
    <t>Multiplais miega latentuma tests. Norāda tikai kopā ar manipulāciju 02126</t>
  </si>
  <si>
    <t>07070</t>
  </si>
  <si>
    <t>Manipulācija tiek dzēsta, jo to apvienos ar 60507</t>
  </si>
  <si>
    <t>60507</t>
  </si>
  <si>
    <t>07071</t>
  </si>
  <si>
    <t>07072</t>
  </si>
  <si>
    <t>Mainīts nosaukums un apmaksas nosacījumi, lai speciālisti varētu veikt pakalpojumu. Spēkā esošais nosaukums rada pārpratumus, speciālisti nenorāda</t>
  </si>
  <si>
    <t>06015</t>
  </si>
  <si>
    <t>Holtera monitorēšana no 18 līdz 24 stundām</t>
  </si>
  <si>
    <t xml:space="preserve">Norāda vienu reizi par vienu veiktu izmeklējumu 18 - 24 stundu garumā. </t>
  </si>
  <si>
    <t>Precizēti apmaksas nosacījumi, lai manipulācija netiktu kodēta vairākas reizes, manipulācijas tarifā iekļautās pozīcijas sedz visas viena izmeklējuma nodrošināšanai nepieciešamās izmaksas.</t>
  </si>
  <si>
    <t>16013</t>
  </si>
  <si>
    <t>Subdermālā kontracepcijas implanta ievietošana augšdelmā ar implanta vērtību</t>
  </si>
  <si>
    <t>Turpmāk pakalpojums jānodrošina arī citā ārstniecības iestādēm, lai uzlabotu pakalpojuma pieejamību sociālā riska pakļautībā esošām sievietēm, atbilstoši noteiktajam Sabiedrības veselības pamatnostādnēs 2021.–2027. gadam</t>
  </si>
  <si>
    <t>16014</t>
  </si>
  <si>
    <t>Subdermālā kontracepcijas implanta izņemšana no augšdelma</t>
  </si>
  <si>
    <t>01022</t>
  </si>
  <si>
    <t>Piemaksa par pacienta konsultāciju reto slimību gadījumā vai ārstu konsīlija gadījuma terapijas taktikas pieņemšanai pacientam ar reto slimību</t>
  </si>
  <si>
    <t>Lai uzlabotu reto slimību pacientu aprūpi saņemot dienas stacionāra pakalpojumus, nepieciešams piesaistīt augsti kvalificētus speciālistus, kas sniedz mērķtiecīgus konsultācijas un ārstēšanu specifiski reto slimību pacientu grupai.</t>
  </si>
  <si>
    <t>47331</t>
  </si>
  <si>
    <t>A un B gripas vīrusu RNS noteikšana ar reālā laika polimerāzes ķēdes reakciju (PĶR), izmantojot CE-IVD reaģentus</t>
  </si>
  <si>
    <t>Manipulācija norāda stacionārās ārstniecības iestādes atbilstoši SPKC mājaslapā publicētajam Covid-19 laboratoriskās testēšanas algoritmam no 01.02.2022.</t>
  </si>
  <si>
    <t>Ņemot vērā, ka šobrīd pieejamā statistika par manipulāciju skaitu atbilst pakalpojuma nodrošināšanas būtībai, manipulācijai tiek dzēsta viena zvaigznīte un tās ir iekļautas pakalpojumu programmās.</t>
  </si>
  <si>
    <t>47332</t>
  </si>
  <si>
    <t>Piemaksa 47331 par gripas vīrusu A/B noteikšanas testu</t>
  </si>
  <si>
    <t>47333</t>
  </si>
  <si>
    <t>A un B gripas vīrusu antigēna noteikšana (Ag eksprestests) (ar reaģenta komplekta vērtību)</t>
  </si>
  <si>
    <t>Piemaksa par stomu (izņemot traheostomu) apkopi hroniskiem pacientiem (par vienu gultasdienu)</t>
  </si>
  <si>
    <t>Piemaksa par traheostomas aprūpi hroniskiem pacientiem (par vienu gultasdienu)</t>
  </si>
  <si>
    <t>Piemaksa par izgulējumu un hronisku brūču aprūpi (par vienu gultasdienu)</t>
  </si>
  <si>
    <t>Piemaksa par perorāli lietojamu papildus medicīnisko uzturu vienam pacientam par vienu gultasdienu. Nenorādīt kopā ar manipulācijām 04198 un 04199</t>
  </si>
  <si>
    <t>60502</t>
  </si>
  <si>
    <t>Piemaksa pie hronisko pacientu aprūpes gultasdienas par papildus antibiotiku (meropenēma trihidrāta, vankomicīna hidrohlorīda) lietošanu (1g)</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</si>
  <si>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</si>
  <si>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60503</t>
  </si>
  <si>
    <t>Piemaksa pie hronisko pacientu aprūpes gultasdienas par papildus prettrombu medikamentu (rivaroksabana, (anti-Xa) dalteparīna nātrija, dabigatrāna eteksilāta) lietošanu</t>
  </si>
  <si>
    <t>Paplašināti pakalpojuma apmaksas nosacījumi, lai uzlabotu pakalpojuma pieejamību</t>
  </si>
  <si>
    <t>60421</t>
  </si>
  <si>
    <t>Nepieciešamība sekot līdzi nosūtījumu kvalitātei un mērķtiecīgi uzraudzīt ārstus, kuru nosūtījumi ir nepilnīgi, kā rezultātā pacientiem iespējams tiek nepamatoti sniegti valsts apmaksātie veselības aprūpes pakalpojumi</t>
  </si>
  <si>
    <t>Pozitronu emisijas tomogrāfija/datortomogrāfija (PET/DT) bez kontrastēšanas</t>
  </si>
  <si>
    <t>Izmaiņas MK 555 noteikumu 3.11.2.apakšpunktā</t>
  </si>
  <si>
    <t>Multiprofesionāls AST agrīnās intervences pakalpojums - nodarbības, ko nodrošina līdz 3 speciālistiem dienā</t>
  </si>
  <si>
    <t>Lai nesamazinātu pakalpojuma pieejamību bērniem un speciālisti varētu strādāt pēc individuāli izstrādāta plāna specifiskos gadījumos, par to saņemot atbilstošu samaksu, veiktas redakcionālas izmaiņas apmaksas nosacījumos</t>
  </si>
  <si>
    <t>01070</t>
  </si>
  <si>
    <t>Ņemot vērā, ka ar šo manipulāciju paredzēts apmaksāt vizītes, kas noteiktas MK 611, ir veikti precizējumi manipulācijas nosaukumā</t>
  </si>
  <si>
    <t>Piemaksa manipulācijām 24018, 24020, 24021, 24096 par dažāda izmēra absorbējamās kraniālās fiksācijas klemmi</t>
  </si>
  <si>
    <t>Apmaksā VSIA “Bērnu klīniskā universitātes slimnīca”.</t>
  </si>
  <si>
    <t>Špbrīd no valsts budžeta līdzekļiem tiek apmaksāta manipulācija 24057 " Piemaksa manipulācijām 24016, 24017, 24018, 24020, 24021 par galvas kaulu fiksācijas vienu klemmi", tomēr jaunajām absorbējošas kraniālas fiksācijas klemmēm, salīdzinot ar metāla fiksācijas elementiem, ir sekojošas priekšrocības: nav jāveic atkārtota operācija fiksācijas elementu izņemšana un samazināti iespējamie atkārtotās operācijas riski.</t>
  </si>
  <si>
    <t>Piemaksa par infrasarkanās atstarojošās detektēšanas lodes izmantošanu optiskajai neironavigācijai</t>
  </si>
  <si>
    <t>Samaksa par šo manipulāciju tiek veikta, ja to norāda  kopā ar manipulācijām 24055 vai 30066.</t>
  </si>
  <si>
    <t>Piemaksa par implanta - teleskopiskā nagla - lietošanu</t>
  </si>
  <si>
    <t>Apmaksā tikai VSIA “Bērnu klīniskā universitātes slimnīca”, norāda ar kopā ar manipulācijām 20161, 23081 un/vai 20202.</t>
  </si>
  <si>
    <t>Piemaksa par aprīkojumu implanta - teleskopiskā nagla - ievietošanai</t>
  </si>
  <si>
    <t>Piemaksa par kontraceptīvās intratuerīnās sistēmas (spirāles) izmantošanu</t>
  </si>
  <si>
    <t>Līdz šim par valsts budžeta līdzekļiem ir apmaksāta spirāles ievadīšana un izņemšana, savukārt izmaksas par zāļu līdzekļiem pacientiem ir jāsedz pašām. Izmaksas par zāļu līdzekli sievietēm, kas pakļautas sociālās atstumtības riskam turpmāk tiks segtas par valsts budžeta līdzekļiem.</t>
  </si>
  <si>
    <t>Informācijas/atbalsta/konsultācijas sniegšana pacientam klātienē</t>
  </si>
  <si>
    <t>Manipulāciju lieto onkokoordinatoru darba uzskaitei.</t>
  </si>
  <si>
    <t>Darba uzskaites manipulācijas onkokoordinatoriem</t>
  </si>
  <si>
    <t>Informācijas/atbalsta/konsultācijas sniegšana pacientam attālināti</t>
  </si>
  <si>
    <t>Ārstēšanas plāna sagatavošana un izsniegšana pacientam</t>
  </si>
  <si>
    <t>Veikta saziņa ar pacientu, kurš neieradās uz plānotiem ārstēšanas, diagnostikas vai dinamiskās novērošanas pakalpojumiem</t>
  </si>
  <si>
    <t>Dinamiskās novērošanas plāna izsniegšana pacientam</t>
  </si>
  <si>
    <t>Pacienta izglītošana par plānoto pakalpojumu būtību un par nepieciešamajiem sagatavošanās pasākumiem</t>
  </si>
  <si>
    <t>Veikta saziņa ar ģimenes ārstu, ārstu speciālistu vai citas iestādes onkoloģisko pacientu koordinatoru</t>
  </si>
  <si>
    <t>Veikts pieraksts uz pakalpojumiem ļaundabīgo audzēju diagnostikai, ārstēšanai vai dinamiskai novērošanai</t>
  </si>
  <si>
    <t>Veikta saziņa ar pacientu, kurš neieradās uz plānotiem ārstēšanas, diagnostikas vai dinamiskās novērošanas pakalpojumiem – veikts atkārtots pieraksts</t>
  </si>
  <si>
    <t>Veikta saziņa ar pacientu, kurš neieradās uz plānotiem ārstēšanas, diagnostikas vai dinamiskās novērošanas pakalpojumiem – (pēc 5 reizēm) neizdevās sazināties</t>
  </si>
  <si>
    <t>Veikta saziņa ar pacientu, kurš neieradās uz plānotiem ārstēšanas, diagnostikas vai dinamiskās novērošanas pakalpojumiem – pacients atsakās saņemt tālāku ārstēšanu</t>
  </si>
  <si>
    <t>Ģimenes ārsta prakses veikta viena pacienta veselības aprūpe mājās, atbilstoši ģimenes ārsta prakses kompetencei</t>
  </si>
  <si>
    <t>Manipulāciju apmaksā ģimenes ārsta praksei par viena pacienta, kas atbilst MK 555 46. punktā noteiktiem kritērijiem veselības aprūpi mājās. Samaksa tiek veikta ne vairāk kā vienu reizi par diennakti. Iekļauta samaksa par 60 minūšu darba laiku mājas aprūpe ietvaros, ārstniecības līdzekļu un iekārtu nolietojumu, kas nepieciešams pacienta aprūpes veikšanai. Aprūpes ietvaros var veikt  medikamentu ievadīšanu (injekcijas ādā, zemādā un intravenozi; primāri un sekundāri dzīstošas brūces vai brūču aprūpi, t.sk. diegu vai skavu izņemšanu no pēcoperācijas brūces; trofisko čūlu, izgulējumu aprūpi, kolostomu aprūpi; nefrostomu aprūpi; nefrostomu aprūpi; cistostomu aprūpi, urīna ilgkatetra aprūpi). Nenorādīt kopā ar 60086, 60259, 60260.</t>
  </si>
  <si>
    <t>Mājas aprūpes ietvaros plānots daļu pakalpojuma nodrošināšu uzticēt arī ģimenes ārstu komandai. Lai varētu veikt samaksu par šīs komandas darbu, veicot pacienta aprūpi mājās, ir izveidota manipulācija ar specifiskiem apmaksas nosacījumiem.</t>
  </si>
  <si>
    <t>Dzemdībās dzimušo bērnu skaits</t>
  </si>
  <si>
    <t>Manipulāciju norāda par dzemdībās dzimušo bērnu skaitu, sākot no otrā.</t>
  </si>
  <si>
    <t>Statisikas manipulācija, lai iegūtu datus par to, ja dzemdībās dzimuši vairāk par vienu bērnu.</t>
  </si>
  <si>
    <t xml:space="preserve">Piemaksa endokrionologam un kardiologam par grūtnieces vai nedēļnieces konsultāciju </t>
  </si>
  <si>
    <t>Apmaksā endokrionologam vai kardiologam par grūtnieces vai nedēļnieces konsultāciju.</t>
  </si>
  <si>
    <t>Ņemot vērā specifiku darbā ar grūtniecēm un nepieciešamību ievērot vienlīdzību speciālistu darba apmaksā, endrokrinologa un kardiologa aprūpes epizodes tarifs, kas noteiks MK 555 tiek pielīdzināts grūtnieču aprūpes vizītes tarifam, ko apmakasā ginekologam - dzemdību speciālistam (01070).</t>
  </si>
  <si>
    <t>Intravenozā porta sistēmas katetra aprūpe</t>
  </si>
  <si>
    <t>Pacientiem, kam ievietota intravenozā porta katetra  sistēma ir nepieciešams saņemt regulāru apkopi, lai nodrošinātu ilgāku tā darbību un mazinātu infekcijas risku, kā arī nodrošinātu atbalstu pacientam.</t>
  </si>
  <si>
    <t>Intravenozā porta sistēmas katetra evakuācija</t>
  </si>
  <si>
    <t>Pacientiem, kam nav indikāciju, lai turpinātu intravenozā porta katetra  sistēmas lietošanu, piemēram, pēc ķīmijterapijas beigām vai infekcijas gadījumā, svešķermenis ir jāizņem.</t>
  </si>
  <si>
    <t>Laboratorijas izmeklējumi: hematoloģija</t>
  </si>
  <si>
    <t>40016</t>
  </si>
  <si>
    <t>Eritrocītu grimšanas ātrums, izmantojot speciālo ņemšanas komplektu (seditainers u. c.)</t>
  </si>
  <si>
    <t>Nepieciešams koriģēt apmaksas nosacījumus, jo ārsta specialitāte "onkologs" nepastāv kopš 2016. gada</t>
  </si>
  <si>
    <t>Reimotesti, akūtās fāzes olbaltumvielas</t>
  </si>
  <si>
    <t>41127</t>
  </si>
  <si>
    <t>CRO (kvantitatīvi)</t>
  </si>
  <si>
    <t>46015</t>
  </si>
  <si>
    <t>CD3+ un CD19+ šūnu noteikšana</t>
  </si>
  <si>
    <t>46017</t>
  </si>
  <si>
    <t>T un B šūnu virsmas receptoru noteikšana (CD3, CD19, CD4, CD8, CD16+56, CD3/HLA-DR, HLA-DR) (citofluorimetrija)</t>
  </si>
  <si>
    <t>49025</t>
  </si>
  <si>
    <t>Cilvēka genoma DNS izdalīšana</t>
  </si>
  <si>
    <t>DNS analīze, izmantojot polimerāzes ķēdes reakciju cilvēka ģenētisko patoloģiju diagnostikai (vienai mutācijai)</t>
  </si>
  <si>
    <t>Asiņu un kaulu smadzeņu kultūras hromosomu analīzes (izmaksas vienam pacientam) ar standarta metodi</t>
  </si>
  <si>
    <t>20010</t>
  </si>
  <si>
    <t>Nosaukuma precizējums</t>
  </si>
  <si>
    <t>20013</t>
  </si>
  <si>
    <t>20028</t>
  </si>
  <si>
    <t>Apmaksā tikai ambulatori vai dienas stacionārā. Manipulācija tiek ņemta vērā, veicot ģimenes ārsta darbības gada kvalitātes novērtēšanu atbilstoši līguma nosacījumiem.</t>
  </si>
  <si>
    <t>Multidisciplināra sanāksme (līdz 4 speciālistiem) par paliatīvās aprūpes  nepieciešamību pacienta dzīvesvietā. Iekļauta samaksa par visu konsīlijā iesaistīto darbu. Vienam pacientam vienu reizi norāda konsīlija vadītājs</t>
  </si>
  <si>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Manipulāciju apmaksā tikai gadījumos, kad tiek sagatavots rakstisks lēmums un prognozētā personas dzīvildze ir līdz sešiem mēnešiem, nenorāda bērniem. </t>
  </si>
  <si>
    <t xml:space="preserve">Paliatīvā aprūpe ir starpdisciplināra aprūpe, kuras mērķis ir nodrošināt pacientiem un viņu ģimenēm pēc iespējas labāku dzīves kvalitāti. </t>
  </si>
  <si>
    <t>60620</t>
  </si>
  <si>
    <t>Tika mainīts apmaksas koncepts, no samaksas par aktivitāti, uz samaksu par diennakti, piemērojot fiksēto maksājumu, kurā viss iekļauts. Šīs manipulācijas tiek pārveidotas par uzskaites manipulācijām.</t>
  </si>
  <si>
    <t>60621</t>
  </si>
  <si>
    <t>60622</t>
  </si>
  <si>
    <t>60623</t>
  </si>
  <si>
    <t>60624</t>
  </si>
  <si>
    <t>60450</t>
  </si>
  <si>
    <t>60451</t>
  </si>
  <si>
    <t>60452</t>
  </si>
  <si>
    <t>60453</t>
  </si>
  <si>
    <t>60454</t>
  </si>
  <si>
    <t>60455</t>
  </si>
  <si>
    <t>60456</t>
  </si>
  <si>
    <t>60457</t>
  </si>
  <si>
    <t>60458</t>
  </si>
  <si>
    <t>60459</t>
  </si>
  <si>
    <t>60460</t>
  </si>
  <si>
    <t>60461</t>
  </si>
  <si>
    <t>60462</t>
  </si>
  <si>
    <t>60463</t>
  </si>
  <si>
    <t>60464</t>
  </si>
  <si>
    <t>60465</t>
  </si>
  <si>
    <t>60466</t>
  </si>
  <si>
    <t>60467</t>
  </si>
  <si>
    <t>60468</t>
  </si>
  <si>
    <t>60469</t>
  </si>
  <si>
    <t>60470</t>
  </si>
  <si>
    <t>60471</t>
  </si>
  <si>
    <t>60472</t>
  </si>
  <si>
    <t>60473</t>
  </si>
  <si>
    <t>60474</t>
  </si>
  <si>
    <t>60475</t>
  </si>
  <si>
    <t>60476</t>
  </si>
  <si>
    <t>60477</t>
  </si>
  <si>
    <t>60478</t>
  </si>
  <si>
    <t>60479</t>
  </si>
  <si>
    <t>60480</t>
  </si>
  <si>
    <t>60481</t>
  </si>
  <si>
    <t>60482</t>
  </si>
  <si>
    <t>Paliatīvās aprūpes mobilās komandas veikta viena pacienta paliatīvā aprūpe pacienta dzīvesvietā par diennakti</t>
  </si>
  <si>
    <t>Ņemot vērā pakalpojuma sniedzēju vajadzību plānot savus izdevumus, kopējās plānotās pacienta izmaksas ir izveidotas kā fiksētais tarifs par vienu diennakti paliatīvā pacienta aprūpi.</t>
  </si>
  <si>
    <t>Porta katetra aprūpe, veicot paliatīvo aprūpi pacienta dzīvesvietā</t>
  </si>
  <si>
    <t>Manipulāciju lieto paliatīvās aprūpes pacienta dzīvesvietā pakalpojuma ietvaros mobilo komandu sniegto pakalpojumu statistiskai uzskaitei.</t>
  </si>
  <si>
    <t>Vakcinācija, veicot paliatīvo aprūpi pacienta dzīvesvietā</t>
  </si>
  <si>
    <t>Ureterostomu un uretrostomu aprūpe, veicot paliatīvo aprūpi pacienta dzīvesvietā</t>
  </si>
  <si>
    <t>Elektrokardiogrāfija, veicot paliatīvo aprūpi pacienta dzīvesvietā</t>
  </si>
  <si>
    <t>Manipulāciju apmaksā pacientiem ar diagnozi  U07.1. Manipulāciju apmaksā vienu reizi vienas stacionēšanas laikā. Manipulāciju apmaksā atbilstoši MK noteikumu Nr.555 274. punktā noteiktajam.</t>
  </si>
  <si>
    <t>Manipulācija tiek dzēsta, jo tiek dzēsts MK noteikumu Nr.555 274. punkta 2. un 3. apakšpunkts., kas paredzēja šo manipulāciju apmaksu.</t>
  </si>
  <si>
    <t>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 Manipulācija ar pašreizējiem apmaksas nosacījumiem ir spēkā atbilstoši MK noteikumu Nr.555 275. punktā noteiktajam.</t>
  </si>
  <si>
    <t>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 Manipulācija ar pašreizējiem apmaksas nosacījumiem ir spēkā atbilstoši MK noteikumu Nr.555 275. punktā noteiktajam.</t>
  </si>
  <si>
    <t>Manipulāciju norāda ārstniecības iestādes, kas sniedz stacionārus  veselības aprūpes pakalpojumus. Manipulāciju norāda vienu reizi pie katras gultasdienas. Manipulāciju vienas gultasdienas laikā nenorāda kopā ar citām individuālo aizsarglīdzekļu manipulācijām. Manipulācija ar pašreizējiem apmaksas nosacījumiem ir spēkā atbilstoši MK noteikumu Nr.555 275. punktā noteiktajam.</t>
  </si>
  <si>
    <t>Mugurkaulāja krūšu – jostas daļas fiksācija bez laminektomijas</t>
  </si>
  <si>
    <t>Infekcijas</t>
  </si>
  <si>
    <t>41233R</t>
  </si>
  <si>
    <t>R Sifiliss – TPHA kvantitatīvā metode (titri)</t>
  </si>
  <si>
    <t>Koriģēti apmaksas nosacījumi, jo šobrīd apmaksa tiek veikta pēc iesniegtā rēķina</t>
  </si>
  <si>
    <t>41241R</t>
  </si>
  <si>
    <t>R IgG klases antivielu pret Tetanus toksīnu noteikšana</t>
  </si>
  <si>
    <t>41257R</t>
  </si>
  <si>
    <t>R IgM antivielas pret Zika vīrusu (imūnfermentatīvā metode ELISA, EIA)</t>
  </si>
  <si>
    <t>41258R</t>
  </si>
  <si>
    <t>R IgG antivielas pret Zika vīrusu (imūnfermentatīvā metode ELISA, EIA)</t>
  </si>
  <si>
    <t>41259R</t>
  </si>
  <si>
    <t>R Zika vīrusa RNS detekcija ar RT-PCR</t>
  </si>
  <si>
    <t>41264R</t>
  </si>
  <si>
    <t>R Anti-Toxoplasma gondii IgG</t>
  </si>
  <si>
    <t>41265R</t>
  </si>
  <si>
    <t>R Kriptosporīdiju Ag (ELISA)</t>
  </si>
  <si>
    <t>41271R</t>
  </si>
  <si>
    <t>R Cryptococcus neoformans DNS noteikšana ar RT-PCR</t>
  </si>
  <si>
    <t>41277R</t>
  </si>
  <si>
    <t>R Pneumocista carinii</t>
  </si>
  <si>
    <t>41279R</t>
  </si>
  <si>
    <t>R Anti-Hg Ehrlichia sp. IgM</t>
  </si>
  <si>
    <t>41294R</t>
  </si>
  <si>
    <t>R Cilvēka metapneimovīrusa antigēna (hMPV Ag) noteikšana ar imūnfluorescences metodi (IF)</t>
  </si>
  <si>
    <t>41308R</t>
  </si>
  <si>
    <t>R Anti-HAV</t>
  </si>
  <si>
    <t>41311R</t>
  </si>
  <si>
    <t>R B hepatīta vīrusa genotipēšana (sekvenēšana)</t>
  </si>
  <si>
    <t>41312R</t>
  </si>
  <si>
    <t>R B vīrusu hepatīta genotipa noteikšana ar PĶR RL metodi</t>
  </si>
  <si>
    <t>41313R</t>
  </si>
  <si>
    <t>R E hepatīta IgM klases antivielu apstiprinošā diagnostika ar Immunoblot metodi</t>
  </si>
  <si>
    <t>41314R</t>
  </si>
  <si>
    <t>R E hepatīta IgG klases antivielu apstiprinošā diagnostika ar Immunoblot metodi</t>
  </si>
  <si>
    <t>41317R</t>
  </si>
  <si>
    <t>R HCV RNS (PĶR)</t>
  </si>
  <si>
    <t>41318R</t>
  </si>
  <si>
    <t>R HCV slodze (PĶR) kvantitatīvi (vīrusa slodze)</t>
  </si>
  <si>
    <t>41319R</t>
  </si>
  <si>
    <t>R HCV genotipēšana</t>
  </si>
  <si>
    <t>41323R</t>
  </si>
  <si>
    <t>R Anti-HBe</t>
  </si>
  <si>
    <t>41324R</t>
  </si>
  <si>
    <t>R HBe Ag</t>
  </si>
  <si>
    <t>41325R</t>
  </si>
  <si>
    <t>R HDV Ag</t>
  </si>
  <si>
    <t>41326R</t>
  </si>
  <si>
    <t>R Anti-HDV IgM</t>
  </si>
  <si>
    <t>41327R</t>
  </si>
  <si>
    <t>R Anti-HDV IgG</t>
  </si>
  <si>
    <t>44011R</t>
  </si>
  <si>
    <t>R Listeria monocytogenes kultūru identifikācija</t>
  </si>
  <si>
    <t>44013R</t>
  </si>
  <si>
    <t>R Haemophilus influenzae kultūras uzsējums</t>
  </si>
  <si>
    <t>44014R</t>
  </si>
  <si>
    <t>R Clostridium difficille DNS noteikšana ar RT-PCR</t>
  </si>
  <si>
    <t>44052R</t>
  </si>
  <si>
    <t>R Uzsējums ar legionellozi</t>
  </si>
  <si>
    <t>44061R</t>
  </si>
  <si>
    <t>R Uzsējums uz Yersinia ģints mikroorganismiem – negatīvs</t>
  </si>
  <si>
    <t>44062R</t>
  </si>
  <si>
    <t>R Uzsējums uz Yersinia ģints mikroorganismiem – pozitīvs</t>
  </si>
  <si>
    <t>44070R</t>
  </si>
  <si>
    <t>R Uzsējums uz Campylobacter ģints mikroorganismiem – negatīvs</t>
  </si>
  <si>
    <t>44071R</t>
  </si>
  <si>
    <t>R Uzsējums uz Campylobacter ģints mikroorganismiem – pozitīvs</t>
  </si>
  <si>
    <t>44078R</t>
  </si>
  <si>
    <t>R Mikroorganismu kultūras jutības noteikšana pret antibakteriālajām vielām ar fenotipiskām metodēm</t>
  </si>
  <si>
    <t>44079R</t>
  </si>
  <si>
    <t>R Intrahospitālo infekciju izraisītāju apstiprinošā diagnostika un antimikrobās jutības noteikšana</t>
  </si>
  <si>
    <t>44111R</t>
  </si>
  <si>
    <t>R Antibakteriālās jutības noteikšana ar mikroatšķaidījuma metodi buljonā</t>
  </si>
  <si>
    <t>44138R</t>
  </si>
  <si>
    <t>R Herpes simplex vīrusi 1, 2 tips (vīrusu izolēšana audu kultūrā)</t>
  </si>
  <si>
    <t>44139R</t>
  </si>
  <si>
    <t>R Adenovīrusi (vīrusu izolēšana audu kultūrā)</t>
  </si>
  <si>
    <t>44140R</t>
  </si>
  <si>
    <t>R Masalu/masaliņu vīrusu izolēšana audu kultūrā</t>
  </si>
  <si>
    <t>44142R</t>
  </si>
  <si>
    <t>R C. diphtheriae kultūras uzsējums – pozitīvs ar toksigenitātes noteikšanu</t>
  </si>
  <si>
    <t>44143R</t>
  </si>
  <si>
    <t>R N. meningitidis kultūras uzsējums – negatīvs</t>
  </si>
  <si>
    <t>44144R</t>
  </si>
  <si>
    <t>R N. meningitidis kultūras uzsējums – pozitīvs ar seroloģisko tipēšanu</t>
  </si>
  <si>
    <t>44145R</t>
  </si>
  <si>
    <t>R Streptococcus pneumoniae kultūras uzsējums – negatīvs</t>
  </si>
  <si>
    <t>44146R</t>
  </si>
  <si>
    <t>R Streptococcus pneumoniae kultūras uzsējums – pozitīvs ar serotipu noteikšanu</t>
  </si>
  <si>
    <t>44147R</t>
  </si>
  <si>
    <t>R Shigella, Salmonella kultūras uzsējums – pozitīvs ar identifikāciju līdz serotipam</t>
  </si>
  <si>
    <t>44148R</t>
  </si>
  <si>
    <t>R Shigella, Salmonella kultūras uzsējums – negatīvs</t>
  </si>
  <si>
    <t>44151R</t>
  </si>
  <si>
    <t>R E. coli, kas producē Šiga toksīnu/verotoksīnu (STEC/VTEC), kultūras uzsējums – negatīvs</t>
  </si>
  <si>
    <t>44152R</t>
  </si>
  <si>
    <t>R E. coli, kas producē Šiga toksīnu/verotoksīnu (STEC/VTEC), kultūras uzsējums – pozitīvs ar serotīpu noteikšanu</t>
  </si>
  <si>
    <t>44155R</t>
  </si>
  <si>
    <t>R Neisseria gonorrhoeae kultūras jutības noteikšana pret antibakteriālajām vielām kultūrās ar fenotipiskām metodēm</t>
  </si>
  <si>
    <t>44156R</t>
  </si>
  <si>
    <t>R Brūču atdalījumu, dobumu punktātu, eksudātu, iztriepju (tai skaitā kakla un deguna), skalojumu un cita materiāla uzsējums uz aerobo un fakultatīvi anaerobo mikrofloru – negatīvs (Bacillus anthracis, Francisella tularensis, Brucella spp., Yersinia pestis identifikācija)</t>
  </si>
  <si>
    <t>44157R</t>
  </si>
  <si>
    <t>R Brūču atdalījumu, dobumu punktātu, eksudātu, iztriepju (tai skaitā kakla un deguna), skalojumu un cita materiāla uzsējums uz aerobo un fakultatīvi anaerobo mikrofloru – pozitīvs (Bacillus anthracis, Francisella tularensis, Brucella spp., Yersinia pestis identifikācija)</t>
  </si>
  <si>
    <t>44158R</t>
  </si>
  <si>
    <t>R C. diphtheriae kultūras uzsējums – negatīvs</t>
  </si>
  <si>
    <t>Tuberkulozes mikrobioloģiskie izmeklējumi</t>
  </si>
  <si>
    <t>45001R</t>
  </si>
  <si>
    <t>R Uzsējums tuberkulozes diagnostikai ar automātisko sistēmu</t>
  </si>
  <si>
    <t>45002R</t>
  </si>
  <si>
    <t>R Mycobacterium ģints mikroorganismu jutības noteikšana pret 1. rindas medikamentiem ar automātisko sistēmu</t>
  </si>
  <si>
    <t>45003R</t>
  </si>
  <si>
    <t>R Mycobacterium ģints mikroorganismu jutības noteikšana pret 1. un 2. rindas medikamentiem ar automātisko sistēmu</t>
  </si>
  <si>
    <t>45005R</t>
  </si>
  <si>
    <t>R Mycobacterium ģints mikroorganismu jutības noteikšana pret pirazinamīdu (PZA) ar automātisko sistēmu</t>
  </si>
  <si>
    <t>45006R</t>
  </si>
  <si>
    <t>R Mycobacterium ģints mikroorganismu jutības noteikšana pret 1. rindas medikamentiem uz cietajām barotnēm</t>
  </si>
  <si>
    <t>45007R</t>
  </si>
  <si>
    <t>R Mycobacterium ģints mikroorganismu jutības noteikšana pret 2. rindas medikamentiem uz cietajām barotnēm</t>
  </si>
  <si>
    <t>45008R</t>
  </si>
  <si>
    <t>R Mycobacterium ģints mikroorganismu jutības noteikšana pret 1. un 2. rindas medikamentiem uz cietajām barotnēm</t>
  </si>
  <si>
    <t>45009R</t>
  </si>
  <si>
    <t>R Mycobacterium ģints mikroorganismu jutības noteikšana pret 2. rindas medikamentiem ar automātisko sistēmu</t>
  </si>
  <si>
    <t>45010R</t>
  </si>
  <si>
    <t>R Mycobacterium ģints mikroorganismu jutības noteikšana pret vienu medikamentu ar automātisko sistēmu</t>
  </si>
  <si>
    <t>45011R</t>
  </si>
  <si>
    <t>R Mycobacterium ģints mikroorganismu mikroskopiskā izmeklēšana ar luminiscento metodi</t>
  </si>
  <si>
    <t>45012R</t>
  </si>
  <si>
    <t>R Mycobacterium ģints mikroorganismu jutības noteikšana pret vienu medikamentu uz cietajām barotnēm</t>
  </si>
  <si>
    <t>45015R</t>
  </si>
  <si>
    <t>R Latentas tuberkulozes infekcijas noteikšana in vitro</t>
  </si>
  <si>
    <t>45018R</t>
  </si>
  <si>
    <t>R Mycobacterium tuberculosis kompleksa identifikācija kultūrās</t>
  </si>
  <si>
    <t>45019R</t>
  </si>
  <si>
    <t>R Mycobacterium tuberculosis DNS un ar rezistenci saistīto mutāciju noteikšana 1. rindas medikamentiem (LPA tests)</t>
  </si>
  <si>
    <t>45020R</t>
  </si>
  <si>
    <t>R Mycobacterium tuberculosis DNS un ar rezistenci saistīto mutāciju noteikšana 2. rindas medikamentiem (LPA tests)</t>
  </si>
  <si>
    <t>45021R</t>
  </si>
  <si>
    <t>R Ar rezistenci saistīto mutāciju noteikšana netuberkulozām mikobaktērijām (LPA tests)</t>
  </si>
  <si>
    <t>45022R</t>
  </si>
  <si>
    <t>R Mycobacterium tuberculosis kompleksa mikroorganismu noteikšana līdz sugai (LPA tests)</t>
  </si>
  <si>
    <t>45023R</t>
  </si>
  <si>
    <t>R Mycobacterium ģints mikroorganismu noteikšana līdz sugai (LPA tests)</t>
  </si>
  <si>
    <t>46014R</t>
  </si>
  <si>
    <t>R CD4 + helperu/induktoru T-limfocītu noteikšana (absolūtais skaits, %)</t>
  </si>
  <si>
    <t>Virusoloģija</t>
  </si>
  <si>
    <t>47000R</t>
  </si>
  <si>
    <t>R Ebola vīrusu RNS noteikšana ar RT PCR</t>
  </si>
  <si>
    <t>47010R</t>
  </si>
  <si>
    <t>R Elpošanas ceļu vīrusu specifisko antigēnu noteikšana</t>
  </si>
  <si>
    <t>47011R</t>
  </si>
  <si>
    <t>R Tropisko drudžu izraisītāju (Denge vīrusa, Čikungunja vīrusa, Rietumnīlas vīrusa, Salmonella spp., Plazmodium spp., Rickettsia spp., Leptospira spp.) RNS/DNS detekcija un diferencēšana klīniskajos paraugos</t>
  </si>
  <si>
    <t>47012R</t>
  </si>
  <si>
    <t>R TBE vīrusa RNS, Borrelia burgdorferi sl DNS, Anaplasma phagocytophilum DNS, Ehrlichia chaffeensis/Ehrlichia muris DNS noteikšana klīniskajā materiālā vai ērcēs ar multiplex polimerāzes ķēdes reakciju reālajā laikā (PĶR-RL)</t>
  </si>
  <si>
    <t>47013R</t>
  </si>
  <si>
    <t>R Vibrio cholerae DNS noteikšana (V. cholerae toksigēna O1 serogrupa, V. cholerae toksigēna O139 serogrupa, V. cholerae netoksigēna O1 serogrupa, V. cholerae netoksigēna O139 serogrupa, V. cholerae ne-O1, ne-O139 serogrupas) ar RT-PCR</t>
  </si>
  <si>
    <t>47014R</t>
  </si>
  <si>
    <t>R Filovīrusu (Ebola, Marburgas) RNS noteikšana ar RT PCR</t>
  </si>
  <si>
    <t>47016R</t>
  </si>
  <si>
    <t>R Herpes vīrusu specifisko antigēnu noteikšana audu kultūrā</t>
  </si>
  <si>
    <t>47021R</t>
  </si>
  <si>
    <t>R Herpes Zoster vīrusa noteikšana (kvalitatīvi) (polimerāzes ķēdes reakcija)</t>
  </si>
  <si>
    <t>47028R</t>
  </si>
  <si>
    <t>R Elpošanas ceļu vīrusu (gripa A, B) izolēšana un tipēšana audu kultūrās</t>
  </si>
  <si>
    <t>47030R</t>
  </si>
  <si>
    <t>R Enterovīrusu, tai skaitā poliovīrusu, izolēšana un tipēšana audu kultūrās ar pozitīvu rezultātu</t>
  </si>
  <si>
    <t>47031R</t>
  </si>
  <si>
    <t>R Antivielu pret polivīrusu un citu enterovīrusu noteikšana ar neitralizācijas metodi</t>
  </si>
  <si>
    <t>47032R</t>
  </si>
  <si>
    <t>R Enterovīrusu, tai skaitā polivīrusu, izolēšana un tipēšana audu kultūrās ar negatīvu rezultātu</t>
  </si>
  <si>
    <t>47033R</t>
  </si>
  <si>
    <t>R Norovīrusu, rotavīrusu, adenovīrusu, astrovīrusu, sapovīrusu DNS noteikšana ar multiplex RT-PCR</t>
  </si>
  <si>
    <t>47036R</t>
  </si>
  <si>
    <t>R IgM klases antivielas pret parvovīrusu B19</t>
  </si>
  <si>
    <t>47041R</t>
  </si>
  <si>
    <t>R Anti-CMV – IgM (WB) (apstiprinošais tests)</t>
  </si>
  <si>
    <t>47050R</t>
  </si>
  <si>
    <t>R Antivielas pret EBV kodola antigēnu (EBV EBNA)</t>
  </si>
  <si>
    <t>47053R</t>
  </si>
  <si>
    <t>R Anti-Herpes simplex I, II IgM</t>
  </si>
  <si>
    <t>47080R</t>
  </si>
  <si>
    <t>R IgG klases antivielas pret Epšteina–Barra vīrusa agrīniem antigēniem (EBV EA IgG) (imūnfermentatīvā metode ELISA, EIA)</t>
  </si>
  <si>
    <t>47081R</t>
  </si>
  <si>
    <t>R IgG klases antivielas pret Epšteina–Barra vīrusa kapsīda antigēniem (EBV VCA IgG) (imūnfermentatīvā metode ELISA, EIA)</t>
  </si>
  <si>
    <t>47082R</t>
  </si>
  <si>
    <t>R Ig G klases antivielas pret masaliņu vīrusu kvalitatīvi vai kvantitatīvi (Rubella IgG) (imūnfermentatīvā metode ELISA, EIA)</t>
  </si>
  <si>
    <t>47083R</t>
  </si>
  <si>
    <t>R Ig G klases antivielas pret masalu vīrusu (Rubeola IgG) (imūnfermentatīvā metode ELISA, EIA)</t>
  </si>
  <si>
    <t>47084R</t>
  </si>
  <si>
    <t>R IgG vai IgM klases antivielas pret Epšteina–Barra vīrusu (apstiprinošais tests IgG klases antivielām – LIA, SIA, RIBA)</t>
  </si>
  <si>
    <t>47085R</t>
  </si>
  <si>
    <t>R IgG vai IgM klases antivielas pret Epšteina–Barra vīrusu (apstiprinošais tests IgM klases antivielām – LIA, SIA, RIBA)</t>
  </si>
  <si>
    <t>47086R</t>
  </si>
  <si>
    <t>R IgM klases antivielas pret Epšteina–Barra vīrusa agrīniem antigēniem (EBV EA IgM) (imūnfermentatīvā metode ELISA, EIA)</t>
  </si>
  <si>
    <t>47087R</t>
  </si>
  <si>
    <t>R IgM klases antivielas pret Epšteina–Barra vīrusa kapsīda antigēniem (EBV VCA IgM) (imūnfermentatīvā metode ELISA, EIA)</t>
  </si>
  <si>
    <t>47088R</t>
  </si>
  <si>
    <t>R IgM klases antivielas pret Herpes simplex I un II vīrusiem (apstiprinošais tests IgM klases antivielām – LIA, SIA, RIBA,WB)</t>
  </si>
  <si>
    <t>47090R</t>
  </si>
  <si>
    <t>R IgM klases antivielas pret respiratori sincitiālo vīrusu (imūnfermentatīvā metode ELISA, EIA)</t>
  </si>
  <si>
    <t>47091R</t>
  </si>
  <si>
    <t>R C hepatīta vīrusa antigēns (imūnfermentatīvā metode ELISA, EIA, imūnhemiluminiscentā metode Ch LIA)</t>
  </si>
  <si>
    <t>47092R</t>
  </si>
  <si>
    <t>R Astrovīrusa antigēns (imūnfermentatīvā metode ELISA, EIA)</t>
  </si>
  <si>
    <t>47093R</t>
  </si>
  <si>
    <t>R IgG klases antivielas pret Borrelia burgdorferi (Apstiprinošais tests IgG klases antivielām – LIA, SIA, RIBA,WB)</t>
  </si>
  <si>
    <t>47094R</t>
  </si>
  <si>
    <t>R IgM klases antivielas pret Borrelia burgdorferi (apstiprinošais tests IgG klases antivielām – LIA, SIA, RIBA,WB)</t>
  </si>
  <si>
    <t>47095R</t>
  </si>
  <si>
    <t>R IgM klases antivielu pret hepatīta E vīrusu (imūnfermentatīvā metode ELISA, EIA)</t>
  </si>
  <si>
    <t>47096R</t>
  </si>
  <si>
    <t>R IgG klases antivielu pret hepatīta E vīrusu (imūnfermentatīvā metode ELISA, EIA)</t>
  </si>
  <si>
    <t>47097R</t>
  </si>
  <si>
    <t>R IgM klases antivielas pret Legionella pneumophila serogrupu 1 (imūnfermentatīvā metode ELISA, EIA)</t>
  </si>
  <si>
    <t>47098R</t>
  </si>
  <si>
    <t>R IgG klases antivielas pret Legionella pneumophila serogrupu 1 (imūnfermentatīvā metode ELISA, EIA)</t>
  </si>
  <si>
    <t>47099R</t>
  </si>
  <si>
    <t>R IgG klases specifiskās antivielas pret Toxocara canis (apstiprinošais tests – LIA, SIA, RIBA,WB)</t>
  </si>
  <si>
    <t>47102R</t>
  </si>
  <si>
    <t>R IgA antivielas pret A gripas vīrusu noteikšana ar ELISA</t>
  </si>
  <si>
    <t>47103R</t>
  </si>
  <si>
    <t>R IgG antivielas pret A gripas vīrusu noteikšana ar ELISA</t>
  </si>
  <si>
    <t>47104R</t>
  </si>
  <si>
    <t>R IgA antivielas pret B gripas vīrusu noteikšana ar ELISA</t>
  </si>
  <si>
    <t>47105R</t>
  </si>
  <si>
    <t>R IgG antivielas pret B gripas vīrusu noteikšana ar ELISA</t>
  </si>
  <si>
    <t>47106R</t>
  </si>
  <si>
    <t>R IgA antivielas pret Echo vīrusiem noteikšana ar ELISA</t>
  </si>
  <si>
    <t>47107R</t>
  </si>
  <si>
    <t>R IgM antivielas pret Echo vīrusiem noteikšana ar ELISA</t>
  </si>
  <si>
    <t>47108R</t>
  </si>
  <si>
    <t>R IgA antivielas pret Koksaki vīrusiem noteikšana ar ELISA</t>
  </si>
  <si>
    <t>47109R</t>
  </si>
  <si>
    <t>R IgM antivielas pret Koksaki vīrusiem noteikšana ar ELISA</t>
  </si>
  <si>
    <t>47110R</t>
  </si>
  <si>
    <t>R IgA antivielas pret respiratori sincitiālo vīrusu (RSV) noteikšana ar ELISA</t>
  </si>
  <si>
    <t>47111R</t>
  </si>
  <si>
    <t>R IgA antivielas pret paragripas 1, 2, 3 vīrusiem noteikšana ar ELISA</t>
  </si>
  <si>
    <t>47112R</t>
  </si>
  <si>
    <t>R IgG antivielas pret paragripas 1 vīrusu noteikšana ar ELISA</t>
  </si>
  <si>
    <t>47113R</t>
  </si>
  <si>
    <t>R IgG antivielas pret paragripas 2 vīrusu noteikšana ar ELISA</t>
  </si>
  <si>
    <t>47114R</t>
  </si>
  <si>
    <t>R IgG antivielas pret paragripas 3 vīrusu noteikšana ar ELISA</t>
  </si>
  <si>
    <t>47115R</t>
  </si>
  <si>
    <t>R IgA antivielas pret adenovīrusiem noteikšana ar ELISA</t>
  </si>
  <si>
    <t>47116R</t>
  </si>
  <si>
    <t>R IgG antivielas pret adenovīrusiem noteikšana ar ELISA</t>
  </si>
  <si>
    <t>47117R</t>
  </si>
  <si>
    <t>R IgM klases antivielu pret TORCH antigēniem noteikšana ar imūnblota metodi (IB)</t>
  </si>
  <si>
    <t>47118R</t>
  </si>
  <si>
    <t>R IgG klases antivielu pret parvovīrusu B19 noteikšana ar imūnfermentatīvo metodi (ELISA, EIA)</t>
  </si>
  <si>
    <t>47119R</t>
  </si>
  <si>
    <t>R Citomegalo vīrusa IgG klases antivielu aviditātes noteikšana ar ELISA, EIA</t>
  </si>
  <si>
    <t>47120R</t>
  </si>
  <si>
    <t>R WB T. Pallidum IgM</t>
  </si>
  <si>
    <t>47121R</t>
  </si>
  <si>
    <t>R WB T. Pallidum IgG</t>
  </si>
  <si>
    <t>47122R</t>
  </si>
  <si>
    <t>R Rubella vīrusa IgG klases antivielu aviditātes noteikšana ar ELISA, EIA</t>
  </si>
  <si>
    <t>47123R</t>
  </si>
  <si>
    <t>R Rubeola vīrusa IgG klases antivielu aviditātes noteikšana ar ELISA, EIA</t>
  </si>
  <si>
    <t>47124R</t>
  </si>
  <si>
    <t>R Legionella pneumophilla antigēna noteikšana urīnā ar ELISA, EIA</t>
  </si>
  <si>
    <t>47125R</t>
  </si>
  <si>
    <t>R Candia Ag noteikšana ar ELISA, EIA</t>
  </si>
  <si>
    <t>47126R</t>
  </si>
  <si>
    <t>R Aspergillus Ag noteikšana ar ELISA, EIA</t>
  </si>
  <si>
    <t>47127R</t>
  </si>
  <si>
    <t>R IgA klases antivielu pret Bordetella pertussis noteikšana ar ELISA, EIA</t>
  </si>
  <si>
    <t>47128R</t>
  </si>
  <si>
    <t>R IgG klases antivielu pret Bordetella pertussis noteikšana ar ELISA, EIA</t>
  </si>
  <si>
    <t>47129R</t>
  </si>
  <si>
    <t>R IgA klases antivielu pret Bordetella pertussis noteikšana ar IB</t>
  </si>
  <si>
    <t>47130R</t>
  </si>
  <si>
    <t>R IgG klases antivielu pret Bordetella pertussis noteikšana ar IB</t>
  </si>
  <si>
    <t>47131R</t>
  </si>
  <si>
    <t>R IgG klases antivielas pret Borrelia burgdorferi noteikšana likvorā ar ELISA, EIA</t>
  </si>
  <si>
    <t>47132R</t>
  </si>
  <si>
    <t>R IgM klases antivielas pret Borrelia burgdorferi noteikšana likvorā ar ELISA, EIA</t>
  </si>
  <si>
    <t>47133R</t>
  </si>
  <si>
    <t>R Toxoplasma Gondii IgG klases antivielu aviditātes noteikšana ar ELISA, EIA</t>
  </si>
  <si>
    <t>47134R</t>
  </si>
  <si>
    <t>R Anti-Trichinella spiralis WB</t>
  </si>
  <si>
    <t>47135R</t>
  </si>
  <si>
    <t>R IgG klases specifiskās antivielas pret Echinococcus (apstiprinošais tests – LIA, SIA, RIBA,WB)</t>
  </si>
  <si>
    <t>47136R</t>
  </si>
  <si>
    <t>R IgG klases specifiskās antivielas pret Taenia solium cisticerkiem (apstiprinošais tests – LIA, SIA, RIBA,WB)</t>
  </si>
  <si>
    <t>47137R</t>
  </si>
  <si>
    <t>R IgG antivielas pret Taenia solium (imūnfermentatīvā metode ELISA, EIA)</t>
  </si>
  <si>
    <t>47138R</t>
  </si>
  <si>
    <t>R IgA klases antivielas pret Toxoplazma gondii (imūnfermentatīvā metode ELISA, EIA)</t>
  </si>
  <si>
    <t>47139R</t>
  </si>
  <si>
    <t>R Norovīrusu antigēns (imūnfermentatīvā metode ELISA, EIA)</t>
  </si>
  <si>
    <t>47140R</t>
  </si>
  <si>
    <t>R Adenovīrusu antigēns (imūnfermentatīvā metode ELISA, EIA)</t>
  </si>
  <si>
    <t>47141R</t>
  </si>
  <si>
    <t>R B hepatīta virsmas antigēns (HbsAg) – kvantitatīvais (imūnhemiluminiscentā metode Ch LIA)</t>
  </si>
  <si>
    <t>47143R</t>
  </si>
  <si>
    <t>R Parvovīrusa B19 RNS noteikšana ar RT-PCR</t>
  </si>
  <si>
    <t>47144R</t>
  </si>
  <si>
    <t>R IgA klases antivielu pret Bordetella parapertussis noteikšana ar ELISA, EIA</t>
  </si>
  <si>
    <t>47148R</t>
  </si>
  <si>
    <t>R Herpes simplex vīrusu 1 un 2 tipu DNS (PCR) (kvalitatīvi)</t>
  </si>
  <si>
    <t>47149R</t>
  </si>
  <si>
    <t>R Epšteina-Barra vīrusa DNS ( PCR) (kvalitatīvi)</t>
  </si>
  <si>
    <t>47150R</t>
  </si>
  <si>
    <t>Chlamydia trachomatis rRNS un Neisseria gonorrhoeae rRNS ar izotermiskās amplifikācijas metodi</t>
  </si>
  <si>
    <t>47151R</t>
  </si>
  <si>
    <t>R Chlamydia trachomatis rRNS ar izotermiskās amplifikācijas metodi</t>
  </si>
  <si>
    <t>47152R</t>
  </si>
  <si>
    <t>R Neisseria gonorrhoeae rRNS ar izotermiskās amplifikācijas metodi</t>
  </si>
  <si>
    <t>47154R</t>
  </si>
  <si>
    <t>R Chlamydia trachomatis, Ureaplasma un Mycoplasma hominis, Mycoplasma genitalium DNS noteikšana ar polimerāzes ķēdes reakciju reālajā laikā (RT-PCR)</t>
  </si>
  <si>
    <t>47155R</t>
  </si>
  <si>
    <t>R Trichomona vaginalis DNS ar polimerāzes ķēdes reakciju ar fluorescences detekciju pēc beigu punkta (end point)</t>
  </si>
  <si>
    <t>47156R</t>
  </si>
  <si>
    <t>R HIV-1 jutības noteikšana pret CCR5 receptoru antagonistiem, izmantojot genotipēšanu (sekvenēšanu)</t>
  </si>
  <si>
    <t>47157R</t>
  </si>
  <si>
    <t>R HIV-1 rezistences pret antiretrovirāliem medikamentiem noteikšana, izmantojot genotipēšanu (sekvenēšanu)</t>
  </si>
  <si>
    <t>47158R</t>
  </si>
  <si>
    <t>R T-limfocītu imunofenotipu CD4 (absolūtais skaits, %) un CD8 (absolūtais skaits)</t>
  </si>
  <si>
    <t>47159R</t>
  </si>
  <si>
    <t>R Cilvēka leikocitārā antigēna HLA B*5701 noteikšana ar polimerāzes ķēdes reakciju (PCR)</t>
  </si>
  <si>
    <t>47160R</t>
  </si>
  <si>
    <t>R Toxoplasma gondii DNS noteikšana ar RT-PCR</t>
  </si>
  <si>
    <t>47161R</t>
  </si>
  <si>
    <t>R Pneumocystis jirovecii (carinii) DNS noteikšana ar RT-PCR</t>
  </si>
  <si>
    <t>47162R</t>
  </si>
  <si>
    <t>R Mycobacterium tuberculosis kompleksa DNS un rezistences pret rifampicīnu noteikšana ar RT-PCR</t>
  </si>
  <si>
    <t>47163R</t>
  </si>
  <si>
    <t>R Bakteriālo meningītu izraisītāju (Streptococcus pneumoniae, Neisseria meningitidis, Haemophilus influenzae, Listeria monocytogenes, Streptococcus agalacticae) DNS noteikšana ar Multiplex PCR</t>
  </si>
  <si>
    <t>47164R</t>
  </si>
  <si>
    <t>R Bakteriālo pneimoniju izraisītāju (Streptococcus pneumoniae, Haemophilus influenzae, Chlamydophila pneumoniae, Legionella pneumophila, Bordetella pertussis, Mycoplasma pneumoniae) DNS noteikšana ar Multiplex PCR</t>
  </si>
  <si>
    <t>47165R</t>
  </si>
  <si>
    <t>R Legionella pneumophila DNS noteikšana ar RT-PCR</t>
  </si>
  <si>
    <t>47166R</t>
  </si>
  <si>
    <t>R Mycoplasma pneumoniae/Chlamydophila pneumoniae DNS noteikšana ar polimerāzes ķēdes reakciju (PCR)</t>
  </si>
  <si>
    <t>47167R</t>
  </si>
  <si>
    <t>R Bordetella pertussis DNS noteikšana ar RT-PCR</t>
  </si>
  <si>
    <t>47168R</t>
  </si>
  <si>
    <t>R Bordetella parapertussis DNS noteikšana ar RT-PCR</t>
  </si>
  <si>
    <t>47169R</t>
  </si>
  <si>
    <t>R Meticilīnrezistentā Staphylococcus aureus (MRSA) Staphylococcus aureus DNS noteikšana ar RT PCR</t>
  </si>
  <si>
    <t>47171R</t>
  </si>
  <si>
    <t>R Meticilīnrezistentā Staphylococcus aureus (MRSA) Staphylococcus aureus DNS noteikšana ar PCR</t>
  </si>
  <si>
    <t>47172R</t>
  </si>
  <si>
    <t>R Bakteriālo diareju izraisītāju (Clostridium perfringens, Yersinia enterocolitica, Aeromonas spp., E. coli 0157:H7, E.Coli VTEC) DNS noteikšana ar Multiplex PCR</t>
  </si>
  <si>
    <t>47173R</t>
  </si>
  <si>
    <t>R Enterohemorāģisko Escherichia coli (EHEC) DNS noteikšana ar RT-PCR</t>
  </si>
  <si>
    <t>47174R</t>
  </si>
  <si>
    <t>R Leptospira spp. 16S RNS noteikšana ar RT-PCR</t>
  </si>
  <si>
    <t>47175R</t>
  </si>
  <si>
    <t>R Brucella spp. DNS noteikšana ar RT-PCR</t>
  </si>
  <si>
    <t>47176R</t>
  </si>
  <si>
    <t>R Borrelia DNS noteikšana ar RT-PCR</t>
  </si>
  <si>
    <t>47178R</t>
  </si>
  <si>
    <t>R Ērču encefalīta vīrusa (TBE) RNS noteikšana ar RT-PCR</t>
  </si>
  <si>
    <t>47181R</t>
  </si>
  <si>
    <t>R Salmonella spp. genotipēšana ar gela elektroforēzes pulsējošā lauka metodi (Pulse Field Gel Electrophoresis – PFGE)</t>
  </si>
  <si>
    <t>47182R</t>
  </si>
  <si>
    <t>R Listeria monocytogenes genotipēšana ar Pulse Field Gel Electrophoresis – PFGE</t>
  </si>
  <si>
    <t>47183R</t>
  </si>
  <si>
    <t>R Streptococcus pneumoniae serotipu noteikšana ar sekvenēšanu</t>
  </si>
  <si>
    <t>47184R</t>
  </si>
  <si>
    <t>R Neisseria meningitidis serogrupas (sia D gēni B, C, Y, W 135; mynB gens; porA, fet A gēni) noteikšana ar PCR</t>
  </si>
  <si>
    <t>47185R</t>
  </si>
  <si>
    <t>R Haemophilus influenzae serotipa (ompP2, bexA, cap a-f gēni) noteikšana ar PCR</t>
  </si>
  <si>
    <t>47186R</t>
  </si>
  <si>
    <t>R Neisseria meningitidis porA un fetA gēnu noteikšana ar genotipēšanu, MLST (Multilocus Sequencing Typing)</t>
  </si>
  <si>
    <t>47187R</t>
  </si>
  <si>
    <t>R Verotoksīnproducējošo Escherichia coli (VTEC) vtx1 un vtx2 gēnu noteikšana ar PCR</t>
  </si>
  <si>
    <t>47188R</t>
  </si>
  <si>
    <t>R Mycobacterium tuberculosis DNS tipēšana ar spoligotipēšanu</t>
  </si>
  <si>
    <t>Koriģēti apmaksas nosacījumi, jo šobrīd apmaksa tiek veikta pēc iesniegtā rēķina par faktiski veikto darbu</t>
  </si>
  <si>
    <t>47189R</t>
  </si>
  <si>
    <t>R Mycobacterium tuberculosis DNS tipēšana ar RLFP (Restriction Fragment Length Polymorphism)</t>
  </si>
  <si>
    <t>47190R</t>
  </si>
  <si>
    <t>R Mycobacterium tuberculosis DNS tipēšana ar MIRU-VNTR (Mycobacterial Interspersed Repetitive Units – Variable Number Tandem Repeat)</t>
  </si>
  <si>
    <t>47191R</t>
  </si>
  <si>
    <t>R Legionella pneumophila tipēšana ar MLST</t>
  </si>
  <si>
    <t>47193R</t>
  </si>
  <si>
    <t>R Mycobacterium leprae DNS noteikšana ar RT-PCR</t>
  </si>
  <si>
    <t>Mycoplasma spp. DNS noteikšana ar PCR</t>
  </si>
  <si>
    <t>47194R</t>
  </si>
  <si>
    <t>R Mycoplasma spp. DNS noteikšana ar PCR</t>
  </si>
  <si>
    <t>47195R</t>
  </si>
  <si>
    <t>R B tipa gripas vīrusu līnijas noteikšana ar PCR</t>
  </si>
  <si>
    <t>47196R</t>
  </si>
  <si>
    <t>R Parainfluenza virus 1-3, Adenovirus A/B/C/D/E, Coronavirus 229E/NL63, Coronavirus OC43, Rhinovirus A/B/C, Influenza A virus, Respiratory syncytial virus A, Respiratory syncytial virus Bocavirus 1/2/3/4, Influenza B virus, Metapneumovirus, Parainfluenza virus 4, Enterovirus RNS/DNS noteikšana ar Multiplex PCR</t>
  </si>
  <si>
    <t>47197R</t>
  </si>
  <si>
    <t>R Gripas vīrusu mutāciju, asociēto ar rezistenci pret zālēm, noteikšana ar genotipēšanu (sekvenēšanu)</t>
  </si>
  <si>
    <t>47198R</t>
  </si>
  <si>
    <t>R Gripas vīrusu mutāciju, asociēto ar rezistenci pret zālēm, noteikšana ar RT-PCR</t>
  </si>
  <si>
    <t>47200R</t>
  </si>
  <si>
    <t>R Masalu (Rubeola) vīrusa RNS noteikšana ar RT-PCR</t>
  </si>
  <si>
    <t>47201R</t>
  </si>
  <si>
    <t>R Masaliņu (Rubella) vīrusa RNS noteikšana ar RT-PCR</t>
  </si>
  <si>
    <t>47202R</t>
  </si>
  <si>
    <t>R Masalu (Rubeola) vīrusa genotipa noteikšana ar genotipēšanu (sekvenēšanu)</t>
  </si>
  <si>
    <t>47203R</t>
  </si>
  <si>
    <t>R Masaliņu (Rubella) vīrusa genotipa noteikšana ar genotipēšanu (sekvenēšanu)</t>
  </si>
  <si>
    <t>47204R</t>
  </si>
  <si>
    <t>R Epidēmiskā parotīta vīrusa (Mumps) RNS noteikšana ar RT-PCR</t>
  </si>
  <si>
    <t>47205R</t>
  </si>
  <si>
    <t>R Epidēmiskā parotīta vīrusa (Mumps) genotipa noteikšana ar genotipēšanu (sekvenēšanu)</t>
  </si>
  <si>
    <t>47206R</t>
  </si>
  <si>
    <t>R A hepatīta vīrusa (HAV) RNS noteikšana ar RT-PCR</t>
  </si>
  <si>
    <t>47207R</t>
  </si>
  <si>
    <t>R A hepatīta vīrusa genotipa noteikšana ar genotipēšanu (sekvenēšanu)</t>
  </si>
  <si>
    <t>47208R</t>
  </si>
  <si>
    <t>R C hepatīta vīrusa genotipa noteikšana ar genotipēšanu (sekvenēšanu)</t>
  </si>
  <si>
    <t>47209R</t>
  </si>
  <si>
    <t>R E hepatīta vīrusa (HEV) RNS noteikšana ar RT-PCR</t>
  </si>
  <si>
    <t>47210R</t>
  </si>
  <si>
    <t>R B hepatīta rezistences pret lamivudīnu noteikšana ar PCR</t>
  </si>
  <si>
    <t>47212R</t>
  </si>
  <si>
    <t>R HSV 1 DNS, HSV 2 DNS, VZV DNS, EBV DNS, CMV DNS, HHV6 DNS, enterovīrusu RNS noteikšana ar Multiplex PCR</t>
  </si>
  <si>
    <t>47213R</t>
  </si>
  <si>
    <t>R Enterovīrusu RNS (PCR), kvalitatīvi</t>
  </si>
  <si>
    <t>47214R</t>
  </si>
  <si>
    <t>R C. diphtheriae DNS noteikšana ar PCR (toksīna produkcijas regulējošā gēna (dtxR) un toksīna gēna (tox) noteikšana)</t>
  </si>
  <si>
    <t>47215R</t>
  </si>
  <si>
    <t>R Hepatīta B vīrusa DNS ar RT-PCR, kvantitatīvi</t>
  </si>
  <si>
    <t>47216R</t>
  </si>
  <si>
    <t>R Citomegalovīruss DNS (RT-PCR), kvantitatīvi</t>
  </si>
  <si>
    <t>47217R</t>
  </si>
  <si>
    <t>R Herpes simplex vīrusa 1 un 2 tipu DNS (RT-PCR), kvantitatīvi</t>
  </si>
  <si>
    <t>47218R</t>
  </si>
  <si>
    <t>R Varicella zoster vīruss DNS (RT-PCR), kvantitatīvi</t>
  </si>
  <si>
    <t>47219R</t>
  </si>
  <si>
    <t>R Epšteina-Barra vīruss DNS (RT-PCR), kvantitatīvi</t>
  </si>
  <si>
    <t>47220R</t>
  </si>
  <si>
    <t>R Enterovīruss RNS, kvantitatīvi (RT PCR)</t>
  </si>
  <si>
    <t>47221R</t>
  </si>
  <si>
    <t>R A/B gripas vīruss RNS (A gripas vīrusu RNS) (RT-PCR)</t>
  </si>
  <si>
    <t>47222R</t>
  </si>
  <si>
    <t>R A/B gripas vīruss RNS (B gripas vīrusu RNS) (RT-PCR)</t>
  </si>
  <si>
    <t>47223R</t>
  </si>
  <si>
    <t>R A gripas vīrusu subtipi (RT-PCR)</t>
  </si>
  <si>
    <t>47224R</t>
  </si>
  <si>
    <t>R HIV 1 Ag (ELISA) (ar diagnostiskuma cenu)</t>
  </si>
  <si>
    <t>47225R</t>
  </si>
  <si>
    <t>R Citomegalovīruss DNS (PCR), kvalitatīvi</t>
  </si>
  <si>
    <t>47226R</t>
  </si>
  <si>
    <t>R Norovīrusu 1 un 2 tipa RNS (PCR)</t>
  </si>
  <si>
    <t>47227R</t>
  </si>
  <si>
    <t>R Coxiella burnetii DNS noteikšana ar RT PCR</t>
  </si>
  <si>
    <t>47228R</t>
  </si>
  <si>
    <t>R Bordetella pertussis DNS, Bordetella parapertussis DNS, Bordetella bronchiseptica DNS  noteikšana ar RT-PCR</t>
  </si>
  <si>
    <t>47229R</t>
  </si>
  <si>
    <t>R T. pallidum DNS noteikšana ar RT PCR</t>
  </si>
  <si>
    <t>47231R</t>
  </si>
  <si>
    <t>R Bacillus anthracis DNS noteikšana ar RT-PCR</t>
  </si>
  <si>
    <t>47232R</t>
  </si>
  <si>
    <t>R Yersinia pestis DNS noteikšana ar RT-PCR</t>
  </si>
  <si>
    <t>47234R</t>
  </si>
  <si>
    <t>R Francisella tularensis DNS noteikšana ar PCR</t>
  </si>
  <si>
    <t>47236R</t>
  </si>
  <si>
    <t>R Chlamydia psittaci DNS noteikšana ar PCR</t>
  </si>
  <si>
    <t>47239R</t>
  </si>
  <si>
    <t>R Dengue vīrusa RNS noteikšana ar RT-PCR</t>
  </si>
  <si>
    <t>47240R</t>
  </si>
  <si>
    <t>R Dengue vīrusa tipa noteikšana ar RT-PCR</t>
  </si>
  <si>
    <t>47241R</t>
  </si>
  <si>
    <t>R West-Nile vīrusa RNS noteikšana ar RT-PCR</t>
  </si>
  <si>
    <t>47242R</t>
  </si>
  <si>
    <t>R SARS vīrusa RNS noteikšana ar RT-PCR</t>
  </si>
  <si>
    <t>47243R</t>
  </si>
  <si>
    <t>R Rabies vīrusa RNS noteikšana ar RT-PCR</t>
  </si>
  <si>
    <t>47244R</t>
  </si>
  <si>
    <t>R Chikungunya vīrusu RNS noteikšana ar RT-PCR</t>
  </si>
  <si>
    <t>47245R</t>
  </si>
  <si>
    <t>R Japanese encephalitis vīrusa RNS noteikšana ar polimerāzes ķēdes reakciju reālajā laikā (PĶR-RL)</t>
  </si>
  <si>
    <t>47246R</t>
  </si>
  <si>
    <t>R Yellow fever vīrusa RNS noteikšana ar RT-PCR</t>
  </si>
  <si>
    <t>47247R</t>
  </si>
  <si>
    <t>R Crimean-Congo Fever vīrusu RNS noteikšana ar PCR</t>
  </si>
  <si>
    <t>47249R</t>
  </si>
  <si>
    <t>R IgM klases antivielas pret Francisella tularensis (ELISA)</t>
  </si>
  <si>
    <t>47250R</t>
  </si>
  <si>
    <t>R IgG klases antivielas pret Francisella tularensis (ELISA)</t>
  </si>
  <si>
    <t>47251R</t>
  </si>
  <si>
    <t>R IgG klases antivielu pret Bordetella parapertussis noteikšana ar ELISA, EIA</t>
  </si>
  <si>
    <t>47252R</t>
  </si>
  <si>
    <t>R Bakteriālo diareju izraisītāju (Vibrio spp., Clostridium difficile toxon B, Salmonella spp., Shigella spp., Campylobacter spp.) DNSnoteikšana ar Multiplex PCR</t>
  </si>
  <si>
    <t>47253R</t>
  </si>
  <si>
    <t>R Multiplex PĶR Mycoplasma genitalium, Mycoplasma hominis, Trichomonas vaginalis, Ureaplasmas (urealyticum/parvum), Haemophilus ducreyi, HSV1, HSV2, Treponema pallidum, Neisseria gonorrhoeae, Chlamydia trachomatis (Serovars A-K), Chlamydia trachomatis (Serovars L1-L3 = Lymphogranuloma  venereum) DNS noteikšanai un diferencēšanai</t>
  </si>
  <si>
    <t>47254R</t>
  </si>
  <si>
    <t>R A un B tipa gripas vīrusu RNS noteikšana ar RT PCR</t>
  </si>
  <si>
    <t>47255R</t>
  </si>
  <si>
    <t>R vanA/vanB rezistences gēnu noteikšana ar RT PCR</t>
  </si>
  <si>
    <t>47256R</t>
  </si>
  <si>
    <t>R IgM klases antivielu pret MERS Coronavirus noteikšana ar IF</t>
  </si>
  <si>
    <t>47257R</t>
  </si>
  <si>
    <t>R MERS HCoV vīrusa RNS noteikšana ar RT-PCR</t>
  </si>
  <si>
    <t>47258R</t>
  </si>
  <si>
    <t>R IgG klases antivielu pret MERS Coronavirus noteikšana ar IF</t>
  </si>
  <si>
    <t>47261R</t>
  </si>
  <si>
    <t>Karbapenemāzes gēnu noteikšana ar RT-PCR</t>
  </si>
  <si>
    <t>47262R</t>
  </si>
  <si>
    <t>R Multiplex PĶR ar rezistenci asociēto mutāciju noteikšanai klīniskajā materiālā (20 gēni)</t>
  </si>
  <si>
    <t>47263R</t>
  </si>
  <si>
    <t>R Multiplex PĶR 16 īpaši bīstamo patogēnu (Bacillus anthracis, Brucella melitensis, Burkholderia, Clostridium botulinum, Coxiella burnetii, Ebola vīruss (Zaira), EEE vīruss, Franciscella tularensis, Marburga vīruss, Ricinus communis, Richettsia prowazekii, Variola vīruss, WEE vīruss, Yersinia pestis, Ortoksu vīruss) detekcijai un diferencēšanai vides paraugos</t>
  </si>
  <si>
    <t>47264R</t>
  </si>
  <si>
    <t>R Tropisko drudžu izraisītāju (Burkholderia mallei, Burkholderia pseudomallei, Leishmania spp., Hantaan virus/Seoul virus, Japānas encefalīta vīruss ) RNS/DNS noteikšana ar RT-PCR</t>
  </si>
  <si>
    <t>47265R</t>
  </si>
  <si>
    <t>R Zarnu parazītu (Giardia lamblia, Entamoeba histolytica, Cryptosporidium parvum/ hominis) noteikšana ar RT PCR</t>
  </si>
  <si>
    <t>47266R</t>
  </si>
  <si>
    <t>R Polimerāzes ķēdes reakcija reālajā laikā patogēno  Escherichia coli DNS kvalitatīvai noteikšanai: Enterohemorāģiskā E.coli (EHEC vai VTEC) , Enteroinvazīvā E.coli (EIEC), Enteropatogēnā E.coli (EPEC), Enterotoksigēnā  E.coli (ETEC), Enteroagregatīvā E.coli (EAgEC)</t>
  </si>
  <si>
    <t>47270R</t>
  </si>
  <si>
    <t>R IgM klases antivielas pret Hanta vīrusiem noteikšana ar IB</t>
  </si>
  <si>
    <t>47271R</t>
  </si>
  <si>
    <t>R IgG klases antivielas pret Hanta vīrusiem noteikšana ar IB</t>
  </si>
  <si>
    <t>47272R</t>
  </si>
  <si>
    <t>R IgM klases antivielas pret Hanta vīrusiem noteikšana ar imūnfluorescento analīzi (IF)</t>
  </si>
  <si>
    <t>47273R</t>
  </si>
  <si>
    <t>R IgM klases antivielas pret Puumala vīrusu noteikšana ar imūnhromatogrāfisko eksprestestu (Ihr)</t>
  </si>
  <si>
    <t>47274R</t>
  </si>
  <si>
    <t>R IgM klases antivielas pret Dobrava vīrusu noteikšana ar Ihr</t>
  </si>
  <si>
    <t>47275R</t>
  </si>
  <si>
    <t>R IgM klases antivielas pret Hantaan vīrusu noteikšana ar Ihr</t>
  </si>
  <si>
    <t>47276R</t>
  </si>
  <si>
    <t>R IgM klases antivielas pret Coxiella burnetii noteikšana ar IF</t>
  </si>
  <si>
    <t>47277R</t>
  </si>
  <si>
    <t>R IgG klases antivielas pret Coxiella burnetii noteikšana ar IF</t>
  </si>
  <si>
    <t>47278R</t>
  </si>
  <si>
    <t>R IgM klases antivielas pret Rifta ielejas (Rift valley fever) vīrusu noteikšana ar IF</t>
  </si>
  <si>
    <t>47279R</t>
  </si>
  <si>
    <t>R IgG klases antivielas pret Rifta ielejas (Rift valley fever) vīrusu noteikšana ar IF</t>
  </si>
  <si>
    <t>47280R</t>
  </si>
  <si>
    <t>R IgG/IgM antivielas pret Dengue vīrusu noteikšana ar Ihr (imūnhromatogrāfijas metode)</t>
  </si>
  <si>
    <t>47281R</t>
  </si>
  <si>
    <t>R IgM klases antivielas pret Chlamydia psitaci noteikšana ar IF</t>
  </si>
  <si>
    <t>47282R</t>
  </si>
  <si>
    <t>R IgG klases antivielas pret Chlamydia psitaci noteikšana ar IF</t>
  </si>
  <si>
    <t>47283R</t>
  </si>
  <si>
    <t>R IgM klases antivielas pret Rickettsia typhi noteikšana ar IF</t>
  </si>
  <si>
    <t>47284R</t>
  </si>
  <si>
    <t>R IgG klases antivielas pret Rickettsia typhi noteikšana ar IF</t>
  </si>
  <si>
    <t>47285R</t>
  </si>
  <si>
    <t>R IgM klases antivielu pret Chikungunya vīrusu noteikšana ar IF</t>
  </si>
  <si>
    <t>47286R</t>
  </si>
  <si>
    <t>R IgG klases antivielu pret Chikungunya vīrusu noteikšana ar IF</t>
  </si>
  <si>
    <t>47287R</t>
  </si>
  <si>
    <t>R IgM klases antivielu pret Sandfly fever vīrusu noteikšana ar IF</t>
  </si>
  <si>
    <t>47288R</t>
  </si>
  <si>
    <t>R IgG klases antivielu pret Sandfly fever vīrusu noteikšana ar IF</t>
  </si>
  <si>
    <t>47289R</t>
  </si>
  <si>
    <t>R IgM klases antivielu pret Dengue vīrusu noteikšana ar IF</t>
  </si>
  <si>
    <t>47290R</t>
  </si>
  <si>
    <t>R IgG klases antivielu pret Dengue vīrusu noteikšana ar IF</t>
  </si>
  <si>
    <t>47291R</t>
  </si>
  <si>
    <t>R IgM klases antivielu pret SARS Coronavirus noteikšana ar IF</t>
  </si>
  <si>
    <t>47292R</t>
  </si>
  <si>
    <t>R IgG klases antivielu pret SARS Coronavirus noteikšana ar IF</t>
  </si>
  <si>
    <t>47293R</t>
  </si>
  <si>
    <t>R IgM klases antivielu noteikšana pret flavivīrusiem (TBE, West Nile, Japanese encephalitis, Yellow fever vīrusiem) ar IF</t>
  </si>
  <si>
    <t>47294R</t>
  </si>
  <si>
    <t>R IgG klases antivielu noteikšana pret flavivīrusiem (TBE, West Nile, Japanese encephalitis, Yellow fever vīrusiem) ar IF</t>
  </si>
  <si>
    <t>47295R</t>
  </si>
  <si>
    <t>R IgM klases antivielu pret Crimean-Congo Fever vīrusu noteikšana ar IF</t>
  </si>
  <si>
    <t>47296R</t>
  </si>
  <si>
    <t>R IgG klases antivielu pret Crimean-Congo Fever vīrusu noteikšana ar IF</t>
  </si>
  <si>
    <t>47297R</t>
  </si>
  <si>
    <t>R IgA klases antivielas pret Brucella spp. noteikšana ar ELISA, EIA</t>
  </si>
  <si>
    <t>47298R</t>
  </si>
  <si>
    <t>R IgM klases antivielas pret Brucella spp. noteikšana ar ELISA, EIA</t>
  </si>
  <si>
    <t>47299R</t>
  </si>
  <si>
    <t>R IgG klases antivielas pret Brucella spp. noteikšana ar ELISA, EIA</t>
  </si>
  <si>
    <t>47300R</t>
  </si>
  <si>
    <t>R Vairāku bīstamo bioloģisko aģentu un toksīnu noteikšana vides paraugos, izmantojot imūnhromatogrāfisko eksprestestu</t>
  </si>
  <si>
    <t>47301R</t>
  </si>
  <si>
    <t>R IgM klases antivielas pret Hanta vīrusu (imūnfermentatīvā metode ELISA, EIA)</t>
  </si>
  <si>
    <t>47302R</t>
  </si>
  <si>
    <t>R IgG klases antivielas pret Hanta vīrusu (imūnfermentatīvā metode ELISA, EIA)</t>
  </si>
  <si>
    <t>47303R</t>
  </si>
  <si>
    <t>R IgM klases antivielas pret Coxiella burnetii (imūnfermentatīvā metode ELISA. EIA)</t>
  </si>
  <si>
    <t>47304R</t>
  </si>
  <si>
    <t>R IgG klases antivielas pret Coxiella burnetii (imūnfermentatīvā metode ELISA, EIA)</t>
  </si>
  <si>
    <t>47305R</t>
  </si>
  <si>
    <t>IgG klases antivielas pret SARS vīrusu (imūnfermentatīva metode ELISA, EIA)</t>
  </si>
  <si>
    <t>47306R</t>
  </si>
  <si>
    <t>R IgG klases antivielas pret West-Nile vīrusu (imūnfermentatīvā metode ELISA, EIA)</t>
  </si>
  <si>
    <t>47307R</t>
  </si>
  <si>
    <t>R IgM klases antivielas pret West-Nile vīrusu (imūnfermentatīvā metode ELISA, EIA)</t>
  </si>
  <si>
    <t>47308R</t>
  </si>
  <si>
    <t>R IgM klases antivielas pret Dengue vīrusu (imūnfermentatīvā metode ELISA, EIA)</t>
  </si>
  <si>
    <t>47309R</t>
  </si>
  <si>
    <t>R IgG klases antivielas pret Dengue vīrusu (imūnfermentatīvā metode ELISA, EIA)</t>
  </si>
  <si>
    <t>47310R</t>
  </si>
  <si>
    <t>R HBsAg (apstiprinošais tests)</t>
  </si>
  <si>
    <t>47311R</t>
  </si>
  <si>
    <t>R Anti-HCV</t>
  </si>
  <si>
    <t>47312R</t>
  </si>
  <si>
    <t>R Anti-HCV (WB) (apstiprinošais)</t>
  </si>
  <si>
    <t>47313R</t>
  </si>
  <si>
    <t>R Anti-HIV 1, HIV 2 + HIV Ag ELISA (bez reaktīvu cenas)</t>
  </si>
  <si>
    <t>47314R</t>
  </si>
  <si>
    <t>R HIV 1 Ag (apstiprinošais)</t>
  </si>
  <si>
    <t>47315R</t>
  </si>
  <si>
    <t>R Antivielas pret HIV 1 vai HIV 2 (Western Blot – apstiprinošais tests) (bez diagnostiskuma cenas)</t>
  </si>
  <si>
    <t>47316R</t>
  </si>
  <si>
    <t>R HIV 1 RNS, kvantitatīvi (HIV slodze) (PĶR) (ar diagnostiskuma cenu)</t>
  </si>
  <si>
    <t>47318R</t>
  </si>
  <si>
    <t>R Anti-Rubella (masaliņas) vai Anti Rubeola (masalas) IgM</t>
  </si>
  <si>
    <t>47319R</t>
  </si>
  <si>
    <t>R IgG klases antivielas pret parotīta vīrusu</t>
  </si>
  <si>
    <t>47320R</t>
  </si>
  <si>
    <t>R IgM klases antivielas pret parotīta vīrusu</t>
  </si>
  <si>
    <t>47321R</t>
  </si>
  <si>
    <t>R Sifiliss – TPHA</t>
  </si>
  <si>
    <t>47322R</t>
  </si>
  <si>
    <t>R Imūnfermentatīvā analīze IgG vai IgM antivielu noteikšanai pie sifilisa</t>
  </si>
  <si>
    <t>47323R</t>
  </si>
  <si>
    <t>R Imūnfluorescences reakcija IgG antivielu noteikšanai pie sifilisa (IFR abs. IgG)</t>
  </si>
  <si>
    <t>47400R</t>
  </si>
  <si>
    <t>R Asins parazīti (mikroskopija) (biezais piliens)</t>
  </si>
  <si>
    <t>47450R</t>
  </si>
  <si>
    <t>R IgG klases antivielas pret Hg Ehrlichia sp. (netiešā imūnfluorescence IF)</t>
  </si>
  <si>
    <t>Parazitoloģija</t>
  </si>
  <si>
    <t>48008R</t>
  </si>
  <si>
    <t>R Anti-Echinococcus granulosus IgG</t>
  </si>
  <si>
    <t>48012R</t>
  </si>
  <si>
    <t>R Entamoeba histolytica Ag</t>
  </si>
  <si>
    <t>Manipulācija tiek ņemta vērā, veicot ģimenes ārsta darbības gada kvalitātes novērtēšanu atbilstoši līguma nosacījumiem. Manipulāciju neuzrādīt kopā ar ķirurģiskā operācijas manipulāciju, kur iekļauta operācijas laikā veiktas operācijas vietas apdare.</t>
  </si>
  <si>
    <t>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t>
  </si>
  <si>
    <t>Ambulators pakalpojums. Apmaksā pacientiem līdz 18 gadu vecumam pie diagnozēm E00-E90, G00-G99, Q00-Q99, K70-K77, K80-K87, K90-K93 ar pediatra, bērnu endokrinologa, bērnu neirologa, bērnu gastroenterologa nosūtījumu.</t>
  </si>
  <si>
    <t>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atbilstoši MK noteikumu Nr.555 275. punktā noteiktajam.</t>
  </si>
  <si>
    <t>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atbilstoši MK noteikumu Nr.555 275. punktā noteiktajam.</t>
  </si>
  <si>
    <t>Manipulācija tiek dzēsta pamatojoties uz MK noteikumu Nr.555 275. punktu,  kurš paredz, ka manipulāciju apmaksā līdz 31.12.2023.</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</si>
  <si>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apmaksā arī par Covid-19 pacientiem. Manipulāciju nenorāda kopā ar manipulāciju 60160, 60168,  Manipulācija ar pašreizējiem apmaksas nosacījumiem ir spēkā atbilstoši MK noteikumu Nr.555 275. punktā noteiktajam.</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</si>
  <si>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apmaksā arī par Covid-19 pacientiem.  Manipulāciju nenorāda kopā ar manipulāciju 60166, 60168. Manipulācija ar pašreizējiem apmaksas nosacījumiem ir spēkā atbilstoši MK noteikumu Nr.555 275. punktā noteiktajam.</t>
  </si>
  <si>
    <t>Manipulāciju apmaksā vienu reizi par katru pacientu. Manipulācija netiek apmaksāta zobārstniecības speciālistiem, kā arī to neapmaksā mājas vizīšu un aprūpes mājās pakalpojumu nodrošinātājiem. Manipulāciju apmaksā arī par Covid-19 pacientiem. Manipulāciju nenorāda kopā ar manipulācijām 60160, 60166. Manipulācija ar pašreizējiem apmaksas nosacījumiem ir spēkā atbilstoši MK noteikumu Nr.555 275. punktā noteiktajam.</t>
  </si>
  <si>
    <t>Manipulāciju norāda mājas aprūpes pakalpojumu sniedzēji un izbraukumu vakcinācijas veicēji. Manipulāciju norāda vienu reizi par pacienta apmeklējumu, kas saņem veselības aprūpi mājās. Manipulāciju apmaksā arī par Covid-19 pacientiem. Manipulācija ar pašreizējiem apmaksas nosacījumiem ir spēkā atbilstoši MK noteikumu Nr.555 275. punktā noteiktajam.</t>
  </si>
  <si>
    <t>Apmaksā 31.12.2022., 2023. gada janvārī un 29.05.2023.</t>
  </si>
  <si>
    <t>Manipulācijas apmaksas termiņš ir beidzies.</t>
  </si>
  <si>
    <t>Pārrēķins/ Apvienošana</t>
  </si>
  <si>
    <t>Samaksa par manipulāciju tiek veikta ar pediatra,  otorinolaringologa, neirologa, bērnu neirologa vai pneimonologa nosūtījumu pie sekojošiem diagnožu kodiem: E65-E66, E75.5, E84, F51.0-F51.9, G12, G47.0-G47.9, G70-73, J35.2, J47, J84.9, J96.1, P27.1, P28.2-P28.9, Q04.9, Q31-34, Q90-99, R06.1, R06.8, Z99.8.</t>
  </si>
  <si>
    <t>47329</t>
  </si>
  <si>
    <t>47330</t>
  </si>
  <si>
    <t>Ātrā diagnostika respiratoro infekciju izraisītāju (gripas vīrusu A/B, RSV ar vai bez SARS-CoV-) RNS noteikšana ar reālā laika polimerāzes ķēdes reakciju (PĶR), izmantojot CE-IVD reaģentus</t>
  </si>
  <si>
    <t>Piemaksa 47329 par gripas vīrusu A/B, RSV un SARS-CoV-2 kārtridžu</t>
  </si>
  <si>
    <t>04200</t>
  </si>
  <si>
    <t>04202</t>
  </si>
  <si>
    <t>04203</t>
  </si>
  <si>
    <t>04204</t>
  </si>
  <si>
    <t>04205</t>
  </si>
  <si>
    <t>Epidurālā analgēzija dzemdību atsāpināšanai par pirmajām divām stundām</t>
  </si>
  <si>
    <t>Piemaksa epidurālai analgēzijai dzemdībās par zāļu bupivakaīna (Bupivacaine) vienas ampulas (50 mg/10 ml) lietošanu</t>
  </si>
  <si>
    <t>Piemaksa par epidurālā katetra aprūpi dzemdībās, tajā skaitā papildināšana un evakuācija par katru nākamo stundu, sākot no trešās stundas</t>
  </si>
  <si>
    <t>Piemaksa epidurālai analgēzijai dzemdībās par zāļu ropivakaīna (Ropivacaini hydrochloridum) vienas ampulas (75 mg/10 ml) lietošanu</t>
  </si>
  <si>
    <t>Piemaksa epidurālai analgēzijai dzemdībās par zāļu hloroprokaīna (Chloroprocaini hydrochloridum) vienas ampulas (10 mg/ml) lietošanu</t>
  </si>
  <si>
    <t>Manipulāciju apmaksā dzemdību atsāpināšanai.</t>
  </si>
  <si>
    <t>Anestēzijas pakalpojumi</t>
  </si>
  <si>
    <t>60060</t>
  </si>
  <si>
    <t>Sagatavošanās darbs perinatālās aprūpes izbraukuma pakalpojumam bērniem ar MPV (mākslīgo plaušu ventilāciju)</t>
  </si>
  <si>
    <t>Apmaksā tikai stacionāriem pacientiem, kuri psihiatriska profila slimnīcā atrodas vismaz trīs mēnešus, tajā skaitā pieaugušajiem. Ārstniecības iestāde nenorāda vairāk kā vienu reizi kalendārajā gadā.</t>
  </si>
  <si>
    <t>Apmaksā pacientiem, kuri psihiatriska profila slimnīcā atrodas vismaz trīs mēnešus, tajā skaitā pieaugušajiem. Ārstniecības iestāde nenorāda vairāk kā divas reizes kalendārajā gadā.</t>
  </si>
  <si>
    <t xml:space="preserve">Manipulāciju apmaksā personām līdz 19 gadu vecumam, kas ir dzemdējušas, personām, kas slimo ar alkohola vai narkotisko vielu atkarībām (F10.2, F11.2., F12.2., F13.2. F14.2 F15.2., F16.2., F18.2., F19.2.), personām, kas ir ieslodzītās vai atbrīvotas no ieslodzījuma vietas (Z65.1 - Z65.2), personām ar psihiskās attīstības traucējumiem (F70-F79). </t>
  </si>
  <si>
    <t>Samaksa par šo manipulāciju tiek veikta, ja to norāda par zobārstniecībā sniegtiem veselības aprūpes pakalpojumiem sekojoši speciālisti: zobu higiēnists (n11), zobārsts (P25), bērnu zobārsts (A253), endodontists (A255), periodontologs (A252).</t>
  </si>
  <si>
    <t>Manipulāciju apmaksā COVID-19 vakcinācijas anafilaktiskā šoka gadījumā, pacientiem, kuri vakcināciju saņēmuši ārstējoties stacionārā, norādot diagnozi U11.9.</t>
  </si>
  <si>
    <t>Manipulācija spēkā no 01.01.2023. IV-I līmeņa ārstniecības iestādēm.</t>
  </si>
  <si>
    <t>13126</t>
  </si>
  <si>
    <t>Tiek pielīdzināta psihiatra gala vizīte aprūpes epizodei, kas psihiatram ir 32.53 eiro.</t>
  </si>
  <si>
    <t>Ņemot vērā, ka paraksti šīs nodarbības vada 2 speciālisti, vai viens 2 h apmērā, tiek palielināts tarifs, palielinot minūšu skaitu uz 120 min.</t>
  </si>
  <si>
    <t>Tiek pielīdzināta psihiatra gala vizīte aprūpes epizodei, kas psihiatram ir 32.53 eiro. Nepieciešamas atsevišķas vizītes, kas attiecas uz dinamisko novērošanu.</t>
  </si>
  <si>
    <t>Ārstēšanas un rehabilitācijas kurss pārtraukts, pārejot uz citu ārstniecības iestādi</t>
  </si>
  <si>
    <t xml:space="preserve">Manipulāciju lieto AST agrīnās intervences ietvaros bērniem līdz 6 gadu vecumam (ieskaitot). </t>
  </si>
  <si>
    <t>Nepieciešama manipulācija, kas norāda uz kursa pārtraukšanu, pāriešanu uz citu ārstniecības iestādi.</t>
  </si>
  <si>
    <t>13150</t>
  </si>
  <si>
    <t>Pēc metodiskā nodevuma tika secināts, ka psihoizglītošanu veic māsa, nevis psihologs, līdz ar to mainās algas apmērs psihoizglītošanas personālam katrā līmenī. Šis naudas ietvaros ir integrētas 15 min. ārsta darbs katrā līmenī iknedēļas sanāksmēm.</t>
  </si>
  <si>
    <t>13151</t>
  </si>
  <si>
    <t>13152</t>
  </si>
  <si>
    <t>13153</t>
  </si>
  <si>
    <t>13154</t>
  </si>
  <si>
    <t>13155</t>
  </si>
  <si>
    <t>Pēc metodiskā nodevuma tika secināts, ka psihoizglītošanu veic māsa, nevis psihologs, līdz ar to mainās algas apmērs psihoizglītošanas personālam katrā līmenī. Šis naudas ietvaros ir integrētas 15 min. ārsta darbs katrā līmenī iknedēļas sanāksmēm. 5 min. ārsta laiks konsīlijam uz atkārtotu intervences iziešanu.</t>
  </si>
  <si>
    <t>13074</t>
  </si>
  <si>
    <t>Modificētā elektrokonvulsīvā terapija</t>
  </si>
  <si>
    <t>Nepieciešams paplašināt apmaksas nosacījumus, lai uzlabotu pakalpoujma pieejamību</t>
  </si>
  <si>
    <t>Neonatoloģija un pediatrija</t>
  </si>
  <si>
    <t>02124</t>
  </si>
  <si>
    <t>Korekcijas apmaksas nosacījumos, lai uzlabotu pakalpojuma pieejamību</t>
  </si>
  <si>
    <t>02125</t>
  </si>
  <si>
    <t>Poligrāfija stacionārā</t>
  </si>
  <si>
    <t>Korekcijas apmaksas nosacījumos, lai ierobežotu nepamatotu izmeklējumu veikšanu</t>
  </si>
  <si>
    <t>60626</t>
  </si>
  <si>
    <t>Redakcionālās izmaiņas.</t>
  </si>
  <si>
    <t>Manipulāciju norāda paliatīvās aprūpes pacienta dzīvesvietā pakalpojuma ietvaros mobilo komandu sniegto pakalpojumu statistiskai uzskaitei.</t>
  </si>
  <si>
    <t>Attālināta konsultācija paliatīvās aprūpes pacientam</t>
  </si>
  <si>
    <t>Jauna manipulācija, lai nodrošinātu</t>
  </si>
  <si>
    <t>Pēc apmaksas maiņas, viena pacienta izmaksa krītas, no samazinājuma, var nosegt šo 3 manipulāciju lietojumu</t>
  </si>
  <si>
    <t>70258</t>
  </si>
  <si>
    <t>Tiek veiktas redakcionālas izmaiņas, lai nenosauktu konkrēta ražotāja materiālus.</t>
  </si>
  <si>
    <t>04151</t>
  </si>
  <si>
    <t>Samaksa par manipulāciju tiek veikta ne biežak kā vienu reizi mēnesī.</t>
  </si>
  <si>
    <t>Veikts tarifa pārrēķins, lai segtu pieaugušās pakalpojuma izmaksas.</t>
  </si>
  <si>
    <t>60627</t>
  </si>
  <si>
    <t>Redakcionālās izmaiņas, lai precizētu talonu ievadīšanas nosacījumus.</t>
  </si>
  <si>
    <t>24120</t>
  </si>
  <si>
    <t>Neiroendoskopiska ventrikulostomija likvora cirkulācijas atjaunošanai</t>
  </si>
  <si>
    <t>Veikts manipulāciju tarifu pārrēķins</t>
  </si>
  <si>
    <t>24121</t>
  </si>
  <si>
    <t xml:space="preserve">  Intraventrikulāru veidojumu ekstirpācija ar neiroendoskopu </t>
  </si>
  <si>
    <t>24122</t>
  </si>
  <si>
    <t xml:space="preserve">  Dažādas ģenēzes intracerebrālo asinsizplūdumu endoskopiski stereotaktiska evakuācija</t>
  </si>
  <si>
    <t>24124</t>
  </si>
  <si>
    <t xml:space="preserve">  Neiroendoskopiska smadzeņu biopsija</t>
  </si>
  <si>
    <t>18161</t>
  </si>
  <si>
    <t>Piemaksa par iekšējās auss implanta (kohleāra) sistēmas ar runas procesoru lietošanu</t>
  </si>
  <si>
    <t>BKUS lūdz pielīdzināt tarifu atbilsoši faktiskajām izmaksās, tarifs sastāv tikai no M elementa, tarifa pieaugums par 4,4%. 44 pacienti</t>
  </si>
  <si>
    <t>18169</t>
  </si>
  <si>
    <t>18174</t>
  </si>
  <si>
    <t>Ņemot vērā, ka BAHA dzirdes iekārtas ir uzliktas bērnu vecumā, bet nomaiņa ir nepieciešama pieaugušajā vecumā. Tiek paplašināti apmaksas nosacījumi.</t>
  </si>
  <si>
    <t>Samaksa par manipulāciju tiek veikta stacionāriem pacientiem, ja to norāda VSIA “Paula Stradiņa klīniskā universitātes slimnīca” vai SIA “Rīgas Austrumu klīniskā universitātes slimnīca”.</t>
  </si>
  <si>
    <t>Ieviests jauns pakalpojums, jo aplikatora eksplantēšana ir uzskatāma par atsevišķu pakalpojumu.</t>
  </si>
  <si>
    <t>Piemaksa manipulācijām 19275, 19302, 19305, 19307 par vienu diennakti par ogļskābās gāzes adsorbcijas filtru - kolonna (ECCO2R vai analogs)</t>
  </si>
  <si>
    <t>Līdz šim apmaksāja Covid-19  pacientiem, ir nepieciešams paplašināt citiem pacientiem.</t>
  </si>
  <si>
    <t>Piemaksa manipulācijām 19302 un 19305 par vienu diennakti, pielietojot papildu citokinīnu adsorbcijas filtru</t>
  </si>
  <si>
    <t>Dzemdniecība -Ginekoloģija</t>
  </si>
  <si>
    <t>Reproduktīvā materiāla iznīcināšana (uzskaites manipulācija)</t>
  </si>
  <si>
    <t>Manipulāciju norāda par pakalpojumu, kas sniegti onkoloģijas pacientiem pirms ķīmijterapijas uzsākšanas, ja tiek lemts par materāla iznīcināšanu. Vienam pacientam norāda vienu reizi.</t>
  </si>
  <si>
    <t>Uzskaites manipulācija par materiāla iznīcināšanu</t>
  </si>
  <si>
    <t>Manipulāciju paredzēts lietot apaugļošans klīnikām, ko norāda, par androloga vai urologa konsultāciju un spermogrammas izmeklējumu. 2024.gadā reproduktīvā materiāla saglabāšana paredzēta 70 vīriešiem</t>
  </si>
  <si>
    <t>Ģenētiskā materiāla uzglabāšana (1 gads), sākot no 3. uzglabāšanas gada</t>
  </si>
  <si>
    <t>Manipulāciju norāda par pakalpojumu, kas sniegti onkoloģijas pacientiem pirms ķīmijterapijas uzsākšanas, ja par pakalpojuma sniegšanu lēmis ārstu konsilijs. Vienam pacientam norāda vienu reizi gadā, sākot no 3.uzglabāšanas gada.</t>
  </si>
  <si>
    <t>pašlaik ir manipulācija 16152, kas paredz no valsts bužeta līdzekļiem apmaksāt ģenētiiskā materiāla uzglabāšanu pilnībā, tomēr tiekparedzēts, ka no 3. uzglbaāšanas gada, pacientam ir jāveic līdzmaksājums 21 eur/gadā apmērā. Izmaiņas ir sniegtas uz MK Nr.555. izmaiņām</t>
  </si>
  <si>
    <t>HLA 11 lokusu tipēšana (PCR) (SSP)</t>
  </si>
  <si>
    <t>Manipulācija nepieciešama imūnģenētiskās audu saderības noteikšanai orgānu transplantācijas gadījumos</t>
  </si>
  <si>
    <t>HLA autoantivielu noteikšana (CDC)</t>
  </si>
  <si>
    <t>HLA I klases antivielu identifikācija (xMAP)</t>
  </si>
  <si>
    <t>HLA I klases antivielu noteikšana PRA% (CDC)</t>
  </si>
  <si>
    <t>HLA I klases antivielu noteikšana PRA% (xMAP)</t>
  </si>
  <si>
    <t>HLA I klases C1Q komplementu saistošo antivielu noteikšana (xMAP)</t>
  </si>
  <si>
    <t>HLA I klases seroloģiska noteikšana (CDC)</t>
  </si>
  <si>
    <t>HLA I/II klases antivielu skrīnings (xMAP)</t>
  </si>
  <si>
    <t>HLA II klases antivielu identifikācija (xMAP)</t>
  </si>
  <si>
    <t>HLA II klases antivielu noteikšana PRA% (xMAP)</t>
  </si>
  <si>
    <t>HLA II klases C1Q komplementu saistošo antivielu noteikšana (xMAP)</t>
  </si>
  <si>
    <t>HLA II klases seroloģiska noteikšana (CDC)</t>
  </si>
  <si>
    <t>Individuālās saderības pārbaude HLA sistēmā B šūnas ar DTT (CDC)</t>
  </si>
  <si>
    <t>Individuālās saderības pārbaude HLA sistēmā B šūnas bez DTT (CDC)</t>
  </si>
  <si>
    <t>Individuālās saderības pārbaude HLA sistēmā T šūnas ar DTT (CDC)</t>
  </si>
  <si>
    <t>Individuālās saderības pārbaude HLA sistēmā T šūnas bez DTT (CDC)</t>
  </si>
  <si>
    <t>HLA I klases alēļu grupu noteikšana (PCR) HLA A (SSO)</t>
  </si>
  <si>
    <t>HLA I klases alēļu grupu noteikšana (PCR) HLA B (SSO)</t>
  </si>
  <si>
    <t>HLA I klases alēļu grupu noteikšana (PCR) HLA C (SSO)</t>
  </si>
  <si>
    <t>HLA II klases alēļu grupu noteikšana (PCR) HLA DPA1 (SSO)</t>
  </si>
  <si>
    <t>HLA II klases alēļu grupu noteikšana (PCR) HLA DPB1 (SSO)</t>
  </si>
  <si>
    <t>HLA II klases alēļu grupu noteikšana (PCR) HLA DQA1 (SSO)</t>
  </si>
  <si>
    <t>HLA II klases alēļu grupu noteikšana (PCR) HLA DQB1 (SSO)</t>
  </si>
  <si>
    <t>HLA II klases alēļu grupu noteikšana (PCR) HLA DRB1 (SSO)</t>
  </si>
  <si>
    <t>HLA II klases alēļu grupu noteikšana (PCR) HLA DRB3/4/5 (SSO)</t>
  </si>
  <si>
    <t>46041</t>
  </si>
  <si>
    <t>Apmaksā ambulatori tikai VSIA "Paula Stradiņa klīniskā universitātes slimnīca"</t>
  </si>
  <si>
    <t>Manipulācija tiek aizstāta ar jauniem HLA analīžu manipulāciju kodiem</t>
  </si>
  <si>
    <t>46042</t>
  </si>
  <si>
    <t>HLA II klases fenotipizācija (DR, DQ). Norādīt tikai pie transplantācijas pakalpojumiem</t>
  </si>
  <si>
    <t>46043</t>
  </si>
  <si>
    <t>Anti HLA antivielu noteikšana. Norādīt tikai pie transplantācijas pakalpojumiem</t>
  </si>
  <si>
    <t>Ambulatori apmaksā tikai VSIA "Paula Stradiņa klīniskā universitātes slimnīca"</t>
  </si>
  <si>
    <t>46044</t>
  </si>
  <si>
    <t>Donora un recipienta saderības tests. Norādīt tikai pie transplantācijas pakalpojumiem</t>
  </si>
  <si>
    <t>Aknu transplantācijas operācijas</t>
  </si>
  <si>
    <t>33001</t>
  </si>
  <si>
    <t>Potenciālā orgānu donoru izmeklēšana</t>
  </si>
  <si>
    <t>Manipulācija tiek aizstāta ar manipulācijām 60660,60661, 60662</t>
  </si>
  <si>
    <t>Tiek aizstāta ar dzēsto manipulāciju 33001</t>
  </si>
  <si>
    <t>2. groza analīzes potenciālam donoram</t>
  </si>
  <si>
    <t xml:space="preserve">Radioloģijas izmeklējums potenciālam donoram </t>
  </si>
  <si>
    <t>II līmeņa intensīvā terapija orgānu donora uzturēšanai</t>
  </si>
  <si>
    <t>Manipulācija nepieciešama orgānu donora uzturēšanai intensīvajā terapijā pēc smadzeņu nāves protokola sastādīšanas līdz orgānu eksplantācijas operācijas beigām</t>
  </si>
  <si>
    <t>Manipulāciju norāda tikai VSIA "Paula Stradiņa klīniskā universitātes slimnīca".</t>
  </si>
  <si>
    <t>HLA I klases fenotipizācija (AB, Cw). Norādīt tikai pie transplantācijas pakalpojumiem</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</si>
  <si>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ārstniecības personāls 1:7 , aprūpes personāls 1:4 (2).Vienā kalendārajā diennaktī drīkst  norādīt vienu no intensīvās terapijas  manipulāciju veidiem.</t>
  </si>
  <si>
    <t>1. groza analīzes potenciālam donoram</t>
  </si>
  <si>
    <t xml:space="preserve">Urologa konsultācija pie materiāla savākšanas pirms reproduktīvā materiāla saglabāšanas vīriešiem </t>
  </si>
  <si>
    <t>Piemaksa par bērna ar iespējamu vai apstiprinātu Covid-19 aprūpi jaundzimušo intensīvajā terapijā par katru kalendāro dienu</t>
  </si>
  <si>
    <t>Rutēnija aplikatora eksplantēšana</t>
  </si>
  <si>
    <t>Psihiatra konsultācija AST agrīnās intervences kursa dinamiskās novērošanas ietvaros</t>
  </si>
  <si>
    <t>Pakalpojums īstenojams AST agrīnās intervences ietvaros bērniem līdz 6 gadu vecumam (ieskaitot). Psihiatra veikta konsultācija vecākiem, 60 min. Klātienē vai attālināti. Norāda vienu reizi gadā, dinamiskās novērošanas veikšanai līdz bērna 6 gadu vecumam (ieskaitot).</t>
  </si>
  <si>
    <t>55155</t>
  </si>
  <si>
    <t>Fizikālās un rehabilitācijas medicīnas ārsta veikta pacienta funkcionālā novērtēšana (1 stunda)</t>
  </si>
  <si>
    <t>Funkcionālā speciālista nodarbība (15 minūtes) (par katru kalendāro dienu)</t>
  </si>
  <si>
    <t>55182</t>
  </si>
  <si>
    <t>Individuāla rehabilitācijas plāna izstrādāšana stacionāram pacientam, norāda multiprofesionālas rehabilitācijas komandas vadītājs - ārsts</t>
  </si>
  <si>
    <t>55183</t>
  </si>
  <si>
    <t>Rehabilitācijas komandas apspriede, norāda katrs iesaistītais rehabilitācijas speciālists</t>
  </si>
  <si>
    <t>Sekcija (pieaugušo, bērnu); 1. kategorija. Nenorādīt kopā ar manipulācijām 54007, 54008, 54009, 54010</t>
  </si>
  <si>
    <t>Sekcija (pieaugušo, bērnu); 2. kategorija (infekcijas slimības, mājās mirušie, ir klīniskā diagnoze, bet grūtības tanatoģenēzē). Nenorādīt kopā ar manipulācijām 54007, 54008, 54009, 54010</t>
  </si>
  <si>
    <t>Sekcija (pieaugušo, bērnu); 3. kategorija (neskaidra klīniskā diagnoze, AIDS, nāve pēc vairākām operācijām, sevišķi bīstamas infekcijas slimības). Nenorādīt kopā ar manipulācijām 54007, 54008, 54009, 54010</t>
  </si>
  <si>
    <t>Pārrēķins, lai pakalpojuma izmaksas atbilstu faktiskajām</t>
  </si>
  <si>
    <t>Ārsta - speciālista sniegta attālināta konsultācija ģimenes ārstam vai citas specialitātes ārstam - speciālistam (manipulāciju norāda ārsts-speciālists)</t>
  </si>
  <si>
    <t>50475</t>
  </si>
  <si>
    <t>Intensitātes modulētas staru terapijas (IMST)/ Tilpuma modulētās arkas terapijas plāna fizikāla verifikācija</t>
  </si>
  <si>
    <t>50476</t>
  </si>
  <si>
    <t>Intensitātes modulētas staru terapijas (IMST)/ Tilpuma modulētās arkas terapijas plānošana</t>
  </si>
  <si>
    <t>50477</t>
  </si>
  <si>
    <t>Intensitātes modulēta staru terapija (IMST)/ Tilpuma modulētā arkas terapija</t>
  </si>
  <si>
    <t>Ārsta konsultācija pirms vakcinācijas. Nenorāda kopā ar manipulāciju 01061, 60443 un 60445</t>
  </si>
  <si>
    <t>01106</t>
  </si>
  <si>
    <t>Manipulāciju drīkst norādīt arī tad, ja pacients ir stacionēts</t>
  </si>
  <si>
    <t>Ārstniecības iestāde apliecinājusi, ka tehniskais nodrošinājums, un veikt konkrēto pakalpojum</t>
  </si>
  <si>
    <t>Apliecinājums par tehnikas nodrošinājumu, un veikt konkrēto pakalpojumu</t>
  </si>
  <si>
    <t>Manipulācija tiek dzēsta, jo vairs nav aktuāla</t>
  </si>
  <si>
    <t>Pacienta līdzmaksājums tiek segts no valsts budžeta līdzekļiem un ir iekļauts pakalpojuma tarifā. Pacienta medicīniskajā dokumentācijā jāveic ieraksts par ārsta veiktu apskati pirms vakcinācijas. Nenorāda kopā ar manipulāciju 60059.</t>
  </si>
  <si>
    <t>Tiek izsvītrots tas, ka manipulāciju apmaksā no līdzekļiem neparedzētiem gadījumiem, jo tā nav korekti</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</si>
  <si>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t>
  </si>
  <si>
    <t>Nenorāda kopā ar manipulāciju 60059, izņemot gripas vakcinācijas gadījumā.</t>
  </si>
  <si>
    <t>Tiek aizstāta ar manipulācijām 60660, 60661, 60662. apmaksa tiek veikta caur PSKUS metodisko līgumu</t>
  </si>
  <si>
    <t>Apmaksa tiek veikta tikai par ģimenes ārsta attālināti veiktu konsultāciju, kas ir līdzvērtīga klātienes vizītei, ietverot:
• iedzīvotāju veselības veicināšanu;
• veselības, slimības stāvokļa, slimības – veselības robežstāvokļa un veselības atbilstības izvērtēšanu pacientam; 
• iesaistīšanos pacienta psihosociālo apstākļu risināšanā, sniedzot konsultācijas veselības aprūpes jautājumos; 
• konsultēšanu ģimenes plānošanā un kontracepcijas jautājumos, izvērtējot nākamo vecāku veselību un reprodukcijai kaitīgos faktorus.</t>
  </si>
  <si>
    <t>Piemaksa par retraktora sistēmas lietošanu bērniem</t>
  </si>
  <si>
    <t>Apmaksa tiek veikta, ja manipulāciju norāda kopā ar manipulācijām 24025, 24026, 24035-24037, 24050-24054, 24061-24065. Apmaksa tiek veikta, ja manipulāciju norāda VSIA "Bērnu klīniskā universitātes slimnīca".</t>
  </si>
  <si>
    <t>Lielākajā daļā intrakraniālo procedūru izmanto mikroskopu, lai ķirurgs varētu strādāt ar struktūrām, kas atrodas dziļi smadzenēs. Šādos apstākļos ir nepieciešama smadzeņu (atvilkšana)ievilkšana, lai nodrošinātu atbilstošu pieeju pataloģiskam procesam.Smadzeņu retraktors ir ķirurģisks instruments, ko izmanto neiroķirurģijā, lai procedūras laikā maigi atvilktu smadzeņu audus, ļaujot ķirurgiem piekļūt interesējošajai zonai un veikt nepieciešamās ķirurģiskās iejaukšanās. Retraktors palīdz izveidot skaidru ķirurģisko lauku, nodrošinot ķirurgam telpu un redzamību efektīvai darbībai. Tas ir paredzēts, lai samazinātu smadzeņu audu traumu un samazinātu smadzeņu ievilkšanas traumu risku.</t>
  </si>
  <si>
    <t xml:space="preserve">Pēc metodiskā nodevuma tika secināts, ka psihoizglītošanu veic māsa, nevis psihologs, līdz ar to mainās algas apmērs psihoizglītošanas personālam katrā līmenī. Šis naudas ietvaros ir integrētas 15 min. ārsta darbs katrā līmenī iknedēļas sanāksmēm. </t>
  </si>
  <si>
    <t>Apmaksas nosacījumu precizēšana pēc plaušu vēža testēšanas algoritma izmaiņām, kas ierosinātas un saskaņotas ar VPC, LOKA, LOA (valdes parakstījušas pavadošo vēstuli)</t>
  </si>
  <si>
    <t>Dzirdes centrs "Biķernieki" norāda, ka pirmreizēja programmēšana līdz šim nav bijusi apmaksāta un ārstniecības iestāde to ir veikusi par saviem līdzekļiem</t>
  </si>
  <si>
    <t>Transkutānā kapnogrāfija</t>
  </si>
  <si>
    <t>Korekcijas apmaksas nosacījumos, lai ierobežotu pakalpojuma pieejamību. Pēc pirmo divu mēnešu izpildēm var secināt, ka pakalpojums jānodrošina tikai reto slimību pacientiem, lai iekļautos ieplānotajā budžetā.</t>
  </si>
  <si>
    <t>Korekcijas apmaksas nosacījumos, pakalpojums jānodrošina arī reto slimību pacientiem, lai iekļautos ieplānotajā budžetā.</t>
  </si>
  <si>
    <t>Koriģēti apmaksas nosacījumi, aktualizējot ārstniecības personas specialitāti</t>
  </si>
  <si>
    <t>R Salmonella spp. genotipēšana ar gēla elektroforēzes pulsējošā lauka metodi (Pulse Field Gel Electrophoresis – PFGE)</t>
  </si>
  <si>
    <t>Neisseria meningitidis porA un fetA gēnu noteikšana ar genotipēšanu, MLST (Multilocus Sequencing Typing)</t>
  </si>
  <si>
    <t>Legionella pneumophila tipēšana ar MLST</t>
  </si>
  <si>
    <t xml:space="preserve">R Tropisko drudžu izraisītāju (Burkholderia mallei, Burkholderia pseudomallei, Leishmania spp., Hantaan virus/Seoul virus, Japānas encefalīta vīruss ) RNS/DNS noteikšana ar RT-PCR </t>
  </si>
  <si>
    <t>R IgM klases antivielu pret Treponema pallidum noteikšana ar ELISA metodi</t>
  </si>
  <si>
    <t>R IgG klases antivielu pret hepatīta A vīrusu noteikšana ar EIA metodi (anti-HAV IgG)</t>
  </si>
  <si>
    <t>R IgG klases antivielu pret TORCH antigēniem noteikšana ar imūnblota metodi (IB)</t>
  </si>
  <si>
    <t>R IgA klases antivielu pret Yersinia enterocolitica noteikšana ar ELISA metodi</t>
  </si>
  <si>
    <t>R IgG klases antivielu pret Yersinia enterocolitica noteikšana ar ELISA metodi</t>
  </si>
  <si>
    <t>R M. tuberculosis kompleksa DNS un ar plašu medikamentu rezistenci (XDR) saistītu mutāciju noteikšana ar reālā laika polimerāzes ķēdes reakciju</t>
  </si>
  <si>
    <t>R IgM klases antivielas pret dzeltenā drudža vīrusu noteikšana ar IF</t>
  </si>
  <si>
    <t>R IgG klases antivielas pret dzeltenā drudža vīrusu noteikšana ar IF</t>
  </si>
  <si>
    <t>R IgM klases antivielas Čikunguņjas drudža vīrusu (imūnfermentatīva metode ELISA, EIA)</t>
  </si>
  <si>
    <t>R IgG klases antivielas Čikunguņjas drudža vīrusu (imūnfermentatīva metode ELISA, EIA)</t>
  </si>
  <si>
    <t>R Uzsējums uz Aspergillus spp.</t>
  </si>
  <si>
    <t>R Uzsējums uz Vibrio cholerae</t>
  </si>
  <si>
    <t>R Mikroorganismu kultūras jutības noteikšana pret antibakteriālajām vielām ar imūnhromatogrāfijas metodi</t>
  </si>
  <si>
    <t>R Adenovīrusa noteikšana ar PĶR reālajā laikā</t>
  </si>
  <si>
    <t>R Asins kultūras identifikācija un antibakteriālās jutības noteikšana ar Multiplex PĶR reālajā laikā (ātrais tests)</t>
  </si>
  <si>
    <t>R Cilvēka poliomavīrusa (BK) noteikšana ar PĶR reālajā laikā</t>
  </si>
  <si>
    <t xml:space="preserve">R Cilvēka poliomavīrusa un cilvēka poliomavīrusa 2 (BK/JC) noteikšana ar PĶR reālajā laikā </t>
  </si>
  <si>
    <t xml:space="preserve">R Cilvēka poliomavīrusa 2 (JC) noteikšana ar PĶR reālajā laikā </t>
  </si>
  <si>
    <t>R Epšteina - Barra vīrusa DNS kvalitatīva un kvantitatīva noteikšana ar PĶR reālajā laikā</t>
  </si>
  <si>
    <t>R Ērču pārnēsājamo patogēnu (A. Borrelia burgdorferi sensu lato komplekss, C. Babesia spp., D. Anaplasmataceae, E. Bartonella spp., F. Rickettsia spp.,G. Coxiella burnetii H. TBEV) noteikšana klīniskajos paraugos ar multiplex PĶR reālajā laikā</t>
  </si>
  <si>
    <t>R Kuņģa-zarnu trakta patogēnu detekcija un diferencēšana klīniskajos paraugos ar multiplex PĶR reālajā laikā testu (ātrais tests)</t>
  </si>
  <si>
    <t>R Hepatīta B vīrusa DNS kvantitatīva noteikšana ar PĶR reālajā laikā (ātrais tests)</t>
  </si>
  <si>
    <t>R Hepatīta C vīrusa DNS kvantitatīva noteikšana ar PĶR reālajā laikā (ātrais tests)</t>
  </si>
  <si>
    <t>R Cilvēka herpes vīrusa 6. tipa (HHV6) un 7. tipa (HHV7) DNS kvalitatīva un kvanitatīva noteikšana ar PĶR reālajā laikā</t>
  </si>
  <si>
    <t>R HIV vīrusa RNS kvantitatīva noteikšana ar PĶR reālajā laikā (ātrais tests)</t>
  </si>
  <si>
    <t>R Leishmania spp. DNS noteikšana ar PĶR reālajā laikā</t>
  </si>
  <si>
    <t>R Pērtiķu baku vīrusa DNS noteikšana klīniskajos paraugos ar PĶR reālajā laikā</t>
  </si>
  <si>
    <t>R Plasmodium spp.  noteikšana ar PĶR reālajā laikā</t>
  </si>
  <si>
    <t>R Rinovīrusu un enterovīrusu RNS kvalitatīva noteikšana ar multiplex PĶR reālajā laikā</t>
  </si>
  <si>
    <t>R SARS-CoV-2, A un B tipu gripas un elpceļu sincitiālā vīrusa RNS kvalitatīvai noteikšanai ar multiplex PĶR reālajā laikā testu</t>
  </si>
  <si>
    <t>R Neisseria gonorrhoeae, Chlamydia trachomatis, Mycoplasma genitalium, Trichomonas vaginalis, Ureaplasma urealyticum, Ureaplasma parvum un/vai Mycoplasma hominis DNS noteikšana ar multiplex PĶR reālajā laikā</t>
  </si>
  <si>
    <t>R Tropheryma whipplei DNS kvalitatīva noteikšana ar PĶR reālajā laikā</t>
  </si>
  <si>
    <t>R Tropu drudža ierosinātāju (Zika, Denge, Čikungunja un Rietumnīlas vīrusi) noteikšana ar multiplex PĶR reālajā laikā</t>
  </si>
  <si>
    <t>R SARS-CoV-2, gripas A un gripas B un elpceļu sincitiālā  vīrusa RNS vienlaicīga noteikšana (ātrais tests)</t>
  </si>
  <si>
    <t>R Hipervirulento Clostridium difficile un E. coli kuņģa-zarnu trakta infekcijas  izraisītāju  (EAEC[1] ( aggR ), EPEC[2] (eaeA), Escherichia coli O157 (E. coli O157), ETEC[3] (lt/st), Hypervirulent Clostridium difficile (CD hyper), STEC[4] (stx1/2)) DNS noteikšana ar multiplex PĶR reālajā laikā</t>
  </si>
  <si>
    <t>R Centrālās nervu sistēmas infekciju izraisītāju noteikšana klīniskajos paraugos ar multiplex PĶR reālajā laikā testu (ātrais tests)</t>
  </si>
  <si>
    <t>R Enterovīrusu RNS kvalitatīva noteikšana ar PĶR reālajā laikā (ātrais tests)</t>
  </si>
  <si>
    <t>R Cilvēka herpes vīrusa 8. tipa (HHV-8) DNS kvalitatīva un kvanitatīva noteikšana ar PĶR reālajā laikā</t>
  </si>
  <si>
    <t>Apmaksā references laboratorijai.</t>
  </si>
  <si>
    <t>Laboratorija norāda, ka nav aktuāla vai tiek aizstāta ar citām manipulācijām</t>
  </si>
  <si>
    <t xml:space="preserve">Tiek iekļauta kā statistikas manipulācija, lai ārstniecības iestāde varētu veikt uzskaiti par izpildēm, papildus finansējuma piešķīruma gadījumā manipulācija tiks ieviesta kā apmaksājama ar tarifu </t>
  </si>
  <si>
    <t>Precizēts nosaukums</t>
  </si>
  <si>
    <t>R Apmaksā references laboratorijai, lai apstiprinātu akūtu sifilisa gadījumu.</t>
  </si>
  <si>
    <t>R Apmaksā references laboratorijai, lai diferencētu akūtu/pārslimotu A hepatītu.</t>
  </si>
  <si>
    <t>Apmaksā references laboratorijai, lai apstiprinātu TORCH infekcijas.</t>
  </si>
  <si>
    <t>Apmaksā references laboratorijai jersiniozes apstiprināšanai.</t>
  </si>
  <si>
    <t>Apmaksā references laboratorijai jersioniozes apstiprināšanai.</t>
  </si>
  <si>
    <t>Apmaksā references laboratorijai tuberkulozes diagnostikai un rezistences noteikšanai.</t>
  </si>
  <si>
    <t>Apmaksā  references laboratorijai dzeltenā drudža diagnostikai.</t>
  </si>
  <si>
    <t>Apmaksā references laboratorijai holeras diagnostikai.</t>
  </si>
  <si>
    <t>Apmaksā references laboratorijai AMR apstiprinošai diagnostikai.</t>
  </si>
  <si>
    <t>Apmaksā references laboratorijai cilvēka poliomavīrusa diagnostikai.</t>
  </si>
  <si>
    <t>Apmaksā references laboratorijai cilvēka poliomavīrusa un cilvēka poliomavīrusa 2 diagnostikai.</t>
  </si>
  <si>
    <t>Apmaksā references laboratorijai cilvēka poliomavīrusa 2 diagnostikai.</t>
  </si>
  <si>
    <t>Apmaksā references laboratorijai ērču pārnesāto infekciju apstiprinošai diagnostikai; ērču monitoringam.</t>
  </si>
  <si>
    <t>Apmaksā references laboratorijai leišmaniozes diagnostikai.</t>
  </si>
  <si>
    <t>Apmaksā references laboratorijai pērtiķu baku diagnostikai.</t>
  </si>
  <si>
    <t>Apmaksā references laboratorijai malārijas apstiprinošai diagnostikai.</t>
  </si>
  <si>
    <t>Apmaksā references laboratorijai rinovīrusu un enterovīrusu apstiprinošai diagnostikai.</t>
  </si>
  <si>
    <t>Apmaksā references laboratorijai tropu drudža diagnostikai.</t>
  </si>
  <si>
    <t>Apmaksā references laboratorijai Šiga toksīnu/verotoksīnu producējošo Escherichia coli noteikšanai, hemolītiski urēmiskā sindroma vai trombocitāri hemorāģiskās purpuras noteikšanai.</t>
  </si>
  <si>
    <t>Apmaksā references enterovīrusu diagnostikai.</t>
  </si>
  <si>
    <t>Apmaksā references laboratorijai Čikunguņjas drudža vīrusu diagnostikai.</t>
  </si>
  <si>
    <t>Vienā izsniegšanas reizē nepieciešamas 2  adrenalīna pildspalvveida pilnšļirces, gada laikā īstenojot 2 izsniegšanas.</t>
  </si>
  <si>
    <t>Mutāciju noteikšana operācijas un biopsijas materiālā ar reālā laika polimerāzes ķēdes reakciju (PCR), izmantojot CE-IVD reaģentus</t>
  </si>
  <si>
    <t>Korekcijas apmaksas nosacījumos, lai manipulāciju varētu norādīt kopā ar pamata manipulāciju</t>
  </si>
  <si>
    <t>Laboratorijas izmeklējumi: imūnhematoloģija</t>
  </si>
  <si>
    <t>Piemaksa manipulācijām 40347, 40328, 40329 par katru papildus saderinātu eritrocītu masas devu, sākot no otrās</t>
  </si>
  <si>
    <t>Korekcijas apmaksas nosacījumos, lai tiktu veikta samaksa par piemaksas manipulāciju</t>
  </si>
  <si>
    <t>13156</t>
  </si>
  <si>
    <t>13157</t>
  </si>
  <si>
    <t>13158</t>
  </si>
  <si>
    <t>13159</t>
  </si>
  <si>
    <t>Pilna asins aina (hemoglobīns, eritrocīti, leikocīti, trombocīti, hematokrīts, leikocītu formula (vismaz neitrofīli, eozinofīli, bazofīli, limfocīti, monocīti)). Papildus nenorādīt manipulācijas 40010, 40014</t>
  </si>
  <si>
    <t>Ambulatori šo manipulāciju apmaksā ne biežāk kā vienu reizi kalendāra gadā, izņemot grūtnieces un gadījumu, ja ir akūta un hroniska slimība.</t>
  </si>
  <si>
    <t>Ņemot vērā iztrūkstošo finansējumu veselības aprūpei, samazināts pakalpojuma tarifs, nodrošinot visefektīvāko valsts finansējuma izlietojumu, maksājot iespējamo zemāko cenu, par kādu ir iespējams nodrošināt attiecīgo pakalpojumu, pamatojoties uz laboratrijas maksas cenrāžu analīzi.</t>
  </si>
  <si>
    <t>Laboratorijas izmeklējumi: koaguloģija</t>
  </si>
  <si>
    <t>Protrombīns, protrombīna komplekss un INR</t>
  </si>
  <si>
    <t>Aktivētais parciālais tromboplastīna laiks (APTL)</t>
  </si>
  <si>
    <t>D-dimēri (kvantitatīvi)</t>
  </si>
  <si>
    <t>Klīniskā ķīmija. Olbaltumvielu maiņa</t>
  </si>
  <si>
    <t>Kopējais olbaltums</t>
  </si>
  <si>
    <t>Urīnviela</t>
  </si>
  <si>
    <t>Urīnskābe</t>
  </si>
  <si>
    <t>Fermenti</t>
  </si>
  <si>
    <t>Laktātdehidrogenāze</t>
  </si>
  <si>
    <t>Lipāze</t>
  </si>
  <si>
    <t>Lipīdi</t>
  </si>
  <si>
    <t>Triglicerīdi</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</si>
  <si>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</si>
  <si>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ABL - holesterīns (tiešā metode)</t>
  </si>
  <si>
    <t>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</si>
  <si>
    <t>Bilirubīns, frakcijas</t>
  </si>
  <si>
    <t>Kopējais holesterīna līmenis asinīs – koncentrācija 5 mmol/L vai mazāka</t>
  </si>
  <si>
    <t>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</si>
  <si>
    <t>Kopējais holesterīna līmenis asinīs - koncentrācija, lielāka par 5 mmol/L</t>
  </si>
  <si>
    <t xml:space="preserve">ZBL holesterīna līmenis asinīs - koncentrācija, mazāka par 2,0 mmol/L </t>
  </si>
  <si>
    <t>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Tāpat biežāk kā vienu reizi kalendārā gadā apmaksā arī pacientiem, kuri saņem valsts apmaksātu parenterālu vai enterālu (caur zondi vai mākslīgi izveidotu atveri) barošanu. Manipulācija tiek ņemta vērā, veicot ģimenes ārsta darbības gada kvalitātes novērtēšanu atbilstoši līguma nosacījumiem.</t>
  </si>
  <si>
    <t>ZBL holesterīna līmenis asinīs - koncentrācija no 2,0 mmol/L līdz 2,5 mmol/L</t>
  </si>
  <si>
    <t>ZBL holesterīna līmenis asinīs – koncentrācija, lielāka par 2,5 mmol/L</t>
  </si>
  <si>
    <t>Elektrolīti, skābju–bāzu līdzsvars, neorganiskie elementi</t>
  </si>
  <si>
    <t>Fosfors</t>
  </si>
  <si>
    <t>Glikoze asinīs</t>
  </si>
  <si>
    <t>Apmaksā arī ambulatori. Manipulācija tiek ņemta vērā, veicot ģimenes ārsta darbības gada kvalitātes novērtēšanu atbilstoši līguma nosacījumiem.</t>
  </si>
  <si>
    <t>Glikohemoglobīns. Izmeklējuma rezultāts - HbA1C līmenis 6,4 % un zemāks</t>
  </si>
  <si>
    <t>Feritīns</t>
  </si>
  <si>
    <t>Apmaksā arī ambulatori. Ambulatori neapmaksā gadījumā, ja manipulācija norādīta kopā ar manipulāciju 40016 – eritrocītu grimšanas ātrums, izmantojot speciālo ņemšanas komplektu (seditainers u. c.), izņemot ar onkoloģijas ginekologa, bērnu hematoonkologa, bērnu gastroenterologa, onkologa ķīmijterapeita, hematologa, reimatologa vai bērnu reimatologa nosūtījumu.</t>
  </si>
  <si>
    <t>Reimatoīdais faktors (kvantitatīvi)</t>
  </si>
  <si>
    <t>Tireotropais hormons (TSH)</t>
  </si>
  <si>
    <t>Ambulatori šo manipulāciju apmaksā ne biežāk kā vienu reizi kalendāra gadā, izņemot pacientus ar vairogdziedzera saslimšanām vai ar bērnu psihiatra, bērnu reimatologa vai ārsta ģenētiķa nosūtījumu.</t>
  </si>
  <si>
    <t>Vitamīns B 12</t>
  </si>
  <si>
    <t>Anti-HCV</t>
  </si>
  <si>
    <t>PSA, brīvais - prostatas specifiskais antigēns</t>
  </si>
  <si>
    <t>Jauna manipulācija ārstniecības iestāžu uzņemšanas nodaļām, jo tās strādā 24/7 režīmā.</t>
  </si>
  <si>
    <t>Kopējais holesterīna līmenis asinīs - koncentrācija, mazāka par 5 mmol/L</t>
  </si>
  <si>
    <t>Piemaksa par intramodulārā tumora monitorēšanu</t>
  </si>
  <si>
    <t>Pasaulē plaši pielietojums risinājums neiroonkoloģisko un neirodeģeneratīvo slimību pacientu funkcionēšanas problēmu risināšanā ir vairāku medicīnisku tehnoloģiju apvienošana neiromodulācijas programmā, kas ietver galvas smadzeņu dziļās stimulācijas metodi ar kustību traucējumu kontroles terapiju, intraoperatīvās kontrastvielas pielietošanu un intraoperatīvo neirofizioloģisko monitorēšanu.Multidisciplināra pieeja un mērķtiecīga šo programmā iekļauto tehnoloģiju izmantošana kopā ar pārējiem ārstēšanas un rehabilitācijas pasākumiem ļauj būtiski uzlabot šo pacientu funkcionēšanu un dzīves kvalitāti, palielināt viņu neatkarību no citu cilvēku asistences un veicināt darba spējas, kā arī mazina līdz tam lietoto medikamentu izmantošanas apjomus un ar tiem saistītās blaknes. Kā parāda pētījumi, sekmīga šo tehnoloģiju izmantošana arī uzlabo garīgo veselību un mazina depresiju.</t>
  </si>
  <si>
    <t>Piemaksa par intraoperatīvo kontrastvielu Gliolan 30mg/ml un tās ievadīšanu</t>
  </si>
  <si>
    <t>Piemaksa par intraoperatīvo motoro mapēšanu</t>
  </si>
  <si>
    <t>Piemaksa par kraniālo nervu monitorēšanu</t>
  </si>
  <si>
    <t>Piemaksa par skrūvju ievietošanas intraoperatīvo monitorēšanu</t>
  </si>
  <si>
    <t>Piemaksa par spinālas deformācijas intraoperatīvu monitorēšanu</t>
  </si>
  <si>
    <t>03227</t>
  </si>
  <si>
    <t>I līmeņa intensīvā terapija</t>
  </si>
  <si>
    <t>Apmaksas nosacījumu precizēšana, lai atbilstu šobrīd spēkā esošajai metodoloģijai.</t>
  </si>
  <si>
    <t>03228</t>
  </si>
  <si>
    <t>II līmeņa intensīvā terapija</t>
  </si>
  <si>
    <t>03229</t>
  </si>
  <si>
    <t>III līmeņa intensīvā terapija</t>
  </si>
  <si>
    <t>Maksimālā ieelpas un maksimālā izelpas spiediena noteikšana ar pletismogrāfa moduli</t>
  </si>
  <si>
    <t xml:space="preserve">Diagnostikas metode ļauj tieši mērīt respiratoro muskuļu spēku un ir neinvazīvs un sensitīvāks rīks agrīnas respiratoro muskuļu disfunkcijas diagnostikai salīdzinot ar standarta plaušu funkcionālās diagnostikas metodi- spirogrammu. Pierādīts, ka respiratoro muskuļu spēks nosaka neiromuskulāro  pacientu ilgtermiņa prognozi, tādu kā amiotrofā laterālā skleroze, Duchenne muskuļu distrofija un spināla muskulāra atrofija. </t>
  </si>
  <si>
    <t>Ir nepieciešamība pēc papildus psihiatra konsultācijas</t>
  </si>
  <si>
    <t>Apmaksa par manipulāciju tiek veikta, ja tiek norādīta diagnoze G12, G13 vai J44.8.</t>
  </si>
  <si>
    <t xml:space="preserve">Paplašināti apmaksas nosacījumi, lai pakalpojums būtu pieejams arī reproduktīvā materiāla pakalpojuma saņēmējiem. </t>
  </si>
  <si>
    <t>Chlamydia trachomatis specifiskās DNS noteikšana (PĶR )</t>
  </si>
  <si>
    <t>Apmaksā uzņemšanas vai observācijas nodaļā.</t>
  </si>
  <si>
    <t>60435</t>
  </si>
  <si>
    <t>Sociālās aprūpes vai veselības aprūpes speciālista konsultācija HIV līdzestības kabinetā klātienē</t>
  </si>
  <si>
    <t>HIV līdzestības kabineta nodrošināta sociālās aprūpes vai veselības aprūpes speciālista attālināta konsultācija</t>
  </si>
  <si>
    <t>Veiktā darba un noslodzes atspoguļojums tāmes kabinetā - cik bieži kabineta pakalpojumus izmanto: HIV pacienti; viņu ģimenes vai aprūpē iesaistītās personas; veselības un sociālās aprūpes speciālisti.</t>
  </si>
  <si>
    <t>Jaundzimušais saņem donora mātes pienu no Mātes piena bankas</t>
  </si>
  <si>
    <t>Jaundzimušo terapeitiskā hipotermija</t>
  </si>
  <si>
    <t>Sīlanti zobu pārklāšanai vienam zobam</t>
  </si>
  <si>
    <t>50342</t>
  </si>
  <si>
    <t>Apstarošanas simulācija ar staru laika ieregulēšanu, atzīmēšanu uz ādas un dokumentēšanu katrai apstarošanas zonai</t>
  </si>
  <si>
    <t>Manipulāciju norāda vienu reizi dienā</t>
  </si>
  <si>
    <t>Nepiciešams ieviest jaunu manipulāciju, lai būtu iespējams iegūt datus par to cik bieži pakalpojums tiek sniegts.</t>
  </si>
  <si>
    <t>Manipulāciju norāda jaundzimušajiem ar smagu un vidēji smagu hipoksiski – išēmisku encefalopātiju vienu reizi kalendārajā dienā.</t>
  </si>
  <si>
    <t>Nepiciešams ieviest jaunu manipulāciju, lai samazinātu jaundzimušo mirstību neonatālajā periodā, neiroloģiso attīstības traucējumu smaguma pakāpi, kā arī ārstēšanas ilgumu vēlākajā periodā jaundzimušajiem ar hipoksiski - išēmisku encefalopātiju.</t>
  </si>
  <si>
    <t>Nepieciešams veikt apmaksas nosacījumu izmaiņas, lai finanšu piešķīrums tiktu izlietots godprātīgi un sasniegtu pakalpojumam paredzēto mērķa grupu.</t>
  </si>
  <si>
    <t>Paplašināti apmaksas nosacījumi, lai uzlabotu pakalpojuma pieejamību</t>
  </si>
  <si>
    <t>Apmaksā ne vairāk kā 2 reizes visa ārstēšanas cikla laikā (pirms starošanas uzsākšanas, kā arī pārplānošanai, ja starošanas rezultātā ievērojami samazinās apstarojamā zona).</t>
  </si>
  <si>
    <t>Nepieciešams mainīt apmaksas nosacījumus, lai manipulāciju sarakstā būtu saskaņota terminoloģija</t>
  </si>
  <si>
    <t>Apmaksas nosacījumi tiek ieviesti, lai novērstu nepamatoti biežu manipulācijas lietošanu.</t>
  </si>
  <si>
    <t>Apmaksā pacientiem ar diagnozēm C70 - C72; D18.1; D33.3; G40; M40-M41; M48; Q67; Q76. Apmaksa tiek veikta, ja manipulāciju norāda kopā ar manipulācijām 24007, 24008, 24015.</t>
  </si>
  <si>
    <t>Apmaksā pacientiem ar diagnozēm C70 - C72 un D33.3. Apmaksa tiek veikta, ja manipulāciju norāda kopā ar manipulācijām 24050 - 24053.</t>
  </si>
  <si>
    <t>Apmaksā pacientiem ar diagnozēm C70 - C72; D18.1; D33.3; G40; M40 - M41; M48; Q67; Q76. Apmaksa tiek veikta, ja manipulāciju norāda kopā ar manipulācijām 24025, 24050 - 24053, 24061, 24063, 24096, 24111.</t>
  </si>
  <si>
    <t>Apmaksā pacientiem ar diagnozēm C70 - C72; D18.1; D33.3; G40; M40 - M41; M48; Q67; Q76. Apmaksa tiek veikta, ja manipulāciju norāda kopā ar manipulācijām 24053, 24064.</t>
  </si>
  <si>
    <t>Apmaksā pacientiem ar diagnozēm C70 - C72; D18.1; D33.3; G40; M40 - M41; M48; Q67; Q76. Apmaksa tiek veikta, ja manipulāciju norāda kopā ar manipulācijām 24005, 24015, 24128.</t>
  </si>
  <si>
    <t>Apmaksā pacientiem ar diagnozēm C70 - C72; D18.1; D33.3; G40; M40 - M41; M48; Q67; Q76. Apmaksa tiek veikta, ja manipulāciju norāda kopā ar manipulāciju 24128.</t>
  </si>
  <si>
    <t>Bordetella pertussis DNS noteikšana ar RT-PCR</t>
  </si>
  <si>
    <t>Garā klepus uzliesmojuma laikā nepieciešama testēšanas paplašināšana, tādēļ apmaksas nosacījumus papildina arī ambulatori.</t>
  </si>
  <si>
    <t>60433 pārklājas ar 60605</t>
  </si>
  <si>
    <t>60435 pārklājas ar 60606</t>
  </si>
  <si>
    <t xml:space="preserve">Piemaksa mobilā zobārstniecības kabineta ekspluatācijas izdevumu segšanai par katru pacientu </t>
  </si>
  <si>
    <t>Norāda ne vairāk kā vienu reizi dienā par vienu pacientu.</t>
  </si>
  <si>
    <t>Piemaksa mobilā zobārstniecības kabineta ekspluatācijas izdevumu segšanai par katru pacientu bez nakšņošanas</t>
  </si>
  <si>
    <t>Manipulāciju apmaksā ārstniecības iestādēm, kurām tā ietverta līgumā.Manipulāciju neapmaksā, ja pakalpojumu sniedz Slimību profilakses un kontroles centra mobilais zobārstniecības autobuss.</t>
  </si>
  <si>
    <t xml:space="preserve">Manipulācija tiek apvienota un aizstāta ar jaunu manipulāciju </t>
  </si>
  <si>
    <t>Piemaksa mobilā zobārstniecības kabineta ekspluatācijas izdevumu segšanai par katru pacientu ar nakšņošanu</t>
  </si>
  <si>
    <t>Metadona šķīduma izdale vienam pacientam metadona mobilās vienības ietvaros</t>
  </si>
  <si>
    <t>Manipulāciju apmaksā  VSIA "Rīgas psihiatrijas un narkoloģijas centrs" metadona mobilās vienības pakalpojuma ietvaros metadona šķiduma izdalei vienam pacientam. Manipulācijā iekļauts šofera un apsarga darba laiks, ceļa izdevumu un auto amortizācijas izmaksas, veicot metadona šķīduma izdali vienam pacientam metadona mobilās vienības ietvaros. Metadona šķīduma izmaksas apmaksā ar manipulāciju 60012.</t>
  </si>
  <si>
    <t>Metadona mobilā vienība nodrošinās pakalpojuma pieejamību noteiktās dienas stundās tuvāk pacienta dzīves vietai, kā rezultātā samazināsies indivīda sociālās izmaksas, kas saistītas ar pacienta nokļūšanu zāļu saņemšanas vietā, darba kavēšanu, kā arī mazinās liela skaita pacientu nelietderīgas pulcēšanās riskus un novērsīs sabiedrības apdraudējumu.</t>
  </si>
  <si>
    <t>Jaundzimušo vielmaiņas slimību skrīnings no sausa asins piliena nosakot tām raksturīgos metabolītus, izmantojot šķidruma hromatogrāfijas tandēma masspektrometrijas (LC-MS/MS) metodi</t>
  </si>
  <si>
    <t>Latvijā paplašinātais jaundzimušo vielmaiņas slimību skrīnings vēl nav pieejams. Pašreiz ir pieejama tikai simptomātisku pacientu aminoskābju un organisko skābju spektru izmeklēšana, kas tiek veikta pacientiem ar ārsta nosūtījumu uz šīm analīzēm. Kā vēl viens papildus ieguvums paplašinātajam jaundzimušo vielmaiņas slimību skrīningam, izmantojot LC-MS/MS metodi, ir jau esošā jaundzimušo fenilketonūrijas skrīninga, no sausa asins piliena, aizstāšana, kas ievērojami samazinās kopējos skrīninga izdevumus.</t>
  </si>
  <si>
    <t>Manipulāciju apmaksā ārstniecības iestādēm (norādot kopā ar Manipulāciju 49006 - jaundzimušo fenilketonūrijas skrīnings),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Manipulācija stājas spēkā no 01.10.2024.</t>
  </si>
  <si>
    <t>Apmaksā SIA "Rīgas Dzemdību nams" sociālās atstumtības riskam pakļautajām pacientēm</t>
  </si>
  <si>
    <t>Pakalpojums tiek ieviests Veselības ministrijas veidotā pilotprojekta "Kontracepcijas nodrošināšanai sociālās atstumtības riskam pakļautajām sievietēm" ietvaros, kas uzsāk savu norisi 2022. gada 1. novembrī, lai sākotnēju aptvertu šobrīd esošās problēmas, ar ko šobrīd saskaras sociālās atstumtības riskam pakļautās pacientes un ilgtermiņā mazinātu nevēlamu grūtniecību skaitu.</t>
  </si>
  <si>
    <t>Skatīt paskaidrojumu pie manipulācijas 16013.</t>
  </si>
  <si>
    <t>Epidurālā analgēzija dzemdību atsāpināšanai pēc pacientes vēlēšanās</t>
  </si>
  <si>
    <t>Uzskaites manipulācija, ko norāda kopā ar manipulāciju 04200, kad pakalpojums sniegts pēc pacientes vēlēšanās nevis medicīnisku indikāciju dēļ</t>
  </si>
  <si>
    <t>Ņemot vērā epidurālās analgēzijas skaita pieaugumu dzemdībās, Dienests aicina ārstniecības iestādes veikt uzskaiti par gadījumiem, kad atsāpināšana nodrošināta pēc sievietes vēlēšanas. Dati ļaus analizēt esošo situāciju un izvērtēt anesteziologu noslodzes pieaugumu.</t>
  </si>
  <si>
    <t>Pakalpojums īstenojams AST agrīnās intervences ietvaros.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 Nenorādīt kopā ar manipulāciju 13109.</t>
  </si>
  <si>
    <t>Pēdējos gados AST diagnostika Latvijā ir stipri uzlabojusies un arvien agrākā vecumā bērniem tiek diagnosticēts AST vai aizdomas par to. 2019. gadā kopā tie ir 2272 bērni (par 20% vairāk kā 2018. gadā), kuriem bija diagnozes kods, kurš apstiprina AST vai diagnoze F83, kuru bērnam piešķir tad, kad ir grūti precīzi pateikt diagnozi, un daļa no šiem bērniem ir arī ar AST. Savukārt, ABA terapija (īpaša apmācības un rehabilitācijas metode tieši bērniem ar autismu), kura Latvijā ir praktiski vienīgā metode, kas var palīdzēt bērnam ar AST - nav valsts apmaksātas. BKUS speciālisti norāda, jo agrāk tiek uzsāktas ABA terapijas nodarbības, jo lielākas iespējas ir bērnam nākotnē integrēties sabiedrībā, un kļūt par pilnvērtīgu tās locekli, nodokļu maksātāju. Tāpēc ļoti svarīgi ir apmaksāt ABA terapiju nodarbības šiem bērniem, primāri vecuma grupai līdz 7 gadu vecumam, kas pēc NVD datiem 2019. gadā bija 1005 bērni. Viena ABA terapijas nodarbība maksā 25 EUR un tās ir nepieciešamas regulāri, vismaz divas reizes nedēļā vairāku gadu garumā.</t>
  </si>
  <si>
    <t xml:space="preserve">Pakalpojums īstenojams AST agrīnās intervences ietvaros. Manipulācijā ir ietverta samaksa par 6  multiprofesionālas komandas speciālistu darbu (60 min. katrs). Manipulāciju norāda multiprofesionālas intervences komandas vadītājs. Norāda vienu reizi kursa ietvaros. </t>
  </si>
  <si>
    <t>Skatīt paskaidrojumu pie manipulācijas 13119.</t>
  </si>
  <si>
    <t xml:space="preserve">Multiprofesionāls AST agrīnās intervences pakalpojums - nodarbības, ko nodrošina līdz 3 speciālisti dienā  </t>
  </si>
  <si>
    <t>Pakalpojums īstenojams AST agrīnās intervences ietvaros. Manipulācijā ir ietverta samaksa par 5  multiprofesionālas komandas speciālistu darbu (60 min. katrs). Manipulāciju norāda multiprofesionālas intervences komandas vadītājs. Norāda vienu reizi kursa ietvaros. Nenorādīt kopā ar manipulāciju 13109.</t>
  </si>
  <si>
    <t>Pakalpojums īstenojams AST agrīnās intervences ietvaros. Norādīt par viena papildus multiprofesionālās komandas speciālista darbu (60 min.) manipulācijai 13120 vai manipulācijai 13122.</t>
  </si>
  <si>
    <t>Piemaksa pie gultasdienas par karadarbībā Ukrainā no 24.02.2022. cietušas personas ārstēšanu RAKUS</t>
  </si>
  <si>
    <t>Manipulācija nepieciešama, lai segtu izmaksas par Ukrainas karadarbībā cietušo personu ārstēšanu.</t>
  </si>
  <si>
    <t>Manipulācijas nosaukuma precizēšana.</t>
  </si>
  <si>
    <t>Gadījumos, ja sniedzot pakalpojumu vairākiem pacientiem vienā adresē, t.sk. vienā sociālās aprūpes un sociālās rehabilitācijas institūcijā, tiek veikta vairāku pacientu apskate, par pirmo pacientu tiek norādīta manipulācija 60086.</t>
  </si>
  <si>
    <t>Izkārnījumu analīzes</t>
  </si>
  <si>
    <t>Apslēptās asinis fēcēs – ķīmiskā vai imūnhromatogrāfiskā metode (pozitīva)</t>
  </si>
  <si>
    <t>Apslēptās asinis fēcēs – ķīmiskā vai imūnhromatogrāfiskā metode (negatīva)</t>
  </si>
  <si>
    <t xml:space="preserve">Manipulācija jau sen ir ģimenes ārstu darbības gada kvalitātes novērtēšanas kritērijos. </t>
  </si>
  <si>
    <t>Ģimenes ārsta praksē nodarbinātas māsas mājas vizīte pie personas, pie kuras neatliekamās medicīniskās palīdzības brigāde veikusi izbraukumu un ģimenes ārsta prakse vienojusies ar pacientu par turpmāko aprūpi</t>
  </si>
  <si>
    <t>Manipulācija tiek ņemta vērā, veicot ģimenes ārsta darbības gada kvalitātes novērtēšanu atbilstoši līguma nosacījumiem.</t>
  </si>
  <si>
    <t>Kritērijam “Ģimenes ārsta veikto papildu manipulāciju un papildu pakalpojumu daudzveidība” tiek vērtēti paša ārsta taloni, savukārt minēto manipulāciju norāda māsa.</t>
  </si>
  <si>
    <t>Manipulācijas  tarifā iekļautas pavadošās personas uzturēšanās izmaksas slimnīcā – izdevumi par komunālajiem pakalpojumiem (siltumenerģiju, ūdeni, kanalizāciju, elektroenerģiju) un saimnieciskie izdevumi. Samaksu par manipulāciju 60107 veic, ja to norāda par pavadošās personas atrašanos pie pacienta, kuram ir mobilitātes traucējumi, vai pavadošajai personai nepieciešams apgūt sevišķas pacienta kopšanas iemaņas, kā arī par pavadošās personas atrašanos pie bērna diennakts stacionārā šādos gadījumos: 1) bērns ir vecumā līdz septiņiem gadiem; 2) lietotā procedūra izraisa psihoemocionālu stresu vai ir potenciāli sāpīga; 3) nepieciešams ievērot gultas režīmu un līdzestība to nenodrošina; 4) nepieciešama orāla vai parenterāla rehidrācija, parenterāla barošana vai ilgstoša parenterāla zāļu ievade; 5) apgrūtināta vai neiespējama komunikācija bez pavadošās personas klātbūtnes; 6) atrašanās diennakts stacionārā izraisa psihoemocionālus traucējumus, kas var negatīvi ietekmēt veselības aprūpes kvalitāti, bērna vai ārstniecības personu drošību.</t>
  </si>
  <si>
    <t>Šķidruma citoloģijas izmeklējums, kas nav veikts no valsts budžeta finanšu līdzekļiem un pacienta medicīniskajā vēsturē ir veiktā izmeklējuma rezultāta kopija. Izmeklējuma rezultāts AH - ASC-H: neskaidras nozīmes daudzkārtainā plakanā (skvamozā) epitēlija šūnu atipiskās izmaiņas</t>
  </si>
  <si>
    <t>Mainot izmeklējuma metodi, nepieciešams precizēt arī uzskaites manipulācijas nosaukumu</t>
  </si>
  <si>
    <t>Augsta riska cilvēka papilomas vīrusa izmeklējums, kas nav veikts no valsts budžeta finanšu līdzekļiem un pacienta medicīniskajā vēsturē ir veiktā izmeklējuma rezultāta kopija. Izmeklējuma rezultāts - pozitīvs</t>
  </si>
  <si>
    <t>Korekcijas jāveic atbilstoši veiktajām izmaiņām dzemdes kakla vēža skrīninga testēšanas metodē no 01.07.2022</t>
  </si>
  <si>
    <t>Augsta riska cilvēka papilomas vīrusa izmeklējums, kas nav veikts no valsts budžeta finanšu līdzekļiem un pacienta medicīniskajā vēsturē ir veiktā izmeklējuma rezultāta kopija. Izmeklējuma rezultāts - negatīvs</t>
  </si>
  <si>
    <t>Jauna precizējoša manipulācija dzemdībām</t>
  </si>
  <si>
    <t>Piemaksa par zāļu hloroprokaīna (Chloroprocaini hydrochloridum) vienas ampulas (10 mg/ml) lietošanu</t>
  </si>
  <si>
    <t>Jauna precizējoša manipulācija</t>
  </si>
  <si>
    <t>Manipulācija paredzēta statistikas uzskaitei par mājas vizītēm, ko pēc NMPD izbraukuma nodrošina medicīnas māsa nevis pats ģimenes ārsts.</t>
  </si>
  <si>
    <t>X </t>
  </si>
  <si>
    <t>Apmaksā SIA "Rīgas Austrumu klīniskā universitātes slimnīca" par stacionāra pacientiem, ja to uzrāda kopā ar manipulāciju 18224.</t>
  </si>
  <si>
    <t>Valsts apmaksājamo klāstā jāiekļauj jauni veselības aprūpes pakalpojumi, lai pacientiem pēc laringektomijas atjaunotu verbālās komunikācijas prasmes, veicot balss protēžu implantāciju.</t>
  </si>
  <si>
    <t>Apmaksā SIA "Rīgas Austrumu klīniskā universitātes slimnīca" par stacionāra pacientiem, kuriem manipulācijas 18224 laikā nav veikta primāra balss protēžu implantācija.</t>
  </si>
  <si>
    <t>Apmaksā ambulatori SIA "Rīgas Austrumu klīniskā universitātes slimnīca" pēc balss protēžu implantācijas, bet ne biežāk kā 3 reizes gadā vienam pacientam.</t>
  </si>
  <si>
    <t>Samaksa par šo manipulāciju tiek veikta VSIA "Bērnu klīniskā universitātes slimnīca" par bērnu līdz 18 gadu vecumam ārstēšanu. Manipulāciju norāda pacientiem ar diagnozi: G47.4, G47.1, G47.2, G47.8, G47.9.</t>
  </si>
  <si>
    <t>Apmaksā 11 bērniem, kuriem izmeklējums tiktu nodrošināts BKUS. Manipulāciju norāda pacientiem ar diagnozi: G47.4, G47.1, G47.2, G47.8, G47.9.</t>
  </si>
  <si>
    <t xml:space="preserve">Fizikālās un rehabilitācijas medicīnas ārsta veikta pacienta funkcionālā novērtēšana (1 stunda) </t>
  </si>
  <si>
    <t>Papildināt - Manipulāciju norāda vienu reizi ārstēšanas/stacionēšanas laikā. Fizikālās medicīnas un rehabilitācijas ārsts tiek pieaicināts, ja funkcionālie traucējumi ir sarežģītāki un nepieciešams jau akūtajā posmā piesaistīt rehabilitācijas komandu vai sastādīt rehabilitācijas plānu pacientam, kuru izraksta, jo šajā posmā rehabilitācija tiek nodrošināta papildus terapijas bāzes ārstēšanai. Manipulāciju norāda vienu reizi vienas stacionēšanas laikā / vienu reizi vienā stacionārajā kartē.</t>
  </si>
  <si>
    <t>Ņemot vērā ārstniecības iestāžu atbildes un sniegtos priekšlikumus, kā arī konstatētās problēmas datu uzskaitē, nepieciešams precizēt manipulāciju uzrādīšanas nosacījumus, norādot, ka tās norāda tikai ārstēšanas kursa noslēdzošajā uzskaites dokumentā.</t>
  </si>
  <si>
    <t>Narkoloģiskās ārstēšanas un narkoloģiskās rehabilitācijas kursa plāna mērķis nav sasniegts</t>
  </si>
  <si>
    <t>Narkoloģiskās ārstēšanas un narkoloģiskās rehabilitācijas kursa plāna mērķis sasniegts</t>
  </si>
  <si>
    <t>Narkoloģiskās ārstēšanas un narkoloģiskās rehabilitācijas kursa plāna mērķis daļēji sasniegts</t>
  </si>
  <si>
    <t>Rehabilitācijas kursa plāna mērķis sasniegts</t>
  </si>
  <si>
    <t>Manipulāciju norāda ārstēšanas kursa noslēdzošajā uzskaites dokumentā.</t>
  </si>
  <si>
    <t>Rehabilitācijas kursa plāna mērķis sasniegts daļēji</t>
  </si>
  <si>
    <t>Rehabilitācijas kursa plāna mērķis nav sasniegts</t>
  </si>
  <si>
    <t>No manipulāciju saraksta, t.sk. tarifiem, izriet mājas vizīšu 2 varianti.</t>
  </si>
  <si>
    <t>Paredzot, ka ģimenes ārsts apmaksai uzrāda tikai 2 manipulācijas par mājas vizīte pie SAC klientiem, t.sk. pie paliatīviem pacientiem, tas nozīmē, ka braucot uz SAC pie paliatīviem pacientiem arī ģimenes ārsts uzrāda vienu manipulāciju 60086 un par katru nākamo 600545 (varbūt vienīgi uz paliatīvo pacientu rēķina tur pieaugs ārsta laiks, jo paliatīva pacienta vizītei varbūt nepieciešams vairāk laika).</t>
  </si>
  <si>
    <t>Korekcijas jāveic atbilstoši veiktajām izmaiņām dzemdes kakla vēža skrīninga testēšanas metodē no 01.07.2022 un atbilstoši Ginekologu asociācijas ieteikumiem</t>
  </si>
  <si>
    <t>Cilvēka papilomas vīrusu specifiskās DNS noteikšana (pozitīvs)</t>
  </si>
  <si>
    <t>Cilvēka papilomas vīrusu specifiskās DNS noteikšana (negatīvs)</t>
  </si>
  <si>
    <t>Papildinājums saskaņā ar PSKUS ierosinājumu.</t>
  </si>
  <si>
    <t>Manipulācijas nosaukuma redakcionālas izmaiņas, ņemot vērā, ka viena ampula tiek dalīta vairākās devās, kas ir pietiekami 6-10h, tāpēc maksa būs par ampulu nevis par stundām, savukārt norādītās stundas neatbilst medikamenta iedarbības ilgumam.</t>
  </si>
  <si>
    <t>Manipulācijas nosaukuma precizēšana</t>
  </si>
  <si>
    <t>BKUS inciatīva precizēt apmaksas nosacījumus, NVD maina nosaukumu, lai neparādās zīmola nosaukums (saskaņots telefoniski ar BKUS ģenētiķi dr. I. Nartišu 31.08.2022.)</t>
  </si>
  <si>
    <t>Skābekļa titrēšana pacientiem, kam nozīmē ilgstošu skābekļa terapiju</t>
  </si>
  <si>
    <t>Manipulācija 60505 tika dzēsta saistībā ar skābekļa terapijas dienas stacionāra izveidošanu.</t>
  </si>
  <si>
    <t>Manipulāciju norāda stacionāra pacientam izrakstoties no ārstniecības iestādes.</t>
  </si>
  <si>
    <t>Pacientiem izrakstoties uz mājām no SAC vai citām iestādēm, tiek rekomendēts pēc iespējām turpināt rehabilitāciju, tādēļ nepieciešama manipulācijas nosaukuma precizēšana.</t>
  </si>
  <si>
    <t>Tā kā ģimenes ārsti šobrīd ir noteikti kā primārie vakcinācijas veicēji, nepieciešams paplašināt arī mājas vakcinācijas pieejamību. Kā norāda ģimenes ārstu asociācijas - ir nepieciešams paplašīnāt dzīvesvietā vakcinējamo personu loku. Primāra vakcinācija un balstvakcinācija pret Covid-19 ir ieteicama neraugoties uz pārslimošanu. Primāra vakcinācija un balstvakcinācija pret Covid-19 ir ieteicama neraugoties uz pārslimošanu. Jebkuru poti vakcinācijas kursa ietvaro var veikt ne agrāk, kā ir beigusies personu stingrā izolācija un uzlabojies personas veselības stāvoklis (lēmumu pieņem ārstniecības persona).</t>
  </si>
  <si>
    <t xml:space="preserve">Covid-19 pandēmijas pēcakūtā fāzē jaunu epidemioloģiski nozīmīgu SARS-CoV-2 variantu parādīšanās, kā arī samazinoties infekcijas vai vakcīnas izraisītās imunitātei pret Covid-19, sagaidāms, ka vīruss izraisīs jaunus saslimstības pacēlumus ar hospitalizācijas epizožu un nāves gadījumu skaita pieaugumu. Pabeigts vakcinācijas kurss un savlaicīgi veiktā  balstvakcinācija pret Covid-19 būtiski samazina smagas slimības un letāla iznākuma risku Covid-19 pacientiem. Primāra vakcinācija un balstvakcinācija pret Covid-19 ir ieteicama neraugoties uz pārslimošanu. </t>
  </si>
  <si>
    <t>Uztriepes paņemšana gripas vīrusu A/B noteikšanai stacionārajiem un uzņemšanas nodaļas pacientiem</t>
  </si>
  <si>
    <t>Nepieciešams noņemt **. Manipulācijām ar divām zvaigznēm nevar būt ar “0 “vērtību, jo maksājas atsevišķi caur manuālo aktu. Visas šīs ir ar 0 vērtību.</t>
  </si>
  <si>
    <t>Uztriepes paņemšana gripas vīrusu A/B, RSV ar vai bez SARS-CoV-2 ātro molekulāro diagnostikas testu veikšanai</t>
  </si>
  <si>
    <t>Norāda par bērnu profilaktiskajām apskatēm vecumā līdz 3 gadiem atbilstoši VSIA “Bērnu klīniskā universitātes slimnīca” izstrādātajam algoritmam.</t>
  </si>
  <si>
    <t>Pakalpojums tiek apmaksāts par katru veikto profilaktisko apskati bērnam vecumā līdz 3 gadiem atbilstoši VSIA “Bērnu klīniskā universitātes slimnīca” izstrādātajam algoritmam  -  profilaktiskās apskates 4 mēnešu, 6 mēnešu, 9 mēnešu, 12 mēnešu, 18 mēnešos, 2 gadu un 3 gadu vecumā, pārliecinoties par lielās un sīkās motorikas prasmēm, izzināšanu, pašaprūpi, kā arī verbālās un neverbālās komunikācijas un sociāli emocionālās komunikācijas prasmēm.</t>
  </si>
  <si>
    <t>Ģimenes ārsta vizīte pie personas, kura atrodas ilgstošas sociālās aprūpes un sociālās rehabilitācijas institūcijā. Norāda par pirmo izbraukuma pacientu.</t>
  </si>
  <si>
    <t>Apmaksā gadījumos, ja viena izbraukuma laikā tiek veikta citu pacientu apskate, par katru nākamo pacientu norāda manipulāciju 60545.</t>
  </si>
  <si>
    <t>Ieteikums svītrot 60034 saistīta ar 60545 un 60086 nosacījumu papildināšanu, tādējādi paredzot, ka ģimenes ārsts apmaksai uzrāda tikai 2 manipulācijas par mājas vizīte pie SAC klientiem, t.sk. pie paliatīviem pacientiem, tas nozīmē, ka braucot uz SAC pie paliatīviem pacientiem arī ģimenes ārsts uzrāda vienu manipulāciju 60086 un par katru nākamo 600545 (varbūt vienīgi uz paliatīvo pacientu rēķina tur pieaugs ārsta laiks, jo paliatīva pacienta vizītei varbūt nepieciešams vairāk laika).</t>
  </si>
  <si>
    <t>Citoloģiskās uztriepes izmeklējums, kas nav veikts no valsts budžeta finanšu līdzekļiem un pacienta medicīniskajā vēsturē ir veiktā izmeklējuma rezultāta kopija. Izmeklējuma rezultāts A7 – saplīsis stikliņš</t>
  </si>
  <si>
    <t>Manipulācija jādzēš. Mainot izmeklējuma metodi, vairs nepastāv šāds izmeklējuma rezultāts.</t>
  </si>
  <si>
    <t>Prolongētā epidurālā analgēzija dzemdībās ar zālēm bupivakaīnu (Bupivacaine) par katrām nākamajām 12 stundām</t>
  </si>
  <si>
    <t>Manipulāciju apmaksā dzemdību atsāpināšanai medicīnisku indikāciju gadījumā</t>
  </si>
  <si>
    <t>Manipulāciju nepieciešams dzēst no manipulāciju saraksta. Dzemdību laikā tiek izmantota viena ampula, no kuras iegūst vairākas devas, līdz ar to viena ampula pietiek 6-10h.</t>
  </si>
  <si>
    <t>Vakcinācija pret Covid-19 izbraukumā. Norāda ārstniecības iestādes, kas saņem dīkstāves maksājumu par noteikto izbraukumu</t>
  </si>
  <si>
    <t>Ārstniecības iestādes, kas brauc izbraukumos un saņem dīkstāves maksājumu, par pacientu norāda šādu manipulāciju vakcinācijas fakta reģistrēšanai. Manipulācija spēkā no 01.02.2022.</t>
  </si>
  <si>
    <t>Pakalpojums vairs netiek nodrošināts.</t>
  </si>
  <si>
    <t xml:space="preserve">Manipulācija nepieciešama, lai apmaksātu ārstniecības personu darbu, ievadot vakcinācijas faktu vienotajā veselības nozares elektroniskās informācijas sistēmas portālā. Vakcinācijas fakta ievades forma tiek papildināta atbilstoši nepieciešamajām izmaiņām precīzākas datu analīzes nodrošināšanai, kā arī vakcinācijas fakta ievades forma prasa ārstniecības personas papildu laiku.  Manipulācija stājas spēkā no 2022. gada 1. septembra. </t>
  </si>
  <si>
    <t xml:space="preserve">Manipulāciju norāda gadījumā, ja vienas vizītes laikā tiek veikta  vakcinācija gan pret gripu, gan pret Covid-19. </t>
  </si>
  <si>
    <t>Pēc pieprasījuma arī ģimenes ārsti var saņemt profesionālos Ag testus no VALIC noliktavas, lai testētu savus pacientus. Īpaši aktuāli ir reģionos, lai pacientam nav jābrauc uz testēšanas punktu nodot Ag testu, tādējādi samazinot izmaksas un samazinot PCR testu nepieciešamību.</t>
  </si>
  <si>
    <t>Piemaksa ģimenes ārstam par pacienta ar psihiskiem un uzvedības traucējumiem dinamisku novērošanu</t>
  </si>
  <si>
    <t>Tiek svītrota prasība, ka pacientus dinamiskai novērošanai pie ģimenes ārsta nosūta psihiatrs, lai būtu iespēja paplašināt pakalpojumu un vairāki pacienti ar noteiktām diagnozēm varētu novēroties pie ģimenes ārsta nevis pie psihiatra. Ģimenes ārstiem ir izstrādāti algoritmi dinamiskai novērošanai, līdz ar to nosūtījums no psihiatra pacientiem nav obligāts.</t>
  </si>
  <si>
    <t>Ceļa izdevumi par 10 minūtēm uz COVID-19 pacienta  dzīvesvietu māsas vai ārsta palīga, vai vecmātes vizītes nodrošināšanai vai pulsa oksimetra piegādei</t>
  </si>
  <si>
    <t>Ģimenes ārsta praksē nodarbinātas ārstniecības personas vai mājas aprūpes pakalpojumu sniedzēja mājas vizīte SARS-CoV-2 (COVID-19)  izmeklējamā materiāla paņemšanai vai Ag testa veikšanai</t>
  </si>
  <si>
    <t>Manipulācijas nosaukuma un apmaksas nosacījumu precizēšana</t>
  </si>
  <si>
    <t xml:space="preserve">Izbraukums parauga paņemšanai pērtiķu baku diagnostikai pacienta dzīvesvietā </t>
  </si>
  <si>
    <t>Lai uzlabotu attālināto konsultāciju kvalitāti un nodrošinātu efektīvu valsts finansiālo līdzekļu izlietojumu, tiek precizēti apmaksas nosacījumi, kas stingri norāda uz manipulācijas mērķi – ārsta konsultācija pacientam.</t>
  </si>
  <si>
    <t xml:space="preserve">Izmaiņas spēkā no 01.08.2022., esošā budžeta ietvaros tiek paplašināti apmaksas nosacījumi </t>
  </si>
  <si>
    <t>Piemaksa epidurālai anestēzijai dzemdībās par zāļu bupivakaīna (Bupivacaine) lietošanu pirmajās divās stundās</t>
  </si>
  <si>
    <t>Epidurālā analgēzija dzemdību atsāpināšanai par katru nākamo stundu, sākot no trešās stundas</t>
  </si>
  <si>
    <t>Apmaksā SIA "Rīgas Austrumu klīniskās universitātes slimnīca“, VSIA “Paula Stradiņa klīniskā universitātes slimnīca”, SIA “Daugavpils reģionālā slimnīca”, SIA “Liepājas reģionālā slimnīca” slimnīcu pacientiem ar ļaundabīgu melanomu (C43), ja izmeklējums veikts VSIA "Rīgas Austrumu klīniskās universitātes slimnīca”.</t>
  </si>
  <si>
    <t>Ģimenes ārsta vizīte pie personas, kura atrodas ilgstošas sociālās aprūpes un sociālās rehabilitācijas institūcijā. Norāda par katru izbraukuma pacientu, sākot no otrā pacienta</t>
  </si>
  <si>
    <t>Gadījumos, ja viena izbraukuma laikā tiek veikta vairāku pacientu apskate, par pirmo pacientu tiek norādīta manipulācija 60034.</t>
  </si>
  <si>
    <t>Sakarā ar mamogrāfijas izmeklējumu klasifikatora maiņu no 01.07.2022 jāievieš jaunas manipulācijas rezultātu kodēšanai</t>
  </si>
  <si>
    <t>Otra radiologa veikts mamogrāfijas apraksts skrīninga izmeklējumiem (abām krūtīm, katrai divās projekcijās). Izmeklējuma rezultāts B0 - nepieciešami papildus izmeklējumi</t>
  </si>
  <si>
    <t>Otra radiologa veikts mamogrāfijas apraksts skrīninga izmeklējumiem (abām krūtīm, katrai divās projekcijās). Izmeklējuma rezultāts B1 - negatīva atradne. Nenorāda kopā ar 50246</t>
  </si>
  <si>
    <t>Otra radiologa veikts mamogrāfijas apraksts skrīninga izmeklējumiem (abām krūtīm, katrai divās projekcijās). Izmeklējuma rezultāts B2 - potenciāli labdabīga atradne. Nenorāda kopā ar 50247</t>
  </si>
  <si>
    <t>Otra radiologa veikts mamogrāfijas apraksts skrīninga izmeklējumiem (abām krūtīm, katrai divās projekcijās). Izmeklējuma rezultāts B4 - iespējams maligna atradne. Nenorāda kopā ar 50249</t>
  </si>
  <si>
    <t>Otra radiologa veikts mamogrāfijas apraksts skrīninga izmeklējumiem (abām krūtīm, katrai divās projekcijās). Izmeklējuma rezultāts B5 - ļoti aizdomīgs uz malignitāti. Nenorādīt kopā ar 50250</t>
  </si>
  <si>
    <t>Mamogrāfijas izmeklējums, kas nav veikts no valsts budžeta finanšu līdzekļiem un pacienta medicīniskajā vēsturē ir veiktā izmeklējuma rezultāta kopija. Izmeklējuma rezultāts B0 - nepieciešami papildus izmeklējumi</t>
  </si>
  <si>
    <t>Mamogrāfijas izmeklējums, kas nav veikts no valsts budžeta finanšu līdzekļiem un pacienta medicīniskajā vēsturē ir veiktā izmeklējuma rezultāta kopija. Izmeklējuma rezultāts B1 - negatīva atradne. Nenorāda kopā ar 63101</t>
  </si>
  <si>
    <t>Mamogrāfijas izmeklējums, kas nav veikts no valsts budžeta finanšu līdzekļiem un pacienta medicīniskajā vēsturē ir veiktā izmeklējuma rezultāta kopija. Izmeklējuma rezultāts B2 - potenciāli labdabīga atradne. Nenorāda kopā ar 63102</t>
  </si>
  <si>
    <t>Medikamenta ievadīšana ambulatori reto slimību pacientam</t>
  </si>
  <si>
    <t>Manipulāciju norāda medikamentu ievadīšanai reto slimību pacientiem, ja par to ir pieņemts Dienesta lēmums. Manipulāciju norāda ambulatori, ja nav pieejams dienas stacionārs.</t>
  </si>
  <si>
    <t>Ir gadījumi, kad reto slimību pacientiem reģionos nepieciešams saņemt intravenozu medikamentu ievadi, bet nav pieejams dienas stacionārs, bet to var izdarīt ambulatori. Šo manipulāciju varēs izmantot tikai gadījumos, kad par to ir pieņemts Dienesta lēmums.</t>
  </si>
  <si>
    <t>Piemaksa par zobārstniecības pakalpojumu sniegšanu brīvdienās. Norāda par katru pacientu</t>
  </si>
  <si>
    <t>Apmaksā ārstniecības iestādēm, kurām tās apmaksa un apmaksas nosacījumi ietverti līguma nosacījumos.</t>
  </si>
  <si>
    <t>Pieejams esošā finansējuma ietvaros.</t>
  </si>
  <si>
    <t>Ērces noņemšana</t>
  </si>
  <si>
    <t>Manipulāciju lieto ģimenes ārsts, stacionāru uzņemšanas nodaļā, neatliekamās medicīniskās palīdzības dienesta punktā statistikas uzskaitei.</t>
  </si>
  <si>
    <t xml:space="preserve"> - </t>
  </si>
  <si>
    <t>Ādas nokasījuma paņemšana pērtiķu baku diagnostikai</t>
  </si>
  <si>
    <t>Apmaksā SIA "Rīgas Austrumu klīniskā universitātes slimnīca". Manipulācija iekļauj ceļa izdevumus un ārstniecības personas darba samaksu. Norāda kopā ar 43042.</t>
  </si>
  <si>
    <t>Vakcinācija pret pērtiķu bakām vienam pacientam, ja konsultāciju pirms vakcinācijas nodrošina ārsts</t>
  </si>
  <si>
    <t xml:space="preserve">Nenorāda kopā ar 01018, 01019, 03081. Apmaksā, ja pacients nosūtīts uz vakcināciju atbilstoši SPKC epidemiologa norādījumiem. </t>
  </si>
  <si>
    <t>Apmaksā SIA "Rīgas Austrumu klīniskās universitātes slimnīca“, VSIA "Paula Stradiņa klīniskā universitātes slimnīca", SIA "Daugavpils reģionālā slimnīca" un SIA "Liepājas reģionālā slimnīca" slimnīcu stacionāru pacientiem ar morfoloģiski apstiprinātu nesīkšūnu plaušu vēzi (NSŠPV) un urotēlija karcinomu, ja izmeklējums veikts VSIA "Rīgas Austrumu klīniskās universitātes slimnīca”.</t>
  </si>
  <si>
    <t>Aktualizēts tarifs uz leju pēc faktiskajām izmaksām</t>
  </si>
  <si>
    <t>Apmaksa tiek veikta VSIA “Strenču psihoneiroloģiskā slimnīca”</t>
  </si>
  <si>
    <t>Tarifa pārrēķinā iekļauts papildus ārsta-speciālista darba laiks, kas nepieciešams pacienta sagatavošanai terapijai</t>
  </si>
  <si>
    <t xml:space="preserve">Pārrēķināta manipulācija. </t>
  </si>
  <si>
    <t>Piemaksa pie bērnu profilaktiskās apskates par bērnu vecumā līdz 3 gadiem novērtēšanu, lai agrīni atpazītu attīstības traucējumus</t>
  </si>
  <si>
    <t>Par bērnu profilaktiskās apskates vecumā līdz 3 gadiem novērtēšanu maksājums tiek veikts atbilstoši VSIA “Bērnu klīniskā universitātes slimnīca” izstrādātajam algoritmam.</t>
  </si>
  <si>
    <t>CYFRA 21-1 citokeratīna 19. fragments</t>
  </si>
  <si>
    <t>Ministru kabineta noteikumos Nr. 268 noteikta profesija – ķirurgs.</t>
  </si>
  <si>
    <t>SCC – plakanšūnu vēža antigēns</t>
  </si>
  <si>
    <t>CEA – karcioembrionālais antigēns</t>
  </si>
  <si>
    <t>Audzēja marķieris CA19-9</t>
  </si>
  <si>
    <t>NSE – neironu specifiskā enolāze</t>
  </si>
  <si>
    <t>Audzēja marķieris CA15-3</t>
  </si>
  <si>
    <t>Apmaksā SIA “Rīgas Austrumu klīniskās universitātes slimnīca”, VSIA “Paula Stradiņa klīniskā universitātes slimnīca”, SIA “Daugavpils reģionālā slimnīca”, SIA “Liepājas reģionālā slimnīca” pacientiem ar kolorektālo vēzi (C18-C20), ja izmeklējums veikts SIA “Rīgas Austrumu klīniskās universitātes slimnīca” un, ja KRAS gēnā nav konstatētas ģenētiskas mutācijas. Norāda kopā ar manipulāciju 49066.</t>
  </si>
  <si>
    <t>Mainīts nosaukums, jo šos marķierus vienmēr nosaka kopā (viens kārtridžs), apmaksas nosacījumu precizēšana</t>
  </si>
  <si>
    <t>Apmaksā SIA “Rīgas Austrumu klīniskās universitātes slimnīca”, VSIA “Paula Stradiņa klīniskā universitātes slimnīca”, SIA “Daugavpils reģionālā slimnīca”, SIA “Liepājas reģionālā slimnīca” slimnīcu stacionāru pacientiem ar kolorektālo vēzi (C18-C20), ja izmeklējums veikts SIA “Rīgas Austrumu klīniskās universitātes slimnīca”. Norāda kopā ar manipulāciju 49066.</t>
  </si>
  <si>
    <t>Apmaksā SIA “Rīgas Austrumu klīniskās universitātes slimnīca”, VSIA “Paula Stradiņa klīniskā universitātes slimnīca”, SIA “Daugavpils reģionālā slimnīca”, SIA “Liepājas reģionālā slimnīca” slimnīcu stacionāru pacientiem ar adenokarcinomu un plaušu plakanšūnu vēzi, ja izmeklējums ir veikts SIA “Rīgas Austrumu klīniskās universitātes slimnīca” un, ja pacients ir gados jauns un ar nelielu smēķēšanas anamnēzi vai PD-L1 testa pozitivitāte ir &gt;50%. Norāda kopā ar manipulāciju 49066.</t>
  </si>
  <si>
    <t>Apmaksā SIA “Rīgas Austrumu klīniskās universitātes slimnīca”, VSIA “Paula Stradiņa klīniskā universitātes slimnīca”, SIA “Daugavpils reģionālā slimnīca”, SIA “Liepājas reģionālā slimnīca” pacientiem ar plaušu vēzi (C34), ļaundabīgu ādas melanomu (C43), kolorektālo vēzi (C18-C20), olnīcu vēzi (C56) un hronisku limfoleikozi (C91.1), ja izmeklējums veikts SIA “Rīgas Austrumu klīniskās universitātes slimnīca” un, ja nepieciešams lemt par medikamentu tālāku pielietošanas taktiku.</t>
  </si>
  <si>
    <t>Paplašināti apmaksas nosacījumi</t>
  </si>
  <si>
    <t>PSKUS vairākkārtīgi un ilglaicīgi ir vērsis NVD uzmanību, ka netiek veikta apmaksa par HLA ambulatori veiktiem izmeklējumiem, t.sk., arī par tām ambulatorām HLA analīzēm, kuras PSKUS izpildei nosūta citas ārstniecības iestādes (RAKUS, BKUS). PSKUS lūdza NVD apmaksāt ambulatori veiktos 46041 izmeklējumus 2022.gadā.</t>
  </si>
  <si>
    <t>PSKUS vairākkārtīgi un ilglaicīgi ir vērsis NVD uzmanību, ka netiek veikta apmaksa par HLA ambulatori veiktiem izmeklējumiem, t.sk., arī par tām ambulatorām HLA analīzēm, kuras PSKUS izpildei nosūta citas ārstniecības iestādes (RAKUS, BKUS). PSKUS lūdza NVD apmaksāt ambulatori veiktos 46042 izmeklējumus 2022.gadā.</t>
  </si>
  <si>
    <t>PSKUS vairākkārtīgi un ilglaicīgi ir vērsis NVD uzmanību, ka netiek veikta apmaksa par HLA ambulatori veiktiem izmeklējumiem, t.sk., arī par tām ambulatorām HLA analīzēm, kuras PSKUS izpildei nosūta citas ārstniecības iestādes (RAKUS, BKUS). PSKUS lūdza NVD apmaksāt ambulatori veiktos 46043 izmeklējumus 2022.gadā.</t>
  </si>
  <si>
    <t>PSKUS vairākkārtīgi un ilglaicīgi ir vērsis NVD uzmanību, ka netiek veikta apmaksa par HLA ambulatori veiktiem izmeklējumiem, t.sk., arī par tām ambulatorām HLA analīzēm, kuras PSKUS izpildei nosūta citas ārstniecības iestādes (RAKUS, BKUS). PSKUS lūdza NVD apmaksāt ambulatori veiktos 46044 izmeklējumus 2022.gadā.</t>
  </si>
  <si>
    <t>Piemaksa gultasdienai par individuālajiem aizsardzības līdzekļiem epidemioloģiskās drošības pasākumu nodrošināšanai  stacionārajās ārstniecības iestādēs</t>
  </si>
  <si>
    <t>Neirolīze mikroķirurģiskā tehnikā</t>
  </si>
  <si>
    <t>Manipulācija norāda vienu reizi par viena nerva struktūras neirolīzi mikroķirurģiskā tehnikā.</t>
  </si>
  <si>
    <t>Veicot uzraudzības darbības tika konstatēts, ka no manipulācijas nosaukuma nav nepārprotami skaidrs vai manipulācija ir paredzēta viena nerva neirolīzes apmaksai vai viena nerva viena zara neirolīzes apmaksai. Ņemot vērā manipulācijas tarifā iekļauto ārsta laiku - 240 minūtes, secināms, ka manipulāicja paredzēta viena nerva neirolīzei, savukārt izvērtējot ārstniecības iestāžu ievadīto informāciju stacionārās kartēs, konstatēts, ka to norāda līdz par 17 reizēm vienā uzskaites dokumentā, ka nozīmē, ka ārstam tikai neirolīzes veikšanai būtu nepieciešamas 68 stundas jeb vairāk nekā 2 diennaktis.</t>
  </si>
  <si>
    <t>Vēnas transplantāta izdalīšana mikroķirurģiskā tehnikā</t>
  </si>
  <si>
    <t>Manipulācija apmaksā tikai vēnu transplantāta izdalīšanu. Manipulāciju norāda vienu reizi par vienas vēnas transplantāta izdalīšanu mikroķirurģiskā tehnikā, neatkarīgi no zaru skaita.</t>
  </si>
  <si>
    <t>Veicot uzraudzības darbības tika konstatēts, ka manipulāciju uzrāda ne tikai par vēnu, bet arī artēriju transplantāta izdalīšanu. No manipulācijas nosaukuma nav nepārprotami skaidrs vai manipulācija ir paredzēta vienas vēnas transplantāta izdalīšanai vai par katra vēnas zara transplantāta uzrādīšanu. Ņemot vērā manipulācijas tarifā iekļauto ārsta laiku - 240 minūtes, secināms, ka manipulāicja paredzēta viena nerva neirolīzei, savukārt, izvērtējot ārstniecības iestāžu ievadīto informāciju stacionārās kartēs, konstatēts, ka to norāda līdz par 51 reizei vienā uzskaites dokumentā, ka nozīmē, ka ārstam tikai vēnas transplantāta izdalīšanai būtu nepieciešamas 102 stundas jeb vairāk nekā 4 diennaktis.</t>
  </si>
  <si>
    <t>Precizēts nosaukums.</t>
  </si>
  <si>
    <t>Apmaksa tiek veikta tikai par ģimenes ārsta attālināti  veiktu konsultāciju, kas ir līdzvērtīga klātienes vizītei.</t>
  </si>
  <si>
    <t>Lai uzlabotu attālināto konsultāciju kvalitāti un nodrošinātu efektīvu valsts finansiālo līdzekļu izlietojumu, tiek precizēti apmaksas nosacījumi, kas stingi norāda uz manipulācijas mērķi – ārsta konsultācija pacientam.</t>
  </si>
  <si>
    <t>Apmaksa tiek veikta tikai par ģimenes ārsta attālināti veiktu konsultāciju, kas ir līdzvērtīga klātienes vizītei.</t>
  </si>
  <si>
    <t>Piemaksa par trombolītisko līdzekļu 50 mg lietošanu</t>
  </si>
  <si>
    <t xml:space="preserve">  - </t>
  </si>
  <si>
    <t>Covid-19 vakcinācija vienas dienas izbraukumā ar NBS brigādi, ja pirmsvakcinācijas konsultāciju sniedz ārsts. Rezultāts - vakcinācija veikta</t>
  </si>
  <si>
    <t>Ārstniecības iestādēm, kas sniedz izbraukuma vakcināciju. Manipulācija spēkā no 05.11.2021. līdz 30.06.2022.</t>
  </si>
  <si>
    <t>Šāds pakalpojums vairs netiek nodrošināts</t>
  </si>
  <si>
    <t>Covid-19 vakcinācija vienas dienas izbraukumā ar NBS brigādi, ja pirmsvakcinācijas konsultāciju sniedz ārsta palīgs. Rezultāts - vakcinācija veikta</t>
  </si>
  <si>
    <t>Covid-19 vakcinācija vienas dienas izbraukumā ar NBS brigādi, ja pirmsvakcinācijas konsultāciju sniedz ārsts. Rezultāts - vakcinācija atteikta</t>
  </si>
  <si>
    <t>Covid-19 vakcinācija vienas dienas izbraukumā ar NBS brigādi, ja pirmsvakcinācijas konsultāciju sniedz ārsta palīgs. Rezultāts - vakcinācija atteikta</t>
  </si>
  <si>
    <t>Ārstniecības iestādēm, kas sniedz izbraukuma vakcināciju.  Manipulācija spēkā no 05.11.2021. līdz 30.06.2022.</t>
  </si>
  <si>
    <t>Piemaksa manipulācijai 03112 vai 03113 par individuāliem aizsardzības līdzekļiem vakcinācijas izbraukumā ar NBS brigādi</t>
  </si>
  <si>
    <t>Piemaksa manipulācijai 01018 vai 03095 par ārsta darbu Covid-19 vakcinācijas kabinetā brīvdienās un svētku dienās</t>
  </si>
  <si>
    <t>Manipulāciju vienu reizi norāda pie manipulācijas 01018 vai 03095. Manipulāciju apmaksā par ārstniecības personas virsstundu darbu brīvdienās vai darbu svētku dienā. Manipulācija ar pašreizējiem apmaksas nosacījumiem ir spēkā līdz 30.06.2022.No 22.02.2021. līdz 30.06.2022. stacionārā apmaksā tikai Covid-19 vakcinācijas gadījumā pacientiem, kuri vakcināciju saņēmuši ārstējoties stacionārā, norādot diagnozi U11.9</t>
  </si>
  <si>
    <t>Piemaksa manipulācijām 03081 un 01019 vai 03096 par māsas, ārsta palīga darbu Covid-19 vakcinācijas kabinetā brīvdienās un svētku dienās</t>
  </si>
  <si>
    <t>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60059.No 22.02.2021. līdz 30.06.2022. stacionārā apmaksā tikai Covid-19 vakcinācijas gadījumā pacientiem, kuri vakcināciju saņēmuši ārstējoties stacionārā, norādot diagnozi U11.9</t>
  </si>
  <si>
    <t>Covid-19 vakcinācija masveida vakcinācijas centrā vai tirdzniecības centrā, ja pirmsvakcinācijas konsultāciju nodrošina ārsts</t>
  </si>
  <si>
    <t>Covid-19 vakcinācija masveida vakcinācijas centrā vai tirdzniecības centrā, ja pirmsvakcinācijas konsultāciju nodrošina ārsta palīgs</t>
  </si>
  <si>
    <t>Piemaksa manipulācijai 03081 par pacienta Covid-19 vakcinēšanu</t>
  </si>
  <si>
    <t>Nenorāda kopā ar manipulāciju 60059.Manipulācija ar pašreizējiem apmaksas nosacījumiem ir spēkā  no 01.02.2021. līdz 30.06.2022.No 22.02.2021. līdz 30.06.2022. stacionārā apmaksā tikai Covid-19 vakcinācijas gadījumā pacientiem, kuri vakcināciju saņēmuši ārstējoties stacionārā, norādot diagnozi U11.9</t>
  </si>
  <si>
    <t>Piemaksa manipulācijai 01018 par ārstniecības personu darbu Covid-19 vakcinācijas kabinetā</t>
  </si>
  <si>
    <t>Manipulācija ar pašreizējiem apmaksas nosacījumiem ir spēkā no 01.02.2021. līdz 30.06.2022. No 22.02.2021. līdz 30.06.2022. stacionārā apmaksā tikai Covid-19 vakcinācijas gadījumā pacientiem, kuri vakcināciju saņēmuši ārstējoties stacionārā, norādot diagnozi U11.9</t>
  </si>
  <si>
    <t>Piemaksa manipulācijai 01019 par ārstniecības personu darbu Covid-19 vakcinācijas kabinetā</t>
  </si>
  <si>
    <t>Manipulācija ar pašreizējiem apmaksas nosacījumiem ir spēkā no 01.02.2021. līdz 30.06.2022.No 22.02.2021. līdz 30.06.2022. stacionārā apmaksā tikai Covid-19 vakcinācijas gadījumā pacientiem, kuri vakcināciju saņēmuši ārstējoties stacionārā, norādot diagnozi U11.9</t>
  </si>
  <si>
    <t>Maksājums ārstniecības iestādēm par Covid-19 vakcinācijas nodrošināšanu senioriem no 60 gadu vecuma, saņemot primārās vakcinācijas 1., 2. poti, kā arī 3. poti imūnsupresētiem pacientiem. Nenorāda par balstvakcināciju</t>
  </si>
  <si>
    <t>Manipulāciju norāda tikai par pirmo primārās vakcinācijas poti. Manipulāciju nenorāda ģimenes ārstu prakses, izņemot SIA "MEDEXPERT PLUS" un SIA “Latgales medicīnas centrs” izbraukumu vakcinācijas nodrošināšanai. Manipulācija ar pašreizējiem apmaksas nosacījumiem spēkā no 16.02.2022. līdz 30.06.2022.</t>
  </si>
  <si>
    <t>Maksājums ārstniecības iestādēm un ģimenes ārstu praksēm par savlaicīgi veiktu balstvakcināciju senioriem no 60 gadu vecuma</t>
  </si>
  <si>
    <t>Manipulācija spēkā no 01.01.2022. līdz 30.06.2022. Līdz 15.02. visas balstvakcinācijas uzskatāmas kā savlaicīgas! Savlaicīgi veikta balstvakcinācija – vakcinācija veikta 60 dienu laikā pēc Covid-19 vakcinācijas rokasgrāmatas VII pielikumā sadaļā “Balstvakcinācija” norādītā balstvakcinācijas uzsākšanas termiņa.</t>
  </si>
  <si>
    <t>Maksājums ārstniecības iestādēm un ģimenes ārstu praksēm par vēlīni veiktu balstvakcināciju senioriem no 60 gadu vecuma</t>
  </si>
  <si>
    <t>Manipulācija ar pašreizējiem apmaksas nosacījumiem spēkā no 16.02.2022. līdz 30.06.2022. Vēlīni veikta balstvakcinācija - vakcinācija veikta vēlāk kā 60 dienu laikā pēc Covid-19 vakcinācijas rokasgrāmatas VII pielikumā sadaļā “Balstvakcinācija” norādītā balstvakcinācijas uzsākšanas termiņa.</t>
  </si>
  <si>
    <t>Maksājums ģimenes ārstu praksēm par katru veikto primārās vakcinācijas faktu senioriem no 60 gadu vecuma (1. un 2. vai imūnsupresētām personām 3. devas). Manipulāciju norāda kopā ar 03097 vai 60059</t>
  </si>
  <si>
    <t>Manipulācija spēkā no 01.01.2022. līdz 30.06.2022.</t>
  </si>
  <si>
    <t>Ceļa izdevumi brigādei pie pacientiem Covid-19 vakcinēšanai kolektīvos vai sociālās aprūpes centros, vai plānotos izbraukumos attālumā līdz 50km vienā virzienā (turp-atpakaļ ne vairāk kā 100km)</t>
  </si>
  <si>
    <t>Ceļa izdevumi sedz visas izmaksas, kas saistītas ar ceļa izdevumiem un ceļā pavadīto laiku, veicot vakcināciju vairākiem pacientiem vienā izbraukumā. Norāda par katru pacientu. Manipulāciju nenorāda kopā ar manipulācijām 60059, 03110, 03111, 03112, 03113, 03114, 03115. Manipulācija ar pašreizējiem apmaksas nosacījumiem ir spēkā līdz 30.06.2022.</t>
  </si>
  <si>
    <t>Ceļa izdevumi brigādei pie pacientiem Covid-19 vakcinēšanai kolektīvos vai sociālās aprūpes centros, vai plānotos izbraukumos  attālumā no 51 km vienā virzienā (turp-atpakaļ virs 100km)</t>
  </si>
  <si>
    <t>Ceļa izdevumi sedz visas izmaksas, kas saistītas ar ceļa izdevumiem un ceļā pavadīto laiku, veicot vakcināciju vairākiem pacientiem vienā izbraukumā. Norāda par katru pacientu. Manipulāciju nenorāda kopā ar manipulācijām 60059, 03110, 03111. Manipulācija ar pašreizējiem apmaksas nosacījumiem ir spēkā līdz 30.06.2022.</t>
  </si>
  <si>
    <t>Covid-19 vakcinācijas nodrošināšana ģimenes ārstu praksē pacientiem ar hroniskām saslimšanām un senioriem no 60 gadu vecuma</t>
  </si>
  <si>
    <t>Manipulāciju apmaksā ģimenes ārstiem, kas veic vakcināciju pret Covid-19 personām no 60 gadu vecuma un personām ar hroniskām slimībām (saskaņā ar rekomendācijām personu ar hroniskām slimībām vakcinācijas organizācijai, kas publicētas Slimību profilakses un kontroles centra tīmekļvietnē). Manipulāciju nenorāda kopā ar manipulācijām 01018, 01019, 03048, 03049, 03083, 03098, 03099, 60049, 60059, 60170. Gripas vakcinācijas gadījumā var norādīt ar manipulāciju 03081.Manipulācija ar esošiem apmaksas nosacījumiem ir spēkā līdz 30.06.2022.</t>
  </si>
  <si>
    <t>Siekalu parauga paņemšana un testēšana ar uztriepes kociņu vai "Lollipop" metodi</t>
  </si>
  <si>
    <t>Nenorāda kopā ar citām siekalu paraugu testēšanas manipulācijām. Manipulācija ir spēkā no 06.09.2021. līdz 30.06.2022.</t>
  </si>
  <si>
    <t>Neskatoties uz medikamentozās terapijas nepārtrauktu attīstību, 35% epilepsijas pacientu joprojām attīstās neprovocētas, atkārtotas krampju lēkmes, un 30-40% pacientu nav iespējams panākt slimības remisiju. Šiem pacientiem ir izstrādāta klejotājnerva stimulācijas terapijas metode, kas tiek uzskatīta par efektīvu papildus terapijas metodi epilepsijas ārstēšanā. Tā samazina epilepsijas lēkmju biežumu, samazina farmakoterapijā izmantoto medikamentu skaitu un devas, samazina ar epilepsiju saistīto hospitalizācijas biežumu, samazina epilepsijas ārstēšanas izmaksas.</t>
  </si>
  <si>
    <t xml:space="preserve">Manipulāciju apmaksā VSIA "Bērnu klīniskā universitātes slimnīca" pacientiem līdz 18 gadiem </t>
  </si>
  <si>
    <t>Skatīt augstāk</t>
  </si>
  <si>
    <t>Hipertermiska intraperitoneāla ķīmijterapija</t>
  </si>
  <si>
    <t xml:space="preserve">Procedūra uzlabot onkolģisko pacientu ārstēšanas rezultātus: bezrecidīva periodu un 5 gadu dzīvildzi. Plānotā pacientu grupa ir ar kuņģa zarna trakta vēža,  olnīcu  vēža  un  primāra  vēderplēves vēža peritoneālu disemināciju. </t>
  </si>
  <si>
    <t xml:space="preserve">Izveidota papildus manipulācija, lai varētu izsekot plāna izstrādi un komandas apspriedes. </t>
  </si>
  <si>
    <t>Kopiju skaita variāciju (CNV) noteikšana ar mikročipu rindu analīzi (CMA). Cytoscan HD</t>
  </si>
  <si>
    <t>Apmaksā VSIA "Bērnu klīniskās universitātes slimnīca" reto slimību diagnostikai un ārstēšanai</t>
  </si>
  <si>
    <t>Līdz šim pakalpojums tikai nodrošināts kā ārpakalpojums, paraugi tika sūtīti uz Igauniju. No 2021. gada nogales BKUS ir pieejama iekārta ģenētisko analīžu veikšanai Latvijā.</t>
  </si>
  <si>
    <t>Kopiju skaita variāciju (CNV) noteikšana ar mikročipu rindu analīzi (CMA). Cytoscan 750K</t>
  </si>
  <si>
    <t>Asins komponentu transfūzija</t>
  </si>
  <si>
    <t>Manipulāciju apmaksā VSIA "Rīgas Austrumu klīniskā universitātes slimnīca” par dienas stacionāra pacientiem ar onkologa- ķīmijterapeita (P16), hematologa (P17)  vai transfuziologa (PP24) nosūtījumu pie sekojošām diagnozēm: C00-D48, D50-D59; D62; D64-D69; I780.</t>
  </si>
  <si>
    <t>Tiks virzīti MK 555 grozījumi 5.pielikumā: “Ķīmijterapija un hematoloģija” pie 1.līmeņa plānots virzīt kombināciju: 60110 + 60555 (Asins komponentu transfūzijas) ar piezīmi “Manipulāciju apmaksā VSIA "Rīgas Austrumu klīniskā universitātes slimnīca” par dienas stacionāra pacientiem ar onkologa- ķīmijterapeita (P16), hematologa (P17)  vai transfuziologa (PP24) nosūtījumu pie sekojošām diagnozēm: C00-D48, D50-D59; D62; D64-D69; I780.</t>
  </si>
  <si>
    <t>Funkcionālā speciālista 15 minūšu attālināta konsultācija vai nodarbība</t>
  </si>
  <si>
    <t>Manipulāciju norāda funkcionālais speciālists ne vairāk kā 4 reizes (kopā 60 minūtes) vienas dienas laikā par attālinātas konsultācijas vai nodarbības nodrošināšanu pacientam ar FRM ārsta nosūtījumu, kurš pirms terapijas uzsākšanas, vismaz vienu reizi ir bijis uz klātienes nodarbību, kuras laikā ir veikta novērtēšana, rehabilitācijas plāna sastādīšana, mērķu izvirzīšana (ir iespējams sasniegt FRM ārsta izvirzīto mērķi šīm nodarbībām) un turpmākās sadarbības formulēšana, kā arī atbilstoši ambulatorā līguma dokumentā noteiktajiem pacientu atlases kritērijiem un organizēšanas kārtībai.</t>
  </si>
  <si>
    <t>VSIA BKUS un profesionālo asociāciju virzīts priekšlikums, lai nodrošinātu funkcionālo speciālistu pakalpojumu pieejamību reģionos un nepārtrauktību epidemioloģiskās situācijas dēļ.</t>
  </si>
  <si>
    <t>Sniegtas rekomendācijas, Izgulējumu mikroķirurģiskā ārstēšana (III un IV pakāpe) programmas pacientam izrakstoties no stacionāra (fiksētas izrakstā-epikrīzē)</t>
  </si>
  <si>
    <t xml:space="preserve">Manipulāciju norāda tikai Izgulējumu mikroķirurģiskā ārstēšana (III un IV pakāpe) programmā. </t>
  </si>
  <si>
    <t>Pamatojoties uz izstrādāto izgulējumu ārstēšanas plānu, plāna izpildes dokumentēšanai un rezultātu izvērtēšanai.</t>
  </si>
  <si>
    <t xml:space="preserve">EVUSHELD medikamenta lietošanas uzskaite ( Tiksagevimab 150 mg + Cilgavimab 150 mg ) </t>
  </si>
  <si>
    <t>Atsevišķu muskuļu šķiedru elektromiogrāfija ar adatu elektrodiem</t>
  </si>
  <si>
    <t>Pielietojot manipulāciju plānveidā ambulatoram pacientam, samaksa par to tiek veikta, ja norādīta diagnoze G12; G70–G73; M60; P14; S14; S34; S44; S54; S64; S74; S84 vai ja manipulācija pielietota bērnam.</t>
  </si>
  <si>
    <t>Miastēniskās reakcijas noteikšana</t>
  </si>
  <si>
    <t>Pielietojot manipulāciju plānveidā ambulatoram pacientam, samaksa par to tiek veikta, ja norādīta diagnoze G70; G73; P94.0 vai ja manipulācija pielietota bērnam.</t>
  </si>
  <si>
    <t>Piemaksa manipulācijai 54003 gadījumā, ja ārsts miršanas iemeslu vērtē kā cēloniski iespējami saistītu ar vakcīnas pret Covid-19 saņemšanu. (Rīga vai Pierīga)</t>
  </si>
  <si>
    <t>Manipulāciju apmaksā SIA "Rīgas Austrumu klīniskā universitātes slimnīca".</t>
  </si>
  <si>
    <t>Saistībā ar autopsiju faktisko izmaksu pieejamību, tika veikts transporta izmaksu pārrēķins, kā arī papildinātas ar izmeklējumu Iedzimtu trombožu noteikšanai.</t>
  </si>
  <si>
    <t>Piemaksa manipulācijai 54003 gadījumā, ja ārsts miršanas iemeslu vērtē kā cēloniski iespējami saistītu ar vakcīnas pret Covid-19 saņemšanu. (Ārpus Rīgas)</t>
  </si>
  <si>
    <t>SAVA speciālista pirmreizēja attālināta konsultācija klātienes konsultācijas vietā, t.sk. dokumentācijas aizpildīšana (1.grupa)</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</si>
  <si>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</si>
  <si>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Manipulāciju tarifs salīdzinot ar Mk noteikumos Nr.555 noteikajiem Aprūpes epizožu tarifiem pēc pārrēķina no 01.01.2022. kļuvis lielāks, kas neatbilst vairs būtībai.</t>
  </si>
  <si>
    <t>SAVA speciālista pirmreizēja attālināta konsultācija klātienes konsultācijas vietā, t.sk. dokumentācijas aizpildīšana (2.grupa)</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</si>
  <si>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</si>
  <si>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SAVA speciālista pirmreizēja attālināta konsultācija klātienes konsultācijas vietā, t.sk. dokumentācijas aizpildīšana (3.grupa)</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</si>
  <si>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</si>
  <si>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SAVA speciālista pirmreizēja attālināta konsultācija klātienes konsultācijas vietā, t.sk. dokumentācijas aizpildīšana (4.grupa)</t>
  </si>
  <si>
    <t>Manipulāciju apmaksā pacientam pirmo reizi vēršoties pie ārsta – speciālista. Manipulācija paredzēta: bērnu psihiatriem, kuri nesaņem fiksētu ikmēneša (kabineta) maksājumu.</t>
  </si>
  <si>
    <t>Pārrēķināta manipulācija.</t>
  </si>
  <si>
    <t>Manipulāciju apmaksā ārstniecības iestādēm, kurām tās apmaksa un apmaksas nosacījumi ietverti līguma nosacījumos. Manipulācija ar pašreizējiem apmaksas nosacījumiem ir spēkā līdz 30.06.2022. saskaņā ar MK noteikumu Nr.555 243.punktā noteikto.</t>
  </si>
  <si>
    <t>SARS-CoV-2 RNS (COVID-19) noteikšana ar "pooling" metodi (2 paraugi) (bez parauga paņemšanas)</t>
  </si>
  <si>
    <t>Manipulācija tiek apmaksāta stacionārām ārstniecības iestādēm par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</si>
  <si>
    <t>Manipulācijas tarifs tiks pārrēķināts uz 01.07.2022. pēc aktuālās informācijas saņemšanas par faktiskajām izmaksām medikamentiem uz vienu gultasdienu.</t>
  </si>
  <si>
    <t>Manipulāciju norāda par abām acīm veiktu Fundus oculi fotografēšanu vienā krāsu spektrā. Precīzas slimības stadijas definēšanai viena pacienta apmeklējuma laikā manipulāciju var izmantot līdz 3 reizēm</t>
  </si>
  <si>
    <t>Apmaksas nosacījumu maiņa nepieciešama, lai manipulāciju vienam pacientam nepieciešamības gadījumā varētu izmantot vairākas reizes - ar šaurām zīlītēm, platām zīlītēm vai ar bezsarkano filtru.</t>
  </si>
  <si>
    <t>Vienas acs viena muskuļa operācija pie šķielēšanas</t>
  </si>
  <si>
    <t>Nenorādīt kopā ar manipulāciju 17217</t>
  </si>
  <si>
    <t>RAKUS un BKUS oftalmologi norādīja, ka manipulācijas atsevišķos gadījumos drīkst norādīt kopā</t>
  </si>
  <si>
    <t>Šķielēšanas labošanas operācija, operējot slīpo muskuli</t>
  </si>
  <si>
    <t>Nenorādīt kopā ar manipulāciju 17216</t>
  </si>
  <si>
    <t>Saņemta VSIA “NRC Vaivari” 2021. gada  23. decembra vēstule Nr. 1-13.2/82 ar aicinājumu pārskatīt manipulācijas lietošanas nosacījumus.</t>
  </si>
  <si>
    <t>2021.gada nogalē SIA “Liepājas reģionālā slimnīca” ir uzstādīta jauna iekārta staru terapijas veikšanai - lineārais paātrinātājs TrueBeam SPX, ar kuru veic intensitātes modulēto staru terapiju un tilpuma modulēto arkas terapiju. Veikta darbinieku apmācība.</t>
  </si>
  <si>
    <t xml:space="preserve">Autodetermoplastika pie 5–10 % apdeguma virsmas </t>
  </si>
  <si>
    <t>Pacientiem, kas ārstējas "Izgulējumu mikroķirurģiskā ārstēšana (III, IV pakāpe)", var norādīt arī pie 5-10% citu traumatisku bojājumu virsmas</t>
  </si>
  <si>
    <t>Līdz šim manipulācijas (20306 Autodetermoplastika pie 5–10 % apdeguma virsmas, 20307 Autodetermoplastika pie 11–30 % apdeguma virsmas, 20308 Autodetermoplastika pie apdegumiem virs 30 % Izgulējumu programmā tika pielietotas, neatbilstot programmas saturam, jo apdegumi ir kā izslēgšanas kritērijs. Autodetermoplastika ir paredzēta pie strutainiem procesiem, pie kā pieder arī izgulējumi (pacients tiek uzņemts eventuālai plastikai ar transplantātu, taču uzsākot gatavošanu (nekrektomijas, pazemināta spiediena terapiju, pārsiešanas) izgulējums sāk labi attīrīties, granulēt un iespējams aprobežoties ar ADP) un kopā ar saistošo programmas diagnozi ir iekļaujamas. Tādēļ tika mainīts manipulācijas nosaukums (20306 Autodetermoplastika pie 5–10 % ķermeņa virsmas bojājuma, 20307 Autodetermoplastika pie 11–30 % ķermeņa virsmas bojājuma, 20308 Autodetermoplastika pie ķermeņa virsmas bojājuma virs 30 %). Līdz šim nav manipulācijas, kas ļautu pielietot autodetermoplastiku izgulējumu gadījumā, tādēļ papildinot manipulācijas nosaukumu, tās varētu tikt pielietotas Izgulējumu programmā.</t>
  </si>
  <si>
    <t>Autodetermoplastika pie 11–30 % apdeguma virsmas</t>
  </si>
  <si>
    <t>Pacientiem, kas ārstējas "Izgulējumu mikroķirurģiskā ārstēšana (III, IV pakāpe)", var norādīt arī pie 11-30% citu traumatisku bojājumu virsmas</t>
  </si>
  <si>
    <t xml:space="preserve">Autodetermoplastika pie apdegumiem virs 30 % </t>
  </si>
  <si>
    <t>Pacientiem, kas ārstējas "Izgulējumu mikroķirurģiskā ārstēšana (III, IV pakāpe)", var norādīt arī pie virs 30% citu traumatisku bojājumu virsmas</t>
  </si>
  <si>
    <t>Ar 01.01.2022. tika dzēstas manipulācijas 60171, 60172 no manipulāciju saraksta. No 2022. gada epidemioloģisko drošību maksā kopā ar IAL  manipulācijām.</t>
  </si>
  <si>
    <t>Nosacījums precizēts atbilstoši MK paplašinājumam.</t>
  </si>
  <si>
    <t>Funkcionālā speciālista nodarbība (15 minūtes)</t>
  </si>
  <si>
    <t>Nosaukums un apmaksas nosacījumi precizēti atbilstoši MK nosacījumiem (112.punkts) un no profesionālo asociāciju saņemtajām vēstulēm</t>
  </si>
  <si>
    <t>Krūts dziedzera vakuuma biopsija stereotakses un tomosintēzes kontrolē pacientam guļot uz vēdera (prone pozīcijā)</t>
  </si>
  <si>
    <t>Stīgas ievietošana krūts dziedzerī stereotakses un tomosintēzes kontrolē pacientam guļot uz vēdera (prone pozīcijā)</t>
  </si>
  <si>
    <t>Konsultācija ģimenes locekļiem</t>
  </si>
  <si>
    <t>Redakcionālas izmaiņas.</t>
  </si>
  <si>
    <t>Konsultācija grupā</t>
  </si>
  <si>
    <t>Recipienta un donora individuālās saderības testi imūnhematoloģiski neizmeklētam recipientam (pilna imūnhematoloģiska izmeklēšana; ABO saderība – uz plaknes; saderība Rh un citās sistēmās – gēla tehnikā)</t>
  </si>
  <si>
    <t>Apmaksā ambulatori, ja to norāda VSIA "Rīgas Austrumu klīniskā universitātes slimnīca”</t>
  </si>
  <si>
    <t>Apmaksas nosacījumu papildināšana. Manipulācija plānota kā piemaksājāmā pie "Asins komponentu transfūzijas". Papildus info</t>
  </si>
  <si>
    <t xml:space="preserve">Mutāciju noteikšana onkoloģijas jomā no audu parauga ar nākamās paaudzes sekvencēšanas (NGS) tehnoloģiju </t>
  </si>
  <si>
    <t>Manipulāciju apmaksā tikai ambulatoriem un dienas stacionāra pacientiem ar hronisku elpošanas nepietiekamību, ja PaO2≤8,0 kPa (≤60 mmHg) un PaCO2 &gt;6,0 kPa (&gt;45 mmHg), un tiek nozīmēta ilgstoša skābekļa terapija.</t>
  </si>
  <si>
    <t>Ar 01.01.2022. tika dzēsta manipulācija 60505</t>
  </si>
  <si>
    <t xml:space="preserve">Apmaksā ķirurgisku operācij un stacionārā veikta medicīniskā aborta gadījumā par pirmajām divām stundām. </t>
  </si>
  <si>
    <t>Prolongētas epidurālās analgēzijas sistēmas uzlikšana. Nenorādīt kopā ar manipulācijām 04119, 04135</t>
  </si>
  <si>
    <t>Apmaksā ķirurgisku operāciju gadījumā, kā arī stacionārā veikta medicīniskā aborta gadījumā.</t>
  </si>
  <si>
    <t>Prolongētā epidurālā analgēzija ar zālēm bupivakaīnu (Bupivacaine) par pirmo diennakti</t>
  </si>
  <si>
    <t>Apmaksā ķirurgisku operāciju un stacionārā veikta medicīniskā aborta gadījumā par pirmo diennakti.</t>
  </si>
  <si>
    <t>Prolongētā epidurālā analgēzija ar zālēm bupivakaīnu (Bupivacaine) par katrām nākamajām 12 stundām, izņemot dzemdību palīdzības gadījumos</t>
  </si>
  <si>
    <t>Apmaksā ķirurgisku operāciju un stacionārā veikta medicīniskā aborta gadījumā par katrām nākamajām 12 stundām.</t>
  </si>
  <si>
    <t>Spinālā un epidurālā anestēzija par katru nākamo stundu, sākot no trešās stundas, izņemot dzemdību palīdzības gadījumos</t>
  </si>
  <si>
    <t xml:space="preserve">Apmaksā ķirurgisku operāciju un stacionārā veikta medicīniskā aborta gadījumā sākot no trešās stundas. </t>
  </si>
  <si>
    <t>Satistikas uzskaites manipulācija</t>
  </si>
  <si>
    <t>Statistikas uzskaites manipulācija.  Manipulācija spēkā no 01.01.2022.</t>
  </si>
  <si>
    <t>Maksājums ārstniecības iestādēm par Covid-19 vakcinācijas nodrošināšanu senioriem no 60 gadu vecuma, saņemot primārās vakcinācijas 2. poti. Nenorāda par balstvakcināciju.</t>
  </si>
  <si>
    <t>Manipulāciju norāda tikai par otro primārās vakcinācijas poti. Manipulāciju nenorāda ģimenes ārstu prakses, izņemot SIA "MEDEXPERT PLUS" un SIA “Latgales medicīnas centrs” izbraukumu vakcinācijas nodrošināšanai Manipulācija ar pašreizējiem apmaksas nosacījumiem spēkā no 01.01.2022. līdz 15.01.2022. 15.01.2022. līdz 15.02.2022.</t>
  </si>
  <si>
    <t>Maksājums ārstniecības iestādēm par Covid-19 vakcinācijas nodrošināšanu senioriem no 60 gadu vecuma, saņemot primārās vakcinācijas 1. poti. Nenorāda par balstvakcināciju.</t>
  </si>
  <si>
    <t>Manipulāciju norāda tikai par pirmo primārās vakcinācijas poti. Manipulāciju nenorāda ģimenes ārstu prakses, izņemot SIA "MEDEXPERT PLUS" un SIA “Latgales medicīnas centrs” izbraukumu vakcinācijas nodrošināšanai. Manipulācija ar pašreizējiem apmaksas nosacījumiem spēkā no 16.01.2022. līdz 15.02.2022.</t>
  </si>
  <si>
    <t>Tocilizumab (RoActemra) medikamenta lietošanas uzskaite stacionārā (800 mg)</t>
  </si>
  <si>
    <t>Manipulācija aizstāta ar divām jaunām manipulācijām 60520 un 60521</t>
  </si>
  <si>
    <t>Manipulācija ir spēkā no 01.01.2021. līdz 03.01.2021 un no 02.04.2021. līdz 05.04.2021., 16.10.-17.10., 23.10.-24.10., 30.10.-31.10., 6.11.-7.11., 14.11., 18.11.-21.11., 27.11.-28.11., 24.12.-26.12. un 31.12.-02.01., kā arī 2022. gada janvāra,  februāra un marta brīvdienās.</t>
  </si>
  <si>
    <t>Manipulācija ir spēkā no 01.01.2021. līdz 03.01.2021 un no 02.04.2021. līdz 05.04.2021., 16.10.-17.10., 23.10.-24.10., 30.10.-31.10., 6.11.-7.11., 14.11., 18.11.-21.11., 27.11.-28.11., 24.12.-26.12. un 31.12.-02.01., kā arī 2022. gada janvāra, februāra un marta brīvdienās.</t>
  </si>
  <si>
    <t>Covid-19 vakcinācija vienas dienas izbraukumā ar vakcinācijas autobusu, ja pirmsvakcinācijas konsultāciju sniedz ārsts</t>
  </si>
  <si>
    <t>Manipulāciju norāda ārstniecības iestādes, kas par pakalpojuma sniegšanu vienojušās ar Dienestu. Var norādīt kopā ar individuālo aizsardzības līdzekļu manipulāciju (60049) virsstundu piemaksas manipulācijām (03048, 03049). Gripas vakcinācijas gadījumā var norādīt ar manipulāciju 03081. Manipulācija ar pašreizējiem apmaksas nosacījumiem ir spēkā  no 15.10.2021. līdz 30.06.2022. 01.02.2022.</t>
  </si>
  <si>
    <t>Covid-19 vakcinācija vienas dienas izbraukumā ar vakcinācijas autobusu, ja pirmsvakcinācijas konsultāciju sniedz ārsta palīgs</t>
  </si>
  <si>
    <t>Citoloģiskās uztriepes no dzemdes kakla un mugurējās velves izmeklēšana (viens preparāts). Izmeklējuma rezultāts A1 – norma, nav atrasts intraepiteliāls bojājums</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</si>
  <si>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t>
  </si>
  <si>
    <t>Dzēsta no 01.01.2022.</t>
  </si>
  <si>
    <t>Piemaksa ārstniecības personai par ambulatoro veselības aprūpes pakalpojumu nodrošināšanu COVID-19 pacientiem</t>
  </si>
  <si>
    <t>Manipulāciju norāda par sekundāriem ambulatoriem veselības aprūpes pakalpojumiem vai veselības aprūpes pakalpojumiem mājās ambulatorās un stacionārās ārstniecības iestādēs (izņemot uzņemšanu) pacientam ar aktīvu apstiprinātu COVID-19 infekciju vai SPKCatzītas COVID-19 kontaktpersonas aprūpi medicīniskās novērošanas periodā, tajā skaitā topiemaksā par dienas stacionārā saņemtu pakalpojumu papildus dienas stacionāra gultasdienas apmaksai. Manipulācija ar pašreizējiem apmaksas nosacījumiem ir spēkā līdz 30.06.2022. saskaņā ar MK noteikumu Nr.555 246.punktā noteikto.</t>
  </si>
  <si>
    <t>Saskaņā ar veselības ministra 2022. gada 20. aprīļa rīkojumu Nr. 77, no 1. aprīļa netiek paredzētas piemaksas ambulatoro iestāžu ārstniecības personālam.</t>
  </si>
  <si>
    <t>Lagevrio (molnupiravir) medikamenta lietošanas uzskaite stacionārā (8 caps. vai 1600mg dienā)</t>
  </si>
  <si>
    <t>Manipulācija spēkā no 01.01.2022.</t>
  </si>
  <si>
    <t>Lagevrio (molnupiravir) medikamenta lietošanas uzskaite - stacionārā uzsāktas terapijas pabeigšana dzīvesvietā (8 caps. vai 1600mg dienā)</t>
  </si>
  <si>
    <t>Ātrā diagnostika respiratoro infekciju izraisītāju (gripas vīrusu A/B, RSV ar vai bez SARS-CoV-2) RNS noteikšana ar reālā laika polimerāzes ķēdes reakciju (PĶR), izmantojot CE-IVD reaģentus</t>
  </si>
  <si>
    <t>** </t>
  </si>
  <si>
    <t>Piemaksa par bērna ar iespējamu vai apstiprinātu Covid-19 aprūpi jaundzimušo intensīvajā terapijā par katru dienu</t>
  </si>
  <si>
    <t>Izmaiņas spēkā no 01.01.2022.</t>
  </si>
  <si>
    <t>Spēkā no 01.01.2022.</t>
  </si>
  <si>
    <t>Pozitīva spiediena elpceļos nodrošināšana mājas aprūpē, par vienu dienu (tikai ārstniecības līdzekļi)</t>
  </si>
  <si>
    <t>Šo manipulāciju apmaksā VSIA "Bērnu klīniskā universitātes slimnīca" pacientiem mājas aprūpes ietvaros</t>
  </si>
  <si>
    <t>Skābekļa terapijas nodrošināšana mājas aprūpē, par vienu dienu (tikai ārstniecības līdzekļi)</t>
  </si>
  <si>
    <t>Inhalāciju nodrošināšana mājas aprūpē, par vienu dienu (tikai ārstniecības līdzekļi)</t>
  </si>
  <si>
    <t>Piemaksa manipulācijai 49066 par NRAS kārtridžu</t>
  </si>
  <si>
    <t>Apmaksā SIA "Rīgas Austrumu klīniskās universitātes slimnīca“ pacientiem ar kolorektālo (C18-C20) vēzi, kā arī VSIA "Paula Stradiņa klīniskā universitātes slimnīca", SIA "Daugavpils reģionālā slimnīca" un SIA "Liepājas reģionālā slimnīca" slimnīcu stacionāriem pacientiem ar kolorektālo vēzi (C18-C20), ja izmeklējums veikts VSIA "Rīgas Austrumu klīniskās universitātes slimnīca”. Norāda kopā ar manipulāciju 49066</t>
  </si>
  <si>
    <t>Onkoloģijas marķieris zarnu vēzim, būtisks lemjot tālāko diagnostiku</t>
  </si>
  <si>
    <t>Piemaksa manipulācijām 23047, 23066 par krūts implanta lietošanu</t>
  </si>
  <si>
    <t>Balstoties VSIA "Paula Stradiņa universitātes slimnīca" (turpmāk - Ārstniecības iestāde) 2019. gada augusta vēstuli, kur Ārstniecības iestāde ziņoja, ka pašreiz 99% krūts rekonstrukcijas operāciju gadījumos izmanto implantus, bet pakalpojumu tarifos nav paredzēta apmaksa par implantu pielietošanu. Līdz ar to visas krūts vēža pacientes krūts implantus iegādājas par personīgiem līdzekļiem. Balstoties uz šo informāciju, Dienests izstrādāja piemaksas manipulāciju krūts implantu izmaksu segšanai.</t>
  </si>
  <si>
    <t>Transporta izmaksas paliatīvās aprūpes darbinieku izbraukumiem uz pacientu dzīvesvietu Rīgā un 60km rādiusā</t>
  </si>
  <si>
    <t>Manipulāciju apmaksā VSIA "Bērnu klīniskā universitātes slimnīca" Paliatīvās aprūpes kabineta uzskaitē esošajiem pacientiem līdz 18. gadiem izbraukumu vizītēm mājās</t>
  </si>
  <si>
    <t>Transporta izmaksas paliatīvās aprūpes darbinieku izbraukumiem uz pacientu dzīvesvietu reģionos (tālāk kā 60km no Rīgas)</t>
  </si>
  <si>
    <t>Ģimenes ārsta konsultācija sociālā riska grupas pacientam</t>
  </si>
  <si>
    <t>Manipulāciju apmaksā tikai ģimenes ārsta praksei, kas saņem ikmēneša fiksētu maksājumu par sociālā riska pacientu aprūpi</t>
  </si>
  <si>
    <t>Saistībā ar praskē nereģistrēto un īslaicīgo pacientu aprūpi ģimenes ārsta praksē, nepieciešams segt izdevumus, kas saisīti ar pacientu bez noteiktas dzīvesvietas vai patversmes iemītnieku aprūpi</t>
  </si>
  <si>
    <t>Piemaksa manipulācijai 31252 par elektromagnētiski navigētas bronhoskopijas (ENB) izmantošanu</t>
  </si>
  <si>
    <t>Samaksa par šo manipulāciju tiek veikta, ja to norāda  SIA "Rīgas Austrumu klīniskā universitātes slimnīca".</t>
  </si>
  <si>
    <t xml:space="preserve">Elektromagnētiskās navigācijas bronhoskopija (ENB) ir inovatīva bronhoskopijas metode, kas tiešsaistē, izmantojot GPS līdzīgas tehnoloģijas, ļauj ar lielu precizitāti atrast un bioptēt sīkus, perifērus veidojumus plaušās, kā arī vizualizēt un bioptēt videnes veidojumus un limfmezglus. </t>
  </si>
  <si>
    <t>Piemaksa pie hronisko pacientu aprūpes gultasdienas par papildus antibiotiku (meropenēma trihidrāta, vankomicīna hidrohlorīda) lietošanu</t>
  </si>
  <si>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t>
  </si>
  <si>
    <t xml:space="preserve">Manipulāciju norāda VSIA "Paula Stradiņa klīniskā universitātes slimnīca", VSIA "Bērnu klīniskā universitātes slimnīca", SIA "Rīgas Austrumu klīniskā universitātes slimnīcā",  SIA "Liepājas reģionālā slimnīca" un SIA "Daugavpils reģionālā slimnīca".  </t>
  </si>
  <si>
    <t>Ar 01.01.2022. plānots ieviest jaunu manipulāciju IAL apmaksai stacionāros</t>
  </si>
  <si>
    <t>Semirigida diagnostiska URS (ureterorenoskopija), iekļaujot fleksiblu apakšējo urīnceļu endoskopiju</t>
  </si>
  <si>
    <t>Saskaņots ar Latvijas Urologu asociāciju</t>
  </si>
  <si>
    <t>Retrogrāda intrarenāla diagnostiska endoskopija vienā vai abās nierēs</t>
  </si>
  <si>
    <t>Manipulāciju apmaksā  VSIA „Rīgas Austrumu klīniskā universitātes slimnīca” un VSIA „Paula Stradiņa klīniskā universitātes slimnīca"</t>
  </si>
  <si>
    <t>Iekļuta staru-ķīmijterapijas programmā</t>
  </si>
  <si>
    <t>Piemaksa par ķīmijpreparātu absorbējošu mikrosfēru/mikrodaļiņām tiešas intraarteriālas ķīmijembolizācijas veikšanai (1 ml)</t>
  </si>
  <si>
    <t>Manipulāciju apmaksā VSIA "Paula Stradiņa klīniskās universitātes slimnīcai" un SIA "Rīgas Austrumu klīniskās universitātes slimnīcai, norāda kopā ar manipulāciju 50118</t>
  </si>
  <si>
    <t>Optiskā koherentā tomogrāfija</t>
  </si>
  <si>
    <t>Saskaņots ar RAKUS un PSKUS</t>
  </si>
  <si>
    <t>Hronisko pacientu aprūpe no 15. ārstēšanās dienas vai aprūpes turpināšana pēc akūta ārstēšanas perioda iestādes ietvaros</t>
  </si>
  <si>
    <t>Jaunas hronisko pacientu aprūpes programmas izveide</t>
  </si>
  <si>
    <t>Hronisko pacientu aprūpe ar ārstēšanās ilgumu līdz 14 dienām</t>
  </si>
  <si>
    <t>Medikamentozā terapija  onkoloģisko un onkohematoloģisko pacientu ārstēšanā - 1. sarežģītības līmenis, ilgums 30 - 60 minūtes</t>
  </si>
  <si>
    <t>Norāda kopā ar manipulāciju 60008</t>
  </si>
  <si>
    <t xml:space="preserve">Noteiktu ķīmijterapijas shēmu gadījumos ir nepieciešama ļoti precīza pacientu novērošana, it īpaši pirmās medikamenta ievades laikā, jo iespējamas dažādas pacienta dzīvību apdraudošas reakcijas. Lai izvērtētu medikamentozās terapijas atšķrības un izvērtētu iespējas veikt esošās ķīmijterapijas programmu pārskatīšanu, nepieciešams veikt statistikas uzskaiti. </t>
  </si>
  <si>
    <t>Medikamentozā terapija onkoloģisko un onkohematoloģisko pacientu ārstēšanā - 2. sarežģītības līmenis, ilgums 60 - 120 minūtes</t>
  </si>
  <si>
    <t>Medikamentozā terapija onkoloģisko un onkohematoloģisko pacientu ārstēšanā - 3. sarežģītības līmenis, ilgums 120  - 180 minūtes</t>
  </si>
  <si>
    <t>Medikamentozā terapija onkoloģisko un onkohematoloģisko pacientu ārstēšanā - 4. sarežģītības līmenis, ilgums 180  - 240 minūtes</t>
  </si>
  <si>
    <t>Medikamentozā terapija onkoloģisko un onkohematoloģisko pacientu ārstēšanā - 5. sarežģītības līmenis, ilgums vairāk kā  240 minūtes</t>
  </si>
  <si>
    <t xml:space="preserve">Medicīnas māsas veikta intravenozo un intramuskulāro </t>
  </si>
  <si>
    <t xml:space="preserve">Manipulāciju norāda, nodrošinot medikamentozo terapiju reto slimību kabinetā uzskaitē esošu pacientu ambulatoru aprūpi. </t>
  </si>
  <si>
    <t>Medicīnas māsas analīžu materiāla iegūšana izmeklējumiem</t>
  </si>
  <si>
    <t>Manipulāciju norāda, noņemot nepieciešamo analīžu materiālu (t.sk., materiālu nepieciešamājām ģenētiskajām analīzēm) reto slimību kabinetā uzskaitē esošu pacientiem.</t>
  </si>
  <si>
    <t>Reto slimību dinamiskā novērošana</t>
  </si>
  <si>
    <t>Manipulāciju norāda reto slimību kabinetā sniegto ambulatoro pakalpojumu uzskaitei,</t>
  </si>
  <si>
    <t>Onkohematoloģisko slimību diagnostika, pielietojot plūsmas citometrijas metodi</t>
  </si>
  <si>
    <t>Manipulāciju norāda reto slimību kabinetā sniegto ambulatoro pakalpojumu uzskaitei, lietojot plūsmas citometrijas metodi reto slimību pacientu onkohematoloģisko slimību diagnostikā.</t>
  </si>
  <si>
    <t>Psiholoģiskā vai psihoterapeitiskā kursa rezultāts - vērojama pozitīva dinamika</t>
  </si>
  <si>
    <t>Trīs uzskaites manipulācijas psihologu konsultācijām, lai izvērtētu to kvalitāti.</t>
  </si>
  <si>
    <t>Psiholoģiskā vai psihoterapeitiskā kursa rezultāts - vērojama negatīva dinamika</t>
  </si>
  <si>
    <t>Psiholoģiskā vai psihoterapeitiskā kursa rezultāts – stāvoklis nav mainījies</t>
  </si>
  <si>
    <t>Vakcinācija pret garo klepu, 6. pote</t>
  </si>
  <si>
    <t>Ģimenes ārsts vai ginekologs šo manipulāciju uzrāda Ambulatorā pacienta talonā atbilstoši normatīvajam aktam par vakcinācijas noteikumiem.</t>
  </si>
  <si>
    <t>Manipulācija ir spēkā no 01.01.2022.</t>
  </si>
  <si>
    <t xml:space="preserve">Veikts tarifa pārrēķins, lai izslēgtu iespēju, ka atsevišķas tarifā iekļautās pozīcijas pārklājas ar manipulāciju 60244. </t>
  </si>
  <si>
    <t>Samaksu par šo manipulāciju veic tikai par pacientiem, kas saņem mākslīgās plaušu ventilācijas pakalpojumu un ir piemērojama tikai kopā ar manipulāciju 60243. Šo manipulāciju neapmaksā VSIA "Bērnu klīniskā universitātes slimnīca".</t>
  </si>
  <si>
    <t xml:space="preserve">Veikts tarifa pārrēķins, lai izslēgtu iespēju, ka atsevišķas tarifā iekļautās pozīcijas pārklājas ar manipulāciju 60243. </t>
  </si>
  <si>
    <t>Speciālista vai ģimenes ārsta mājas vizīte pie pacienta, kuram nepieciešama ilgstoša mākslīgā plaušu ventilācija</t>
  </si>
  <si>
    <t>Ārstniecības un pacientu aprūpes personas mājas vizīte pie pacienta, kuram nepieciešama ilgstoša mākslīgā plaušu ventilācija</t>
  </si>
  <si>
    <t>Samaksa par parenterālās barošanas nodrošinājumu, ieskaitot barošanas maisījumu izmaksas, bērniem mājās. Norāda ne vairāk kā vienu reizi diennaktī vienam pacientam</t>
  </si>
  <si>
    <t xml:space="preserve">** </t>
  </si>
  <si>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t>
  </si>
  <si>
    <t>2021. gadā par AST diagnostiku plānots maksāt divos veidos: psihologa algu un telpas izmaksas no fiksētā kabineta maksājuma (jau esošajos kabinetos), savukārt paša testa amortizāciju, maksās - manipulācijas tarifā. Tāpēc 2021. gadā tarifs ir mazāks, nekā 2022. gadā, bet pakalpojumu izmaksas ir lielākas, jo psihologa alga tiek maksāta par slodzi (par noteiktu darba laiku, ko speciālists strādā), neatkarīgi vai pacients ir atnācis uz vizīti. 2022. gadā plānots atteikties no šo divu maksājumu veidiem pārejot uz vienu maksājumu – samaksa ar manipulācijas tarifu, kurā iekļauta gan speciālista samaksa, gan telpas izdevumi un testa amortizācija. Šādā veidā finansējums tiek izmantots ekonomiski izdevīgāk, samaksājot psihologam par padarīto darbu un motivējot viņu apkalpot vairāk pacientus.</t>
  </si>
  <si>
    <t>Fenilalanīnhidroksilāzes gēna mutāciju noteikšana (vienai mutācijai)</t>
  </si>
  <si>
    <t>Ambulatori šo manipulāciju apmaksā ar ārsta ģenētiķa nosūtījumu.</t>
  </si>
  <si>
    <t>BKUS lūdz tarifa pārskatu, lai pielīdzinātu pakalpojuma cenu tā faktiskajām izmaiņām</t>
  </si>
  <si>
    <t>Resnās zarnas izmeklēšana ar elastīgiem endoskopiem, ieskaitot rektoskopiju un sigmoidoskopiju, parauga ekscīziju un/vai punkciju</t>
  </si>
  <si>
    <t xml:space="preserve">Gadījumā, ja neparedzētu apstākļu dēļ neizdodas ievadīt endoskopu (anatomisku īpatnību dēļ, pacients slikti sagatavots izmeklēšanai vai izrauj ievadīto endoskopu), samaksa par manipulāciju tiek veikta pilnā apjomā.    </t>
  </si>
  <si>
    <t>Radikālā mastektomija</t>
  </si>
  <si>
    <t>Krūšu rekonstrukcija pēc mastektomijas, lietojot audu espanderi, bez espandera vērtības</t>
  </si>
  <si>
    <t>Piemaksa manipulācijām 23047, 23066 par audu espandera lietošanu</t>
  </si>
  <si>
    <t>Pozīciju pārrēķins atbilstoši līdzekļu tirgus cenām</t>
  </si>
  <si>
    <t>Piemaksa SAVA speciālistiem par laiku un individuālajiem aizsardzības līdzekļiem epidemioloģiskās drošības pasākumu nodrošināšanai ambulatoro veselības aprūpes pakalpojumu nodrošināšanai</t>
  </si>
  <si>
    <t>Piemaksa par laiku un individuālajiem aizsardzības līdzekļiem epidemioloģiskās drošības pasākumu nodrošināšanai ārstniecības un pacientu aprūpes personām un funkcionālo speciālistu asistentiem ambulatoro veselības aprūpes pakalpojumu nodrošināšanai</t>
  </si>
  <si>
    <t>Piemaksa par laiku un individuālajiem aizsardzības līdzekļiem epidemioloģiskās drošības pasākumu nodrošināšanai  zobārstam vai mutes, sejas un žokļu ķirurgam ambulatoro veselības aprūpes pakalpojumu nodrošināšanai</t>
  </si>
  <si>
    <t>Piemaksa par laiku un individuālajiem aizsardzības līdzekļiem epidemioloģiskās drošības pasākumu nodrošināšanai ārstniecības un pacientu aprūpes personām zobārstniecības pakalpojumu nodrošināšanai ambulatori</t>
  </si>
  <si>
    <t>Stereotaktiskās staru terapijas/radioķirurģijas apstarošanas plānošana, izmantojot inversas dozu plānošanas metodiku, ar jonizējošā starojuma dozas noteikšanu mērķī un normālos apkārtējos audos ar specializēto stereotaktiskās staru terapijas datorizēto inversās plānošanas sistēmu</t>
  </si>
  <si>
    <t>Iekļuta radioķirurģijas programmā</t>
  </si>
  <si>
    <t>Stereotaktiskās staru terapijas/radioķirurģijas plāna fizikālā verifikācija pirms pacienta apstarošanas veikšanas ar pašattīstošo staru terapijas verifikācijas filmu izmantošanu</t>
  </si>
  <si>
    <t>Intraokulāra lēcas implantācija priekšējā kamerā</t>
  </si>
  <si>
    <t>Nenorādīt kopā ar manipulāciju 17254</t>
  </si>
  <si>
    <t>Intraokulāras lēcas izņemšana vai pārvietošana</t>
  </si>
  <si>
    <t>Sklēras baklings ar implantātu vai sklēras cirklāža</t>
  </si>
  <si>
    <t>Sklēras baklings ar intravitreālo operāciju</t>
  </si>
  <si>
    <t>Acs priekšējās kameras atvēršana, izskalošana un/vai atkal atjaunošana ar šuvju uzlikšanu</t>
  </si>
  <si>
    <t>Kataraktas ekstrakcija ar priekšējo vitrektomiju un intraokulāras lēcas implantāciju</t>
  </si>
  <si>
    <t>Nenorādīt kopā ar manipulācijām 17270, 17271</t>
  </si>
  <si>
    <t>Piemaksa manipulācijai 17304 par vitrektomijas vienreizējās lietošanas komplekta lietošanu</t>
  </si>
  <si>
    <t>Radzenes kārtainā transplantācija</t>
  </si>
  <si>
    <t>Radzenes totāla transplantācija</t>
  </si>
  <si>
    <t>Ekstrakapsulāra kataraktas ekstrakcija, izmantojot irigāciju–aspirāciju ar lēcas vērtību (apmaksā, tikai ja veic ambulatori vai dienas stacionārā. Diennakts stacionārā apmaksā, ja pacientam kontrindikāciju dēļ nav iespējams veikt dienas stacionārā)</t>
  </si>
  <si>
    <t>Nenorādīt kopā ar manipulāciju 17255</t>
  </si>
  <si>
    <t>Donora materiāla sagatavošana radzenes transplantācijai</t>
  </si>
  <si>
    <t>Ņemot vērā seksuāli transmisīvo infekciju saslimstību izplatību, sadarbībā ar SIA "Bērnu klīniskā universitātes slimnīca" un biedrību "Latvijas ginekologu un dzemdību speciālistu asociācija" tiek paplašināti pakalpojuma apmaksas noteikumi</t>
  </si>
  <si>
    <t>Ambulatori manipulāciju apmaksā pacientiem līdz 25 gadu vecumam un grūtniecēm.</t>
  </si>
  <si>
    <t>Chlamydia trachomatis rRNS ar izotermiskās amplifikācijas metodi</t>
  </si>
  <si>
    <t>Neisseria gonorrhoeae rRNS ar izotermiskās amplifikācijas metodi</t>
  </si>
  <si>
    <t>Chlamydia trachomatis, Ureaplasma un Mycoplasma hominis, Mycoplasma genitalium DNS noteikšana ar polimerāzes ķēdes reakciju reālajā laikā (RT-PCR)</t>
  </si>
  <si>
    <t>Trichomona vaginalis DNS ar polimerāzes ķēdes reakciju ar fluorescences detekciju pēc beigu punkta (end point)</t>
  </si>
  <si>
    <t>EA dzemdībās ir izveidota jauna manipulācija 04200.</t>
  </si>
  <si>
    <t>Dienests skaidro, ka ir veicis papildus 2019. gada datu atlasi un konstatējis, ka augstāk minētās manipulācijas stacionārajos uzskaites dokumentos šajā periodā norādītas kopā piecās ārstniecības iestādēs. No kopējā manipulāciju skaita 88% norādītas RAKUS stacionārajos uzskaites dokumentos un līdz ar to veido lielāko apjomu finanšu izteiksmē.</t>
  </si>
  <si>
    <t>Mutāciju noteikšana operācijas un biopsijas materiālā ar reālā laika polimerāzes ķēdes reakciju (PCR), izmantojot</t>
  </si>
  <si>
    <t>Asins ņemšana ar slēgtu sistēmu vienā stobriņā</t>
  </si>
  <si>
    <t>Kopš 2021. gada Latvijā BKUS strādā Mātes piena banka, kur donorēm nepieciešams veikt HIV, hepatītu un citus izmeklējumus, kas jau ir valsts apmaksāti. Lai atbrīvotu pacientes no maksājuma par asins paņemšanu, tiek papildināti apmaksas nosacījumi manipulācijai.</t>
  </si>
  <si>
    <t xml:space="preserve">    </t>
  </si>
  <si>
    <t>Piemaksa par stomu (izņemot traheostomu) apkopi hroniskiem pacientiem</t>
  </si>
  <si>
    <t>Izmaiņas apmaksas nosacījumos Hronisko pacientu aprūpes programmmu pārrēķina dēļ</t>
  </si>
  <si>
    <t>Piemaksa par traheostomas aprūpi hroniskiem pacientiem</t>
  </si>
  <si>
    <t>Piemaksa par izgulējumu un hronisku brūču aprūpi</t>
  </si>
  <si>
    <t>Piemaksa par perorāli lietojamu papildus medicīnisko uzturu vienam pacientam par vienu diennakti. Nenorādīt kopā ar manipulācijām 04198 un 04199</t>
  </si>
  <si>
    <t xml:space="preserve">Manipulāciju apmaksā dzemdību atsāpināšanai medicīnisku indikāciju gadījumā. </t>
  </si>
  <si>
    <t>Redakcionāli labojumi veikti pēc Latvijas Anesteziologu un reanimatologu asociācijas ieteikuma.</t>
  </si>
  <si>
    <t>Nieru fistulas operatīva un/vai perkutāna uzlikšana</t>
  </si>
  <si>
    <t>Nenorādīt kopā ar manipulācijām 19173, 19175, 19081, 19178, 19179.</t>
  </si>
  <si>
    <t>Pozitronu emisijas tomogrāfija/datortomogrāfija (PET/DT)  ar medikamentu (18F-fluorodeoksiglikoze) bez kontrastēšanas</t>
  </si>
  <si>
    <t>Piemaksa par embolizācijas mikrodaļiņas PVA 1 ml lietošanu</t>
  </si>
  <si>
    <t>Manipulāciju nenorādīt kopā ar 50169</t>
  </si>
  <si>
    <t>izveidojot manipulāciju JAUNA121, tiek precizēti apmaksas nosacījumi</t>
  </si>
  <si>
    <t>Nenorādīt kopā ar manipulāciju 17002</t>
  </si>
  <si>
    <t>Nenorādīt kopā ar manipulāciju 17001</t>
  </si>
  <si>
    <t>Nenorādīt kopā ar manipulāciju 17004</t>
  </si>
  <si>
    <t>Nenorādīt kopā ar manipulāciju 17003</t>
  </si>
  <si>
    <t>Pterīga operācija</t>
  </si>
  <si>
    <t>Nenorādīt kopā ar manipulāciju 17188</t>
  </si>
  <si>
    <t>Pterīga operācija ar kārtaino keratoplastiku</t>
  </si>
  <si>
    <t>Nenorādīt kopā ar manipulāciju 17187</t>
  </si>
  <si>
    <t>Intraokulāra lēcas implantācija mugurējā kamerā</t>
  </si>
  <si>
    <t>Ekstrakapsulāra kataraktas ekstrakcija vienlaikus ar antiglaukomatozu operāciju (apmaksā, tikai ja veic ambulatori vai dienas stacionārā. Diennakts stacionārā apmaksā, ja pacientam kontrindikāciju dēļ nav iespējams veikt dienas stacionārā)</t>
  </si>
  <si>
    <t>Nenorādīt kopā ar manipulāciju 17253</t>
  </si>
  <si>
    <t>Ekstrakapsulāra kataraktas ekstrakcija ar intraokulāras lēcas implantāciju un vienlaikus ar antiglaukomatozu operāciju (apmaksā, tikai ja veic ambulatori vai dienas stacionārā. Diennakts stacionārā apmaksā, ja pacientam kontrindikāciju dēļ nav iespējams veikt dienas stacionārā)</t>
  </si>
  <si>
    <t>Nenorādīt kopā ar manipulācijām 17252, 17254</t>
  </si>
  <si>
    <t>Ekstrakapsulāra kataraktas ekstrakcija, izmantojot irigāciju–aspirāciju (apmaksā, tikai ja veic ambulatori vai dienas stacionārā. Diennakts stacionārā apmaksā, ja pacientam kontrindikāciju dēļ nav iespējams veikt dienas stacionārā)</t>
  </si>
  <si>
    <t>Nenorādīt kopā ar manipulāciju 17256</t>
  </si>
  <si>
    <t>Acs ābola enukleācija</t>
  </si>
  <si>
    <t>Nenorādīt kopā ar manipulāciju 17325</t>
  </si>
  <si>
    <t>Acs ābola enukleācija ar četru muskuļu sašūšanu un/vai implanta iešūšanu</t>
  </si>
  <si>
    <t>Nenorādīt kopā ar manipulāciju 17321</t>
  </si>
  <si>
    <t>Nenorāda kopā ar manipulāciju 60059.</t>
  </si>
  <si>
    <t>Klīniskā un veselības psihologa konsultācija</t>
  </si>
  <si>
    <t>Klīniskā un veselības psihologa, kurš ir apguvis tālākizglītību psihoterapijā, vai psihoterapeita konsultācija</t>
  </si>
  <si>
    <t xml:space="preserve">Piemaksa ģimenes ārstam par pacienta ar psihiskiem un uzvedības traucējumiem dinamisku novērošanu </t>
  </si>
  <si>
    <t>SARS-CoV-2 RNS (COVID-19) noteikšana ar "pooling" metodi (2 paraugi  - par vienu paraugu) (bez parauga paņemšanas)</t>
  </si>
  <si>
    <t>SARS-CoV-2 RNS (COVID-19) noteikšana ar "pooling" metodi (3 paraugi  - par vienu paraugu) (bez parauga paņemšanas)</t>
  </si>
  <si>
    <t>SARS-CoV-2 RNS (COVID-19) noteikšana ar "pooling" metodi (4 paraugi  - par vienu paraugu) (bez parauga paņemšanas)</t>
  </si>
  <si>
    <t>SARS-CoV-2 RNS (COVID-19) noteikšana ar "pooling" metodi (5 paraugi  -  par vienu paraugu) (bez parauga paņemšanas)</t>
  </si>
  <si>
    <t>SARS-CoV-2 RNS (COVID-19) noteikšana ar "pooling" metodi (7 paraugi  - par vienu paraugu)  (bez parauga paņemšanas)</t>
  </si>
  <si>
    <t>SARS-CoV-2 RNS (COVID-19) noteikšana ar "pooling" metodi (8 paraugi  - par vienu paraugu) (bez parauga paņemšanas)</t>
  </si>
  <si>
    <t>SARS-CoV-2 RNS (COVID-19) noteikšana ar "pooling" metodi (9 paraugi  - par vienu paraugu) (bez parauga paņemšanas)</t>
  </si>
  <si>
    <t>Ģimenes ārsta mājas vizīte pie personas ar hroniskas slimības paasinājumu, kurai neatliekamās medicīniskās palīdzības brigāde atteikusi ierašanos noslodzes dēļ, vai personas, kura atrodas ilgstošas sociālās aprūpes un sociālās rehabilitācijas institūcijā</t>
  </si>
  <si>
    <t>Ģimenes ārsta praksē nodarbinātas ārstniecības personas vai mājas aprūpes pakalpojumu sniedzēja mājas vizīte SARS-CoV-2 (COVID-19)  izmeklējamā materiāla paņemšanai</t>
  </si>
  <si>
    <t>Ceļa izdevumi par 10 minūtēm uz COVID-19 pacienta  dzīvesvietu māsas vai ārsta palīga vai vecmātes vizītes nodrošināšanai vai pulsa oksimetra piegādei</t>
  </si>
  <si>
    <t xml:space="preserve">Ceļa izdevumi brigādei pie pacientiem Covid-19 vakcinēšanai kolektīvos vai sociālās aprūpes centros attālumā līdz 50km vienā virzienā (turp-atpakaļ ne vairāk kā 100km)  </t>
  </si>
  <si>
    <t xml:space="preserve">Ceļa izdevumi brigādei pie pacientiem Covid-19 vakcinēšanai kolektīvos vai sociālās aprūpes centros  attālumā no 51 km vienā virzienā (turp-atpakaļ virs 100km) </t>
  </si>
  <si>
    <t>Funkcionālā speciālista nodarbība</t>
  </si>
  <si>
    <t>Multiprofesionālās komandas sapulce</t>
  </si>
  <si>
    <t>Konsultācija pacientam ar ģimeni</t>
  </si>
  <si>
    <t>Attālināta konsultācija pacientam vai  ģimenes locekļiem</t>
  </si>
  <si>
    <t>Uztura speciālista attālināta konsultācija klīniskās barošanas jautājumos pacientam/pacienta piederīgajiem</t>
  </si>
  <si>
    <t>Uztura speciālista attālināta konsultācija klīniskās barošanas jautājumos ģimenes ārstam/citai ārstniecības personai</t>
  </si>
  <si>
    <t>Medicīnas māsas attālināta konsultācija pacientam, kas saņem enterālu vai parenterālu barošanu/pacienta piederīgajiem</t>
  </si>
  <si>
    <t>Biopsijas un operācijas materiāla imūnhistoķīmija audzēju slimību gadījumā, kur izmantoti 8 un vairāk biomarķieri (ieskaitot ALK). Nenorādīt kopā ar manipulāciju 54016</t>
  </si>
  <si>
    <t>Manipulācija spēkā no 05.11.2021.</t>
  </si>
  <si>
    <t>Piemaksa ārstniecības iestādēm par papildus resursu piesaisti Covid-19 vakcinācijas nodrošināšanai senioriem no 60 gadu vecuma, saņemot primāro vakcināciju. Nenorāda par balstvakcināciju</t>
  </si>
  <si>
    <t>Ilgstošas skābekļa terapijas nozīmēšana ar skābekļa titrēšanu</t>
  </si>
  <si>
    <t>Manipulāciju apmaksā tikai ambulatoriem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Manipulāciju nenorāda pacientiem, kas saņem veselības aprūpes pakalpojumus dienas stacionārā citu saslimšanu dēl, nenorāda kopā ar manipulāciju 60110 un 60510.</t>
  </si>
  <si>
    <t xml:space="preserve">Manipuācija tiek dzēsta saistībā ar jauna dienas stacionāra programmas izveidi, manipulācija nav aktuāla. Turpmāk skābekļa titrēšanai dienas stacionārā norāda manipulāciju 60110 kopā ar 60510 </t>
  </si>
  <si>
    <t>“Hronisko pacientu aprūpe” pacients ar ārstēšanās ilgumu līdz 10 gultasdienām</t>
  </si>
  <si>
    <t xml:space="preserve">Manipulāciju norāda stacionāro veselības aprūpes pakalpojumu programmas ”Hronisko pacientu aprūpe” pacientiem ar ārstēšanas ilgumu līdz 10 gultasdienām. </t>
  </si>
  <si>
    <t>Manipuācija tiek dzēsta saistībā ar jaunu Hornisko pacientu aprrūpes programmu pārrēķinu</t>
  </si>
  <si>
    <t>“Hronisko pacientu aprūpe” pacients ar ārstēšanās ilgumu vairāk kā 10 gultasdienas un pacientam ir blakusdiagnozes, kurām nepieciešama ārstēšana</t>
  </si>
  <si>
    <t xml:space="preserve">Manipulāciju norāda stacionāro veselības aprūpes pakalpojumu programmas ”Hronisko pacientu aprūpe” pacientiem ar ārstēšanas ilgumu vairāk kā 10 gultasdienas. </t>
  </si>
  <si>
    <t>Endoskopiska uretras un urīnpūšļa izmeklēšana un/vai operatīva iejaukšanās, lietojot elektrokoagulāciju</t>
  </si>
  <si>
    <t>Tiek dzēsta. Saskaņots ar Latvijas Urologu asociāciju</t>
  </si>
  <si>
    <t>Vienpusēja vai abpusēja urīnvada zondēšana, ieskaitot vienpusēju vai abpusēju nieru bļodiņu skalošanu un/vai medikamentu un/vai kontrastvielu ievadīšanu nieru bļodiņās</t>
  </si>
  <si>
    <t>Urīnvada pastāvīgas šinas ielikšana vai nomaiņa</t>
  </si>
  <si>
    <t>Akmens, tā šķembu vai svešķermeņu ekstrakcija no urīnvada vai nieres (ar cilpas vērtību)</t>
  </si>
  <si>
    <t>Fleksibla augšējo urīnceļu uroendoskopija</t>
  </si>
  <si>
    <t>Ureterorenoskopija ar cilpas litoekstrakciju (ar cilpas vērtību). Nenorādīt kopā ar manipulācijām 19080, 19081, 19173 un 19175</t>
  </si>
  <si>
    <t>Nefroskopija</t>
  </si>
  <si>
    <t>Citoloģiskās uztriepes no dzemdes kakla un mugurējās velves izmeklēšana (viens preparāts). Izmeklējuma rezultāts A0 – testēšana bez rezultāta</t>
  </si>
  <si>
    <t>Manipulācija tiek dzēsta saistībā ar jaunu dzemdes kakla izmeklējumu metodi, kas ieviesta 2021. gadā</t>
  </si>
  <si>
    <t>Citoloģiskās uztriepes no dzemdes kakla un mugurējās velves izmeklēšana (viens preparāts). Izmeklējuma rezultāts A2 – ASC-US: neskaidras nozīmes daudzkārtainā plakanā (skvamozā) epitēlija šūnu atipiskās izmaiņas</t>
  </si>
  <si>
    <t>Citoloģiskās uztriepes no dzemdes kakla un mugurējās velves izmeklēšana (viens preparāts). Izmeklējuma rezultāts A3 – LSIL: viegla displāzija</t>
  </si>
  <si>
    <t>Citoloģiskās uztriepes no dzemdes kakla un mugurējās velves izmeklēšana (viens preparāts). Izmeklējuma rezultāts A4 – HSIL: vidēja/smaga displāzija</t>
  </si>
  <si>
    <t>Citoloģiskās uztriepes no dzemdes kakla un mugurējās velves izmeklēšana (viens preparāts). Izmeklējuma rezultāts A5 – AGUS: neskaidras nozīmes glandulārā epitēlija šūnu atipiskās izmaiņas</t>
  </si>
  <si>
    <t>Citoloģiskās uztriepes no dzemdes kakla un mugurējās velves izmeklēšana (viens preparāts). Izmeklējuma rezultāts A6 – malignizācijas pazīmes</t>
  </si>
  <si>
    <t>Citoloģiskās uztriepes no dzemdes kakla un mugurējās velves izmeklēšana (viens preparāts). Izmeklējuma rezultāts A7 – saplīsis stikliņš</t>
  </si>
  <si>
    <t>Uztriepes paņemšana no dzemdes kakla un mugurējās velves citoloģiskai izmeklēšanai</t>
  </si>
  <si>
    <t>Laiks epidemioloģiskās drošības pasākumu nodrošināšanai zobārstam vai mutes, sejas un žokļu ķirurgam ambulatoro veselības aprūpes pakalpojumu nodrošināšanai stacionārajās ārstniecības iestādēs</t>
  </si>
  <si>
    <t>Manipulāciju apmaksā zobārstam (t.sk. ortodontam  periodontologam, bērnu zobārstam, zobu protēzistam, endodontistam) vai mutes, sejas un žokļu ķirurgam vienu reizi viena pacienta apmeklējuma laikā. Manipulācija ar pašreizējiem apmaksas nosacījumiem ir spēkā līdz 31.12.2021. saskaņā ar MK noteikumu Nr.555 246.punktā noteikto.</t>
  </si>
  <si>
    <t>Laiks epidemioloģiskās drošības pasākumu nodrošināšanai ārstniecības un pacientu aprūpes personām zobārstniecības pakalpojumu nodrošināšanai ambulatori stacionārajās ārstniecības iestādēs</t>
  </si>
  <si>
    <t>Manipulāciju apmaksā zobārstniecības māsai, higiēnistam, zobu feldšerim, zobārsta asistentam vai zobu tehniķim vienu reizi viena pacienta apmeklējuma laikā. Manipulācija ar pašreizējiem apmaksas nosacījumiem ir spēkā līdz 31.12.2021. saskaņā ar MK noteikumu Nr.555 246.punktā noteikto.</t>
  </si>
  <si>
    <t>Laiks epidemioloģiskās drošības pasākumu nodrošināšanai ārstam vai funkcionālajam speciālistam ambulatoro veselības aprūpes pakalpojumu nodrošināšanai stacionārajās ārstniecības iestādēs</t>
  </si>
  <si>
    <t>Laiks epidemioloģiskās drošības pasākumu nodrošināšanai māsai ārstniecības un pacientu aprūpes personām un funkcionālo speciālistu asistentiem ambulatoro veselības aprūpes pakalpojumu nodrošināšanai stacionārajās ārstniecības iestādēs</t>
  </si>
  <si>
    <t>Laiks epidemioloģiskās drošības pasākumu nodrošināšanai rehabilitācijas un psihiatrijas dienas stacionārā stacionārajās ārstniecības iestādēs</t>
  </si>
  <si>
    <t>Piemaksa ģimenes ārstam par papildus resursu piesaisti Covid-19 vakcinācijas nodrošināšanai ģimenes ārsta praksē</t>
  </si>
  <si>
    <t>Manipulāciju norāda par katru ģimenes ārsta praksē veiktu poti vakcīnas pret Covid-19. ievadi (1. vai 2. pote) laikposmā no 2021. gada 1. oktobra līdz 2021. gada 31. decembrim. Manipulāciju enorāda pie balstvakcinācijas saņemšanas. Manipulācija ar pasŗeizējiem apmaksas nosacījumiem ir spēkā no 22.11.2021. līdz 31.12.2021. 30.06.2022.</t>
  </si>
  <si>
    <t>IVP rekomendē vienu papildu devu primārās vakcinācijas shēmas ietvaros tām personām, kas pielīdzināmas slimības vai terapijas izraisītas augstas imūnsupresijas pacientiem. Ar pacientu grupu, kam papildus deva nepieciešama kā primārā vakcinācija, var iepazzīties Dienesta tīmekļvietnē esošajā Vakcinācijas rokasgrāmatā 28. lapā</t>
  </si>
  <si>
    <t>Papildus maksa par epidemioloģisko drošību psihiatra kabinetā</t>
  </si>
  <si>
    <t>Manipulāciju norāda par katru pieņemto pacientu kabinetā, sniedzot ambulatoro psihiatrisko palīdzību.</t>
  </si>
  <si>
    <t>Papildus maksa par epidemioloģisko drošību garīgās veselības aprūpes māsas kabinetā</t>
  </si>
  <si>
    <t>Papildus maksa par epidemioloģisko drošību psihologa/psihoterapeita kabinetā</t>
  </si>
  <si>
    <t>Papildus maksa par epidemioloģisko drošību funkcionālā speciālista kabinetā</t>
  </si>
  <si>
    <t>Tocilizumab medikamenta lietošanas uzskaite stacionārā</t>
  </si>
  <si>
    <t>Manipulācija spēkā no 01.10.2021.</t>
  </si>
  <si>
    <t xml:space="preserve">Ārstniecības iestādēm, kas sniedz izbraukuma vakcināciju.  Manipulācija spēkā no 05.11.2021. līdz 31.12.2021. </t>
  </si>
  <si>
    <t xml:space="preserve">Manipulāciju nenorāda kopā ar manipulāciju 03094. </t>
  </si>
  <si>
    <t>Manipulācija spēkā no 01.12.2021. līdz 31.12.2021.</t>
  </si>
  <si>
    <t>Manipulācija spēkā no 15.12.2021.</t>
  </si>
  <si>
    <t>Ārstu konsīlijs (3 speciālisti) pacientam, kuram ir nepieciešams izvērtēt Covid-19 vakcināciju. Vienam pacientam vienu reizi norāda konsīlija vadītājs. Konsīlija rezultāts - vakcinācija ir atliekama</t>
  </si>
  <si>
    <t>Manipulāciju apmaksā  SIA “Rīgas Austrumu klīniskā universitātes slimnīca”, SIA “Paula Stradiņa klīniskā universitātes slimnīca”, SIA “Bērnu klīniskā universitātes slimnīca".</t>
  </si>
  <si>
    <t>Manipulācija spēkā no 22.11.2021.</t>
  </si>
  <si>
    <t>Manipulācijas pārrēķins veikts atbilstoši esošajām Antigēna testu cenām</t>
  </si>
  <si>
    <t>Ārst, ārsta palīga vai vecmātes konsultācija pirms gripas vakcinācijas, ja pacientam konsultācija veikta arī Covid-19 vakcinēšanas gadījumā</t>
  </si>
  <si>
    <t>Atbilstoši Ministru kabineta Vakcinācijas noteikumiem par "Valsts apmaksāta vakcinācija pret sezonālo gripu", kuros uzskaitītas visas personu grupas, kuras var saņemt valsts apmaksātu pretgripas vakcīnu, Dienests paredz iespēju sociālo aprūpes centru iedzīvotāju vakcināciju pret gripu nodrošināt reizē ar .Covid-19 vakcināciju. Spēkā no 01.10.2021.</t>
  </si>
  <si>
    <t>Piemaksa ģimenes ārstam par dokumentācijas un nosūtījuma sagatavošanu un personas pieteikšanu uz Covid-19 vakcinācijas veikšanu dienas stacionārā personām, kurām vakcinācija tiek veikta, ievērojot īpašu piesardzību</t>
  </si>
  <si>
    <t>Spēkā no 11.10.2021.</t>
  </si>
  <si>
    <t>Piemaksa ģimenes ārstam par dokumentācijas un nosūtījuma sagatavošanu, kā arī personas pieteikšanu uz  Covid-19 vakcinācijas konsīliju vai ārsta speciālista slēdzienu, ka vakcinācija ir atliekama</t>
  </si>
  <si>
    <t>Manipulāciju apmaksā atbilstoši nosūtīšanas kārtībai pacientiem, kuriem nevar veikt vakcināciju pret Covid-19 vai tā atliekama uz noteiktu laiku atbilstoši līguma par primārās veselības aprūpes pakalpojumu sniegšanu un apmaksu 6.1.22. punktam.</t>
  </si>
  <si>
    <t>Ārstu konsīlijs (3 speciālisti) pacientam, kuram ir nepieciešams izvērtēt Covid-19 vakcināciju. Vienam pacientam vienu reizi norāda konsīlija vadītājs. Konsīlija rezultāts - vakcinācija nav kontrindicēta</t>
  </si>
  <si>
    <t>Manipulāciju apmaksā  SIA “Rīgas Austrumu klīniskā universitātes slimnīca”, SIA “Paula Stradiņa klīniskā universitātes slimnīca”, SIA “Bērnu klīniskā universitātes slimnīca"</t>
  </si>
  <si>
    <t>Ārstu konsīlijs (3 speciālisti) pacientam, kuram ir nepieciešams izvērtēt Covid-19 vakcināciju. Vienam pacientam vienu reizi norāda konsīlija vadītājs. Konsīlija rezultāts - vakcinācija ir kontrindicēta</t>
  </si>
  <si>
    <t>Saistībā ar 11.10.2021. pieņemtajiem grozījumiem Ministru kabineta 2018. gada 28. augusta noteikumos Nr. 555 "Veselības aprūpes pakalpojumu organizēšanas un samaksas kārtība". Spēkā no 01.10.2021.</t>
  </si>
  <si>
    <t>Spēkā no 15.10.2021.</t>
  </si>
  <si>
    <t>Spēkā no 01.10.2021.</t>
  </si>
  <si>
    <t>Testēšanai šobrīd netiek nodrošināti valsts centralizētā iepirkumā iegādāti reaģenti, tādēļ manipulācijas 47078 apmaksas nosacījumi jāpapildina ar tām ārstniecības iestādēm, kas veic testēšanu ar pašu iegādātiem reaģentiem.</t>
  </si>
  <si>
    <t>Maksājums ģimenes ārstam par pacienta vecumā līdz 65 gadiem attālinātu konsultāciju brīvdienā vai svētku dienā. Nenorādīt ar manipulāciju 60035</t>
  </si>
  <si>
    <t>Maksājums ģimenes ārstam par pacienta vecumā no 65 gadiem attālinātu konsultāciju brīvdienā vai svētku dienā. Nenorādīt ar manipulāciju 60036</t>
  </si>
  <si>
    <t>Spēkā no 16.10.2021.</t>
  </si>
  <si>
    <t>Apmaksā pacientiem ar morfoloģiski apstiprinātu nesīkšūnu plaušu vēzi (NSŠPV).</t>
  </si>
  <si>
    <t xml:space="preserve">Piemēro pacientiem ar morfoloģiski apstiprinātu nesīkšūnu plaušu vēzi (NSŠPV). PD-L1 imūnhistoķīmija ir vienīgais kritērijs, lai pacientiem ar lokāli izplatītu vai metastātisku NSŠPV nozīmētu specifisku imūnterapiju ar PD-L inhibitoriem. Specifiska imūnterapija ir aprūpes standarts NSŠPV pacientiem. Kompensēta imūnterapija (Pembrolizumabs, Durvalumabs) ir pieejama NSŠV pacientiem Latvijā.  </t>
  </si>
  <si>
    <t xml:space="preserve">Biopsijas un operācijas materiāla imūnhistoķīmija audzēju slimību gadījumā, kur izmantoti 8 un vairāk biomarķieri (ieskaitot ALK). Nenorādīt kopā ar manipulāciju 54016 </t>
  </si>
  <si>
    <t xml:space="preserve">Apmaksā pacientiem ar morfoloģiski apstiprinātu nesīkšūnu plaušu vēzi (NSŠPV). Nenorādīt kopā ar manipulāciju 54016 </t>
  </si>
  <si>
    <t>Šobrīd ALK mutācijas noteikšana ir iekļauta NGS modulī, taču to ir iespējams veikt arī atsevišķi - izmeklējumu var veikt ātrāk, kā arī samazinās nepieciešamais kopējais finansējums plaušu vēzim.</t>
  </si>
  <si>
    <t>Manipulāciju norāda kopā ar 49067, 49068.</t>
  </si>
  <si>
    <t>Piemēro pacientiem terapijas piešķiršanai onkoloģijas gadījumā.</t>
  </si>
  <si>
    <t>Piemaksa manipulācijai 49066 par EGFR kārtridžu.</t>
  </si>
  <si>
    <t xml:space="preserve">Apmaksā pacientiem ar adenokarcinomu vai plaušu plakanšūnu vēzi, kad pacients ir gados  jauns ar nelielu smēķēšanas anamnēzi vai PD-L1 testa pozitivitāte ir &gt; 50%.           </t>
  </si>
  <si>
    <t xml:space="preserve">Manipulācijas pamatā ir PCR noteikšanas metode (49066), kurai pievieno nepieciešamo kārtridžu. </t>
  </si>
  <si>
    <t>Piemaksa manipulācijai 49067 par KRAS kārtridžu.</t>
  </si>
  <si>
    <t>Apmaksā pacientiem ar resnās/taisnās zarnas vēzi.</t>
  </si>
  <si>
    <t>Manipulācijas pamatā ir PCR noteikšanas metode (49066), kurai pievieno nepieciešamo kārtridžu.</t>
  </si>
  <si>
    <t>Atkārtota asins parauga paņemšana un nosūtīšana jaundzimušo skrīninga izmeklējumam</t>
  </si>
  <si>
    <t>Manipulāciju norāda gadījumā, kad jaundzimušo skrīninga paraugu paņemšana ambulatori ir veicama izmainīta stacionārā paņemtā skrīninga rezultātā, lai izslēgtu viltus pozitīvu rezultātu, kā arī gadījumā, kad skrīnings stacionārā objektīvu iemeslu dēļ nav veikts vai stacionārā paņemtais paraugs bijis nekvalitatīvs. Manipulācijā iekļauti izdevumi, kas saistīti ar skrīninga nosūtīšanu uz Bērnu klīnisko universitātes slimnīcu.</t>
  </si>
  <si>
    <t>Ņemot vērā no BKUS saņemto informāciju par to, ka bieži paraugi netiek laicīgi nogādāti BKUS, kā arī vecākiem ir bijuši starpgadījumi par asins paraugu nodošanu ārstneicības iestādēs, kur jaundzimušais nav dzimis, ir izveidota manipulācija, kas sedz izdevumus par asins parauga paņemšanu un laicīgu nogādāšanu BKUS. Tarifs veidots, balstoties uz 10 dzemdību nodaļu iesūtītās infoermācijas. Tarifā iekļautas 20 min māsas darba laika (D+S=2.88 eur), sūtīšanas izmaksas (3.99) un citi izdevumi.</t>
  </si>
  <si>
    <t>REGN-COV2 medikamenta lietošanas uzskaite stacionārā (kasirivimaba 1200 mg un imdevimaba 1200 mg)</t>
  </si>
  <si>
    <t>Nenorāda kopā ar citām siekalu paraugu testēšanas manipulācijām</t>
  </si>
  <si>
    <t>Ar 01.10.2021. plānots no IAL komplekta ņemt ārā vizieri jeb sejas aizsegu.</t>
  </si>
  <si>
    <t>Piemaksa gultasdienai par laiku un individuālajiem aizsardzības līdzekļiem epidemioloģiskās drošības pasākumu nodrošināšanu rehabilitācijas un psihiatriskā profila dienas stacionāros ambulatorajās ārstniecības iestādēs</t>
  </si>
  <si>
    <t>Manipulāciju norāda mājas aprūpes pakalpojumu sniedzēji, izņemot stacionārās ārstniecības iestādes. Manipulāciju norāda vienu reizi par pacienta apmeklējumu, kas saņem veselības aprūpi mājās. Manipulācija ar pašreizējiem apmaksas nosacījumiem ir spēkā līdz 31.12.2021. saskaņā ar MK noteikumu Nr.555 246.punktā noteikto.</t>
  </si>
  <si>
    <t>Individuālie aizsardzības līdzekļi Covid-19 vakcinēšanai</t>
  </si>
  <si>
    <t>Diagnoze F7 ietver sevī F70-F79. ĢĀ problēmas ar kodēšanu</t>
  </si>
  <si>
    <t>Nenorādīt kopā ar citām laparoskopiskām operācijām ginekoloģijā.</t>
  </si>
  <si>
    <t>Nacionālais veselības dienests pēc uz 1. jūliju veiktajām izmaiņām saņēma Asociācijas vēstuli par to, ka šādas izmaiņas nebūtu piemērojamas visos gadījumos, neskatoties uz to, ka iepriekš ir ticis sniegts skaidrojums par to pielietošanu atsevišķos gadījumos. Dienests patur tiesības izvērtēt manipulāciju kopā kodēšanas gadījumus un sniegt paskaidrojumus par to lietošanu.</t>
  </si>
  <si>
    <t>Lai uzlabotu vakcinācijas aptveri, plānots mainīt apmaksas nosacījumus, kas līdzšinējā redakcijā ļāva vakcinēt stacionētos pacientus tikai gadījumos, kad pacients ilgstoši atrodas stacionārā. No 01.10.2021. ārsti stacionāros tiks aicināti vakcinēt visus pacientus, kas piekrīt vakcinācijai.</t>
  </si>
  <si>
    <t>Adrenalīna (epinefrīna) (epinephrinum) 300 µg injekcija ar pildspalvveida pilnšļirci</t>
  </si>
  <si>
    <t xml:space="preserve"> Nenorādīt kopā ar manipulācijām 54013, 54014 un 54021</t>
  </si>
  <si>
    <t>Papildināti apmaksas nosacījumi manipulācijai, kas stājas spēkā līdz ar jauno ALK noteikšanas manipulāciju.</t>
  </si>
  <si>
    <t>Manipulācija stājas spēkā pēc nepieciešamā finansējuma piešķiršanas</t>
  </si>
  <si>
    <t>Epidurālā anestēzija dzemdību atsāpināšanai par pirmajām divām stundām</t>
  </si>
  <si>
    <t>Epidurālā anestēzija dzemdību atsāpināšanai par katru nākamo stundu, sākot no trešās stundas</t>
  </si>
  <si>
    <t>Manipulāciju norāda kopā ar manipulācijām 60194 vai 60195.</t>
  </si>
  <si>
    <t>Manipulāciju apmaksā ne vairāk kā divas reizes vienai personai. Manipulāciju norāda tikai par ģimenes ārsta praksē reģistrētām personām, kas vakcināciju nav uzsākušas vai otrā pote nav veikta paredzētajā laikā. Manipulācija spēkā no 11.08.2021 līdz 30.09.2021.</t>
  </si>
  <si>
    <t>Piemaksa manipulācijai 54062 gadījumos, kad ārsts miršanas iemeslu vērtē kā cēloniski iespējami saistītu ar vakcīnas pret Covid-19 saņemšanu</t>
  </si>
  <si>
    <t>Piemaksa manipulācijai 54046 gadījumos, kad ārsts miršanas iemeslu vērtē kā cēloniski iespējami saistītu ar vakcīnas pret Covid-19 saņemšanu</t>
  </si>
  <si>
    <t>Saistibā ar jaunām vadlīnijām PAP tests un HPV tiek noteikts izmantojot šķidruma citoloģiju. Ir radīta jauna manipulācija.</t>
  </si>
  <si>
    <t>Seruma (plazmas) iegūšana</t>
  </si>
  <si>
    <t>Maksājums ģimenes ārstam par pacienta vecumā no 65 gadiem nosūtīšanu uz valsts organizēto prostatas vēža skrīningu</t>
  </si>
  <si>
    <t>Maksājums ģimenes ārstam par pacienta vecumā līdz 65 gadiem nosūtīšanu uz valsts organizēto prostatas vēža skrīningu</t>
  </si>
  <si>
    <t>Pacienta nosūtīšana uz valsts organizēto prostatas vēža skrīningu, ko veic ģimenes ārsts, izmeklējot pacientu ar saslimšanu vai veicot pieaugušo profilaktisko apskati</t>
  </si>
  <si>
    <t>Manipulāciju norāda gadījumos, kad, izmeklējot pacientu ar saslimšanu vai veicot pieaugušo profilaktisko apskati, papildus tiek veikta pacienta nosūtīšana uz valsts organizēto prostatas vēža skrīningu. Manipulāciju nenorāda kopā ar manipulācijām 60197 un 60198.</t>
  </si>
  <si>
    <t>Manipulāciju lietotu gadījumos, ja skrīningu veic kopā ar citām lietām, piem. saslimšanu vai prof apskati, lai dubultā nav līdzmaksājumi.</t>
  </si>
  <si>
    <t xml:space="preserve">Ambulatori šo manipulāciju apmaksā ne biežāk kā reizi divos gados vīriešiem virs 50 gadiem un vīriešiem no 45 gadiem, kuriem ģimenes anamnēzē asinsradiniekam ir konstatēts prostatas vēzis, norādot diagnozi Z12.5. Pacientiem ar diagnozēm C61, N40, N42 un Z03.1 vai kuriem konstatētas izmaiņas minētajā izmeklējumā, apmaksā bez ierobežojumiem. </t>
  </si>
  <si>
    <t>Lai varētu sekot skrīninga rezultātiem un turpmākiem izmeklējumiem.</t>
  </si>
  <si>
    <t>Konsultācija pacientam ambulatorā kabinetā</t>
  </si>
  <si>
    <t>Ministru kabineta noteikumi Nr. 555 "Veselības aprūpes pakalpojumu organizēšanas un samaksas kārtība" 185.17. apakšpunkts par onkoloģisko pacientu psihoemocionālā atbalsta kabinetam sabiedrībā ar ierobežotu atbildību "Rīgas Austrumu klīniskā universitātes slimnīca".</t>
  </si>
  <si>
    <t>Attālināta konsultācija pacientam vai  ģimenes locekļiem</t>
  </si>
  <si>
    <t>Attālināta speciālistu konsultācija grupā</t>
  </si>
  <si>
    <t>SIA „Rīgas Austrumu klīniskā universitātes slimnīca” Onkoloģisko pacientu psihoemocionālā atbalsta kabineta uzskaites manipulācijas ESOŠĀS MANIPULĀCIJAS – IZMAIŅAS TIKAI APMAKSAS NOSACĪJUMOS:</t>
  </si>
  <si>
    <t>Motivācijas programmas pasākumi bērniem</t>
  </si>
  <si>
    <t>Manipulāciju norāda Garastāvokļa traucējumu kabineta bērniem ietvaros.</t>
  </si>
  <si>
    <t>Ministru kabineta noteikumi Nr. 555 "Veselības aprūpes pakalpojumu organizēšanas un samaksas kārtība" 185.18.apakšpunkts par garastāvokļa traucējumu kabinetam bērniem sabiedrībā ar ierobežotu atbildību "Bērnu un pusaudžu resursu centrs"</t>
  </si>
  <si>
    <t>Narkoloģiskā izvērtēšana – pirmreizēja</t>
  </si>
  <si>
    <t>Narkoloģiskā izvērtēšana – atkārtota (ārstēšanās laikā)</t>
  </si>
  <si>
    <t>Narkoloģiskā izvērtēšana – atkārtota (pēc terapijas pārtraukuma)</t>
  </si>
  <si>
    <t>Ārstēšanas un rehabilitācijas plāna narkoloģijā sagatavošana</t>
  </si>
  <si>
    <t>Narkologa tiešsaistes konsultācija ģimenes ārstam</t>
  </si>
  <si>
    <t>Narkologa slēdziena sagatavošana ārējām iestādēm</t>
  </si>
  <si>
    <t>Izvērtēšana pie klīniskā/veselības psihologa, uzsākot konsultēšanu</t>
  </si>
  <si>
    <t>Kognitīvo procesu izpēte</t>
  </si>
  <si>
    <t>Intelekta izpēte</t>
  </si>
  <si>
    <t>Emocionālās un sociālās sfēras izpēte</t>
  </si>
  <si>
    <t>Personības izpēte</t>
  </si>
  <si>
    <t>Cita psihodiagnostika</t>
  </si>
  <si>
    <t>Psihoterapeitiska izvērtēšana</t>
  </si>
  <si>
    <t xml:space="preserve">Psihologa konsultācija </t>
  </si>
  <si>
    <t>Atbalsta psihoterapija</t>
  </si>
  <si>
    <t>Psihodinamiskā psihoterapija</t>
  </si>
  <si>
    <t xml:space="preserve">Kognitīvi-biheiviorālā psihoterapija </t>
  </si>
  <si>
    <t>Krīzes intervence</t>
  </si>
  <si>
    <t>Cita strukturēta psihoterapija</t>
  </si>
  <si>
    <t>Supervīzija/kovīzija speciālistu grupā</t>
  </si>
  <si>
    <t xml:space="preserve">Konsultācija grupā </t>
  </si>
  <si>
    <t>Psihiatriskā izvērtēšana - pirmreizēja</t>
  </si>
  <si>
    <t>Psihiatriskā izvērtēšana - atkārtota (ārstēšanās laikā)</t>
  </si>
  <si>
    <t>Psihiatriskā izvērtēšana - atkārtota (pēc terapijas pārtraukuma)</t>
  </si>
  <si>
    <t>Psihiskās veselības stāvokļa smaguma novērtēšanas instrumentu izmantošana</t>
  </si>
  <si>
    <t xml:space="preserve">Psihofarmakoterapijas uzsākšana vai korekcija </t>
  </si>
  <si>
    <t>Ārstēšanas un rehabilitācijas plāna psihiatrijā sagatavošana</t>
  </si>
  <si>
    <t>Ārstēšanas un rehabilitācijas kurss pārtraukts, jo pacients to neapmeklē</t>
  </si>
  <si>
    <t>Ārstēšanas un rehabilitācijas kurss pārtraukts, citu iemeslu dēļ</t>
  </si>
  <si>
    <t>Izvērtēšana, ko veic funkcionālais speciālists</t>
  </si>
  <si>
    <t>Ārstniecības personu apmācība traheostomas pacienta aprūpes veikšanai klātienē</t>
  </si>
  <si>
    <t>Manipulāciju lieto traheostomas kabinetā pakalpojumu uzskaitei VSIA "Rīgas Austrumu klīniskā universitātes slimnīca"</t>
  </si>
  <si>
    <t>Izveidotas jaunas traheostomas uzskaites manipulācijas Traheostomas kabinetam</t>
  </si>
  <si>
    <t>Ārstniecības personu konsultācija traheostomas pacienta aprūpes veikšanai klātienē</t>
  </si>
  <si>
    <t>Pacientu un piederīgo apmācība pastāvīgās traheostomas kopšanā klātienē</t>
  </si>
  <si>
    <t>Ārstniecības personu konsultācija traheostomas pacienta aprūpes veikšanai attālināti</t>
  </si>
  <si>
    <t>Pacientu un piederīgo apmācība pastāvīgās traheostomas kopšanā attālināti</t>
  </si>
  <si>
    <t>Konsultāciju sniegšana mājas aprūpes speciālistiem</t>
  </si>
  <si>
    <t>Traheostomas nomaiņa, veic medicīnas māsa vai ārsta palīgs</t>
  </si>
  <si>
    <t>Manipulāciju norāda SIA “Rīgas Austrumu klīniskās universitātes slimnīcas” speciālisti traheostomas kabinetā ietvaros</t>
  </si>
  <si>
    <t>Izveidotas jaunas traheostomas  manipulācijas Traheostomas kabinetam</t>
  </si>
  <si>
    <t>Traheostomas nomaiņa, veic medicīnas māsa ar ārstu</t>
  </si>
  <si>
    <t>Piemaksa, kas stimulētu I-IV līmeņa (pēc MK noteikumiem Nr.555) ārstniecības iestādes uzņemt pacientus no klīniskām universitātes slimnīcām (V līmenis), tādējādi atbrīvojot vietu arī COVID - 19 pacientiem</t>
  </si>
  <si>
    <t>Manipulāciju norāda pacientiem, kas pēc asins gāzu izmeklējumiem atbilst pacientu grupai, kam pienākas ilgstoša skābekļa terapija. Manipulācija ietver skābekļa titrēšanu (līdz 60min ārstiecības personu laika), pacienta rezultātu izvērtēšanu, nozīmējuma rakstīšanu.</t>
  </si>
  <si>
    <t>Nakts pulsa oksimetrija pacientiem, kam tiek nozīmēta skābekļa terapija mājā</t>
  </si>
  <si>
    <t>Manipulāciju apmaksā tikai ambulatoriem un dienas stacionāra pacientiem ar hronisku respiratoru vai kardiālu slimību, ja tās remisijas periodā divos mērījumos PaO2≤ 8,0 kPa (≤ 60 mmHg) un &gt;7,3 kPa (&gt;55 mmHg) un nav pieejamu datu par pacientam diagnosticētu policitēmiju (Ht≥55%) vai pulmonālas hipertensijas pazīmēm, netiek konstatētas perifēras tūskas.</t>
  </si>
  <si>
    <t>Izmeklējums nepieciešams nelielai pacientu grupai, lai izvērtētu skābekļa terapijas nepieciešamību.</t>
  </si>
  <si>
    <t>Piemaksa manipulācijai 60505 par transkutāno kapnogrāfiju</t>
  </si>
  <si>
    <t>Pacientiem, kam nepieciešams izvērtēt skābekļa terapijas norisi skābekļa titrēšanas laikā, var būt nepieciešams veikt asins gāzu monitorēšanu - to var veikt vai nu veicot vairākas artēriju punkcijas un asins gāzu laboratorisku izmeklēšanu procedūras laikā, vai pacientam skābekļa titrēšanas laikā izmanto transkutāno kapnogrāfiju.</t>
  </si>
  <si>
    <t>Asins gāzu un Ph analīze pacientiem ar hronisku elpošanas nepietiekamību</t>
  </si>
  <si>
    <t>Manipulāciju apmaksā tikai ambulatoriem un dienas stacionāra pacientiem no 18 gadu vecuma ar elpošanas nepietiekamību, ja SpO2≤ 92%  un tiek nozīmēta ilgstoša skābekļa terapija.</t>
  </si>
  <si>
    <t>Tiek veidota jauna manipulācija, kas paredzēta tikai ambulatoriem pacientiem. Esošās apmaksas nosacījumi un apmaksa nav savienojama. Atsevišķa manipulācija ļaus arī veikt skābekļa terapijas pacientu plūsmas kontroli.</t>
  </si>
  <si>
    <t>Piemaksa manipulācijai 41086 par spieķa kaula artērijas (a. radialis) punkciju arteriālo asins gāzu kontrolei</t>
  </si>
  <si>
    <t>Manipulāciju apmaksā tikai ambulatoriem un dienas stacionāra pacientiem  no 18 gadu vecuma ar elpošanas nepietiekamību, ja SpO2≤ 92%  un tiek nozīmēta ilgstoša skābekļa terapija.</t>
  </si>
  <si>
    <t xml:space="preserve">Skābekļa terapijas nodrošināšana mājās par vienu dienu </t>
  </si>
  <si>
    <t>Manipulācija subakūtiem pacientiem.</t>
  </si>
  <si>
    <t>Piemaksa manipulācijai 60508 par skābekļa koncentratoru nodrošināšanu</t>
  </si>
  <si>
    <t>Manipulāciju norāda vienu reizi vienam pacientam. Apmaksā tikai VSIA "NRC Vaivari". Manipulācija spēkā no 01.08.2021.</t>
  </si>
  <si>
    <t>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Manipulāciju nonorāda kopā ar manipulāciju 60505.</t>
  </si>
  <si>
    <t>Manipulāciju var noradīt pacientiem, kas atrodas Neiroloģisko un iekšķīgo slimību dienas stacionārā, saņemot arī citus veselības aprūpes pakalpojumus</t>
  </si>
  <si>
    <t>Implanta pielietošana krūts rekonstrukcijā</t>
  </si>
  <si>
    <t>Manipulāciju norāda VSIA "Paula Stradiņa klīniskā universitātes slimnīca", SIA “Rīgas austrumu klīniskā universitātes slimnīca”, SIA “Liepājas reģionālā slimnīca” un SIA “Daugavpils reģionālā”, ja pacientei atbilstoši indikācijām veikta krūts rekonstrukcija izmantojot implantu, kas apmaksāts no pacientes vai trešās personas līdzekļiem. Gadījumos, ja pretēji indikācijām, paciente uzstāj uz krūšu rekonstrukciju ar implantu, manipulācija netiek noradīta.</t>
  </si>
  <si>
    <t>Uzskaites manipulācija. Nākotnē paredzēta apmaksāt šo pakalpojumu, kad tam tiks atrasts papildus finansējums.</t>
  </si>
  <si>
    <t>Piemaksa par hermetizējoši hemostātisko matricu ar kolagēnu un NHS - PEG 27 mm x 27 mm</t>
  </si>
  <si>
    <t>Manipulāciju norāda atbilstoši izlietotajam materālu skaitam. Nenorādīt kopā ar manipulāciju 21138</t>
  </si>
  <si>
    <t>Manipulācija tiek lietota kā alternatīva manipulācijai 21138</t>
  </si>
  <si>
    <t>Piemaksa par hermetizējoši hemostātisko matricu ar kolagēnu un NHS - PEG 45 mm x 45 mm</t>
  </si>
  <si>
    <t>Manipulāciju norāda atbilstoši izlietotajam materālu skaitam.  Nenorādīt kopā ar manipulāciju 21137</t>
  </si>
  <si>
    <t>Manipulācija tiek lietota kā alternatīva manipulācijai 21137</t>
  </si>
  <si>
    <t>Piemaksa par hermetizējoši hemostātisko matricu ar kolagēnu un NHS - PEG 45 mm x 90 mm</t>
  </si>
  <si>
    <t>Manipulāciju norāda atbilstoši izlietotajam materālu skaitam. Nenorādīt kopā ar manipulāciju 21139</t>
  </si>
  <si>
    <t>Manipulācija tiek lietota kā alternatīva manipulācijai 21139</t>
  </si>
  <si>
    <t>Manipulāciju apmaksā ārstniecības iestādēm, kurām tā ietverta līgumā.</t>
  </si>
  <si>
    <t xml:space="preserve">Jauna mobilās zobārstniecības brigādes izveide. Izmaksas mobilajam zobārstniecības autobusam, lai Zobārstniecība varētu sniegt zobārstniecības pakalpojumus bērniem līdz 18 gadu vecumam, tādējādi uzlabojot zobārstniecības pakalpojumu pieejamību. </t>
  </si>
  <si>
    <t>Par nepieciešamajiem pasākumiem 2021. gadam un turpmāk, lai samazinātu ilglaicīgu negatīvo ietekmi uz sabiedrības psihisko veselību, ko rada COVID-19 pandēmija ziņojuma ietvaros</t>
  </si>
  <si>
    <t>Pacienta ar psihiskiem un uzvedības traucējumiem nodošana ģimenes ārstam dinamiskai novērošanai</t>
  </si>
  <si>
    <t>Manipulāciju norāda psihiatrs, nododot pacientu ar psihiskiem un uzvedības traucējumiem ar noteiktām diagnozēm (F00, F01, F02, F03, F20, F21, F23, F25, F30, F31, F32, F33, F34, F40, F41, F42, F43, F44, F45, F50, F06, F07, F7) dinamiskai novērošanai ģimenes ārstam</t>
  </si>
  <si>
    <t>Manipulācija nepieciešama uzskaitei jaunā pasākuma, ko ievieš Par nepieciešamajiem pasākumiem 2021. gadam un turpmāk, lai samazinātu ilglaicīgu negatīvo ietekmi uz sabiedrības psihisko veselību, ko rada COVID-19 pandēmija ziņojuma ietvaros, kontrolei</t>
  </si>
  <si>
    <t>Manipulācija stājas spēkā pēc nepieciešamā finansējuma piešķiršanas.</t>
  </si>
  <si>
    <t>Manipulāciju norāda vienu reizi dienā pacientam, ar pārslimotu laboratoriski apstiprinātu Covid-19 infekciju (anamnēzē diagnoze “U07.1. - Covid-19, ja vīruss identificēts”) saņemot rehabilitācija pakalpojumus, ja pacientam noteikta vidēja vai smaga elpošanas mazspēja (skābekļa saturācija pašaprūpes aktivitāšu laikā krītas zem 92%) un tiek nodrošināta skābekļa terapija</t>
  </si>
  <si>
    <t>Manipulācija nepieciešama Post Covid pacientu rehabilitācijas nodrošināšanai.</t>
  </si>
  <si>
    <t>Manipulāciju apmaksā dzemdību atsāpināšanai medicīnisku indikāciju gadījumā. Manipulācija stājas spēkā pēc nepieciešamā finansējuma piešķiršanas.</t>
  </si>
  <si>
    <t>Piemaksa epidurālai anestēzijai par zāļu bupivakaīna (Bupivacaine) lietošanu pirmajās divās stundās</t>
  </si>
  <si>
    <t>Piemaksa pie bērnu profilaktiskās apskates par bērnu no 1,5  līdz 3 gadiem psihiskās veselības skrīningu, ko veic ģimenes ārsts</t>
  </si>
  <si>
    <t>Balstoties uz Bērnu tiesību aizsardzības likuma, ir nepieciešama vienota agrīnās attīstības novērtēšana bērniem vecumā no 1,5 līdz 3 gadiem ģimenes ārstu praksēs. Bērniem no 1,5 – 3 gadu vecumam dodoties pie ģimenes ārsta uz bērna profilaktisko apskati, kur tiks sniegts plašāks izmeklējums (“Bērna vecumā no 1,5 līdz 3 gadiem fiziskās un garīgās attīstības novērtēšana valsts organizētās attīstības skrīningprogrammas ietvaros atbilstoši normatīvajiem aktiem par ārstniecības iestāžu medicīniskās un uzskaites dokumentācijas lietvedības kārtību”), kura izmaksas par vienu vizīti veido 17.86 EUR apmērā. Lai segtu izmaksas par paplašināto bērna profilaktisko apskati, papildus nepieciešamo finansējumu veido abu manipulāciju starpība, jo bērniem vecumā no 1,5 – 3 gadiem līdzšinējo 9.71 EUR turpmāk veiks maksājumu 17.86 EUR apmērā.</t>
  </si>
  <si>
    <t>Manipulācijas apmaksas nosacījumu precizēšana, turpmāk nosaukumā norādot, ka tā ir veicama stacionārā pie konkrētiem nosacījumiem.</t>
  </si>
  <si>
    <t>Manipulācijas apmaksas nosacījumu precizēšana, turpmāk norādot konkrētākus nosacījumus tās apmaksai.</t>
  </si>
  <si>
    <t>Manipulāciju nosaukumi ir vēsturiski un novecojuši. Izmaiņas tika iniciētas no Mutes, sejas un žokļu ķirurģijas centra vadītājas dr. Annas Ivanovas (PSKUS) puses.</t>
  </si>
  <si>
    <t>Genoma visaptveroša profilēšana ar nākamās paaudzes sekvencēšanu (NGS),  izmantojot šķidro biopsiju onkoloģijas jomā</t>
  </si>
  <si>
    <t>Apmaksā SIA „Rīgas Austrumu klīniskās universitātes slimnīcai” tikai ar Plaušu slimību konsilija slēdzienu par izmeklējuma veikšanu pacientiem ar plaušu vēzi (C34)</t>
  </si>
  <si>
    <t xml:space="preserve"> * vietā plānojam ** - primāri tas ir nepieciešams, lai RAKUS varētu samaksāt gadījumā, ja kādu no šiem pakalpojumiem iepērk ārpakalpojumā;</t>
  </si>
  <si>
    <t>Redakcionālas izmaiņas. Manipulācijas 18162 nosaukumā pietrūkst vārds implanta</t>
  </si>
  <si>
    <t>Pacienta individuālā plāna sagatavošana stereotaktiskajai radioķirurģijai, pielietojot robotizētu manipulatoru</t>
  </si>
  <si>
    <t>Pacienta individuālā plāna 1. frakcijas izpilde, pielietojot robotizētu stereotaktisko radioķirurģiju</t>
  </si>
  <si>
    <t>Pacienta individuālā plāna izpilde sākot ar 2. frakciju, pielietojot robotizētu stereotaktisko radioķirurģiju</t>
  </si>
  <si>
    <t>Redakcionālas izmaiņas saistībā ar jauno skābekļa teraspijas pakalpojumu</t>
  </si>
  <si>
    <t>Manipulāciju izmanto Vecmātes kabinetā sniegto ambulatoro pakalpojumu uzskaitei.</t>
  </si>
  <si>
    <t>Pēc ierosinājuma visām manipulācijām, kas nosaukumā ietver formulējumu “attālinātā konsultācija”, “tiešsaistes konsultācija”, “elektroniska vai telefoniska konsultācija”, novienādot uz  “attālināta konsultācija".</t>
  </si>
  <si>
    <t>Piemaksa par radioloģisko izmeklējumu attēlu glabāšanu</t>
  </si>
  <si>
    <t>Lielās ķirurģiskās operācijas manipulāciju sarakstā ailē "Lielās ķirurģislkās operācijas"atzīmētas ar X.</t>
  </si>
  <si>
    <t>Ārstniecības iestādes uzrāda apmaksai VIS pie nelielām ginekoloģiskām un uroloģiskām operācijām, kas neilgst vairāk par 2 stundām. Inforācija no PAN par pakalpojuma sniegšanas būtību - norādīt pie lielām ilgstošām operācijām, tātad vismaz pie tām manipulācijām, kas manipulāciju sarakstā apzīmētas kā lielās ķirurģiskās operācijas.</t>
  </si>
  <si>
    <t>Mazas brūces primārā apdare, tualete. Nedzīstošu un dzīstošu brūču pārsiešana (brūces garums mazāks par 5 cm, virsma mazāka par 10 cm2, tilpums mazāks par 3 cm3)</t>
  </si>
  <si>
    <t>Ārstniecības iestādes uzrāda apmaksai VIS par operācijas laikā veiktu operācijas vietas apdari.</t>
  </si>
  <si>
    <t>Lielas brūces primārā apdare, tualete. Dzīstošu brūču pārsiešana (garums lielāks par 5 cm, virsma lielāka par 10 cm2, tilpums lielāks par 3 cm3)</t>
  </si>
  <si>
    <t>Manipulācijā 16043 jau iekļauta cervikālā kanāla dilatācija un abrāzija un/vai dzemdes dobuma abrāzija. Saņemts Ginekologu un dzemdību speciālistu asociācijas skaidrojums.</t>
  </si>
  <si>
    <t>Manipulācijā 16043 jau iekļauta histeroskopija. Saņemts Ginekologu un dzemdību speciālistu asociācijas skaidrojums.</t>
  </si>
  <si>
    <t>Manipulācijā 16043 jau iekļauta cervikālā kanāla dilatācija un abrāzija un/vai dzemdes dobuma abrāzija, kā arī histeroskopija. Saņemts Ginekologu un dzemdību speciālistu asociācijas skaidrojums.</t>
  </si>
  <si>
    <t>Ārstniecības iestādes uzrāda apmaksai VIS kā piemaksu par histeroskopiskas vai laparoskopiskas operācijas laikā veiktu miomas mezglu izņemšanu. Saņemts Ginekologu un dzemdību speciālistu asociācijas skaidrojums.</t>
  </si>
  <si>
    <t>Endobronhiālā krioterapija</t>
  </si>
  <si>
    <t>Endobronhiālā veidojuma elektrokoagulācija</t>
  </si>
  <si>
    <t>Nenorādīt kopā ar manipulāciju 31011.</t>
  </si>
  <si>
    <t xml:space="preserve">Manipulācija 31187 ,,Endobronhiāla veidojuma elektrokoagulācija” un manipulācija 31011 ,,Endobronhiāla krioterapija” ir divas atšķirīgas manipulācijas un ārsts-bronhologs pieņem lēmumu, kuru manipulāciju veikt konkrētam pacientam. Manipulāciju 31187 nevar izmantot manipulācijas 31001 vietā. </t>
  </si>
  <si>
    <t>Ārsta-speciālista sniegta attālināta konsultācija ģimenes ārstam vai citas specialitātes ārstam-speciālistam (manipulāciju norāda ārsts-speciālists)</t>
  </si>
  <si>
    <t>Manipulāciju apmaksā arī psihiatru kabinetos.</t>
  </si>
  <si>
    <t>Papildināti apmaksas nosacījumi. Psihiatru kabinetos norādā kopā ar manipulāciju 13085.</t>
  </si>
  <si>
    <t>Ārstniecības personas izbraukums COVID-19  vakcinēšanas nodrošināšanai pacienta dzīvesvietā</t>
  </si>
  <si>
    <t>Lai paplašinātu vakcinēto senioru aptveri, plānots paplašināt vakcinācijas pakalpojumu mājās, tajā iekļaujot arī pacientus no 80 gadu vecuma.</t>
  </si>
  <si>
    <t>Saskaņā ar MK Noteikumiem nr. 555, ar Covid-19 saistītās manipulāciju apmaksas termiņš ir pagarināts līdz  31.12.2021.</t>
  </si>
  <si>
    <t>Piemaksa manipulācijai 03081  par pacienta Covid-19 vakcinēšanu</t>
  </si>
  <si>
    <t>Covid-19 vakcinācija masveida vakcinācijas centrā, ja pirmsvakcinācijas konsultāciju nodrošina ārsts</t>
  </si>
  <si>
    <t>Covid-19 vakcinācija masveida vakcinācijas centrā, ja pirmsvakcinācijas konsultāciju nodrošina ārsta palīgs</t>
  </si>
  <si>
    <t>Saskaņā ar MK Noteikumiem nr. 555, manipulāciju apmaksas termiņš ir pagarināts līdz  31.08.2021.</t>
  </si>
  <si>
    <t>SARS-CoV-2 RNS (COVID-19) noteikšana ar "pooling" metodi (3 paraugi) (bez parauga paņemšanas)</t>
  </si>
  <si>
    <t>SARS-CoV-2 RNS (COVID-19) noteikšana ar "pooling" metodi (4 paraugi) (bez parauga paņemšanas)</t>
  </si>
  <si>
    <t>SARS-CoV-2 RNS (COVID-19) noteikšana ar "pooling" metodi (5 paraugi) (bez parauga paņemšanas)</t>
  </si>
  <si>
    <t>SARS-CoV-2 RNS (COVID-19) noteikšana ar "pooling" metodi (6 paraugi) (bez parauga paņemšanas)</t>
  </si>
  <si>
    <t>SARS-CoV-2 RNS (COVID-19) noteikšana ar "pooling" metodi (7 paraugi) (bez parauga paņemšanas)</t>
  </si>
  <si>
    <t>SARS-CoV-2 RNS (COVID-19) noteikšana ar "pooling" metodi (8 paraugi) (bez parauga paņemšanas)</t>
  </si>
  <si>
    <t>SARS-CoV-2 RNS (COVID-19) noteikšana ar "pooling" metodi (9 paraugi) (bez parauga paņemšanas)</t>
  </si>
  <si>
    <t>SARS-CoV-2 (COVID-19) ambulatora parauga (nazofaringeāla uztriepe) paņemšana laboratorijā</t>
  </si>
  <si>
    <t>Maksājums ģimenes ārstam par pacienta vecumā līdz 65 gadiem attālinātu konsultāciju</t>
  </si>
  <si>
    <t>Maksājums ģimenes ārstam par pacienta vecumā no 65 gadiem attālinātu konsultāciju</t>
  </si>
  <si>
    <t xml:space="preserve">Ceļa izdevumi brigādei pie pacientiem Covid-19 vakcinēšanai attālumā līdz 50km vienā virzienā (turp-atpakaļ ne vairāk kā 100km)  </t>
  </si>
  <si>
    <t xml:space="preserve">Ceļa izdevumi brigādei pie pacientiem Covid-19 vakcinēšanai attālumā no 51 km vienā virzienā (turp-atpakaļ virs 100km) </t>
  </si>
  <si>
    <t>Piemaksa par laiku un individuālajiem aizsardzības līdzekļiem epidemioloģiskās drošības pasākumu nodrošināšanai zobārstam vai mutes, sejas un žokļu ķirurgam ambulatoro veselības aprūpes pakalpojumu nodrošināšanai</t>
  </si>
  <si>
    <t>Piemaksa mobilā zobārstniecības kabineta ekspluatācijas izdevumu segšanai par katru pacientu. Dienests izmanto zobārstniecības mobilā kabineta izdevumu segšanas aprēķiniem. Manipulāciju norāda ārstniecības iestāde, kas sniedz pakalpojumu mobilajā zobārstniecības kabinetā</t>
  </si>
  <si>
    <t xml:space="preserve">Manipulācija tiek dzēsta, jo SPKC nodrošina visas izmaksas, kas saistītas ar mob. zobārstniecības kabinetu uzturēšanu. </t>
  </si>
  <si>
    <t>Piemaksa mobilā zobārstniecības kabineta, kurš tiek izmantots lokālā apvidū, ekspluatācijas izdevumu segšanai par katru pacientu. Dienests izmanto zobārstniecības mobilā kabineta izdevumu segšanas aprēķiniem</t>
  </si>
  <si>
    <t xml:space="preserve">PSA – prostatas specifiskais antigēns. </t>
  </si>
  <si>
    <t>Lai varētu sekot skrīninga rezultātiem un turpmākiem izmeklējumiem</t>
  </si>
  <si>
    <t>Dzemdes kakla materiāla šķidruma citoloģijas PAP tests. Izmeklējuma rezultāts A0 – testēšana bez rezultāta.</t>
  </si>
  <si>
    <t>No 2021. gada 1.jūnija ir plānots ieviest jauno metodi dzemdes kakla vēža skrīningam – šķidrumu citoloģiju, atbilstoši profesionālo asociāciju ieteikumiem un Eiropas rekomendācijām.</t>
  </si>
  <si>
    <t>Dzemdes kakla materiāla šķidruma citoloģijas PAP tests. Izmeklējuma rezultāts A1 – norma, nav atrasts intraepiteliāls bojājums.</t>
  </si>
  <si>
    <t>Dzemdes kakla materiāla šķidruma citoloģijas PAP tests. Izmeklējuma rezultāts A2 – ASC-US: neskaidras nozīmes daudzkārtainā plakanā (skvamozā) epitēlija šūnu atipiskās izmaiņas.</t>
  </si>
  <si>
    <t>Dzemdes kakla materiāla šķidruma citoloģijas PAP tests. Izmeklējuma rezultāts AH – ASC-H neskaidras nozīmes daudzkārtainā plakanā (skvamozā) epitēlija šūnu atipiskās izmaiņas, nevar izslēgt HSIL.</t>
  </si>
  <si>
    <t>Dzemdes kakla materiāla šķidruma citoloģijas PAP tests. Izmeklējuma rezultāts A3 – LSIL: viegla displāzija</t>
  </si>
  <si>
    <t>Dzemdes kakla materiāla šķidruma citoloģijas PAP tests. Izmeklējuma rezultāts A4 – HSIL: vidēja/smaga displāzija.</t>
  </si>
  <si>
    <t>Dzemdes kakla materiāla šķidruma citoloģijas PAP tests. Izmeklējuma rezultāts A5 – AGUS: neskaidras nozīmes glandulārā epitēlija šūnu atipiskās izmaiņas.</t>
  </si>
  <si>
    <t>Dzemdes kakla materiāla šķidruma citoloģijas PAP tests. Izmeklējuma rezultāts A6 – malignizācijas pazīmes.</t>
  </si>
  <si>
    <t>Saistībā ar izmaiņām HPV noteikšanas vadlīnijām tiek veidota jauna manipulācija (01095) - šķidruma citololoģija.</t>
  </si>
  <si>
    <t>Dzemdes kakla materiāla paņemšana šķidruma citoloģijas PAP testam vai HPV noteikšanai</t>
  </si>
  <si>
    <t>Manipulācijas apmaksas nosacījumi precizēti, lai skaidri norādītu manipulācijas pielietojumu, atbilstoši noslēgtiem vakcinācijas līgumiem.</t>
  </si>
  <si>
    <t>Papildināti apmaksas nosacījumi.</t>
  </si>
  <si>
    <t>Saskaņā ar 2021.gada budžetā piešķirto finansējums pasākumam "Vēža skrīninga uzlabošana un medikamentu pieejamība onkoloģiskiem pacientiem" Manipulācija spēkā no 01.05.2021</t>
  </si>
  <si>
    <t>Ambulatori šo manipulāciju apmaksā, nosūtot pacientu uz ambulatoro laboratorisko prostatas specifiskā antigēna noteikšanas izmeklējumu, valsts organizētā prostatas vēža skrīninga ietvaros.</t>
  </si>
  <si>
    <t>Nosūtījums psiholoģiskās palīdzības saņemšanai</t>
  </si>
  <si>
    <t>Manipulāciju lieto statistikas uzskaitei par pacientiem, kas saņēmuši nosūtījumu uz psihologa vai psihoterapeita konsultāciju</t>
  </si>
  <si>
    <t>Spēkā no 01.05.2021.</t>
  </si>
  <si>
    <t>No 22.02.2021. līdz 30.06.2021. pievienotas 2 zvaigznītes, lai vakcinācijas manipulācijas tiktu papildus apmaksātas arī stacionārā. Papildināti apmaksas nosacījumi: Apmaksā tikai Covid-19 vakcinācijas gadījumā pacientiem, kuriem nav iespēja vakcināciju nodrošināt ambulatori ilgstošas stacionēšanas dēļ</t>
  </si>
  <si>
    <t xml:space="preserve">Ir izveidots jauns IT risinājums -Vienots vakcinācijas tīkls (turpmāk – ViVaT), lai atvieglotu  personu pieraksta organizēšanu Covid-19 vakcinācijai gan no iedzīvotāju, gan ārstniecības iestādes puses, vakcinācijas fakta reģistrēšanu e-veselība  un vakcīnu pasūtīšanu. ViVaT  darbība tiks nodrošināta ārstniecības iestāžu informāciju sistēmās no 2021.gada 19.aprīļa. </t>
  </si>
  <si>
    <t>Ir izveidots jauns IT risinājums -Vienots vakcinācijas tīkls (turpmāk – ViVaT), lai atvieglotu  personu pieraksta organizēšanu Covid-19 vakcinācijai gan no iedzīvotāju, gan ārstniecības iestādes puses, vakcinācijas fakta reģistrēšanu e-veselība  un vakcīnu pasūtīšanu. ViVaT  darbība tiks nodrošināta ārstniecības iestāžu informāciju sistēmās no 2021.gada 19.aprīļa.</t>
  </si>
  <si>
    <t xml:space="preserve">SARS-CoV-2 RNS (COVID-19) apstiprināšana ar reālā laika PĶR (bez parauga paņemšanas) </t>
  </si>
  <si>
    <t>Manipulāciju tarifos iekļautie materiāli manipulācijās 47079 un 60046 pēc savas būtības ir identiski, tāpēc arī tarifam jābūt identiskam.</t>
  </si>
  <si>
    <t>Manipulācija paredzēta ārstniecības iestādēm pēc COVID -19 vakcinācijas izbraukuma pakalpojumu sniedzēju atlases. Manipulācijas paredzētas tikai šīm ārstniecības iestādēm darbam masu vakcinācijas centros. Tās neaizvieto izbraukuma vakcināciju tarifus (mazie vakcinācijas izbraukumi uz darba vietām, dzīvesvietām u.c), ko arī sniedz šie pakalpojumu sniedzēji,</t>
  </si>
  <si>
    <t>Apmaksas nosacījumi papildināti saistībā ar masu vakcinācijas centru atvēršanu un masveida vakcinācijas tarifu izveidi.</t>
  </si>
  <si>
    <t>Precizēts manipulācijas nosaukums, kas bija pretrunā ar apmaksas nosacījumiem.</t>
  </si>
  <si>
    <t>Precizēti apmaksas nosacījumi, jo šo manipulāciju jāpielieto vairākas reizes par katru procedūras diennakti, jo nevarbūt tāda situācija, kad veic citrāta antikoagulāciju tikai 1 diennakti ,bet pēc tam neturpina (tas ir jāpāriet uz citu antikoagulāciju).</t>
  </si>
  <si>
    <t>Tarifa sadalījuma ietilpst siekalu paraugu komplekts un loģistikas izmaksas (nogāde - piegāde, koordinēšana).</t>
  </si>
  <si>
    <t>Papildināts manipulācijas nosaukums un apmaksas nosacījumi, lai to varētu izmantot visos gadījumos, kad nepieciešas apmaksāt tikai māsas laiku.</t>
  </si>
  <si>
    <t>Papildinājums manipulācijas apmaksas nosacījumos pievienots, lai uzsvērtu, ka transporta izdevumu apmaksa jau ir iekļauta tarifā.</t>
  </si>
  <si>
    <t>Manipulācija izveidota uz manipulācijas 47268 bāzes, bet bez testa izmaksām, jo plānots testus slimnīcām piešķirt no valsts centralizētā iepirkuma.</t>
  </si>
  <si>
    <t>Iztriepes paņemšana koronavīrusa 2019-nCoV noteikšanai</t>
  </si>
  <si>
    <t xml:space="preserve">Redakcionālas izmaiņas. </t>
  </si>
  <si>
    <t>Papildināti apmaksas nosacījumi ar saistīto manipulāciju.</t>
  </si>
  <si>
    <t>Vakcinācijas darba grupā tiks pieņemts, ka uz mājas vizīti var doties arī ārsts.</t>
  </si>
  <si>
    <t>LJMC šobrīd ir kā stacionāra iestāde, bet viņi nesaņem IAL no centralizētajiem iepirkumiem. Bet viņi sniedz ambulatoros pakalpojumus šobrīd C-19 pacientiem un mums kaut kā jānosedz tie izdevumi.</t>
  </si>
  <si>
    <t>Redakcionālas izmaiņas</t>
  </si>
  <si>
    <t>Izmaiņas nepieciešamas saistībā ar precizējumiem par Covid-19 testēšanas algoritmos. Ceļa manipulācija paredzēta tikai gadījumos, kad ārstniecības iestāde vai laboratorija sniedz nazofaringiālās uztriepes paņemšanu pacienta dzīves vietā.</t>
  </si>
  <si>
    <t>COVID-19 Pacienta pārvešana no  ārstniecības iestādes uz pacienta dzīves vietu vai sociālās aprūpes centru ar ārstniecības iestādes transportu</t>
  </si>
  <si>
    <t>Papildināti apmaksas nosacījumi ar saistīto manipulāciju</t>
  </si>
  <si>
    <t>Papildināti apmaksas nosacījumi ar saistītajām manipulācijām</t>
  </si>
  <si>
    <t>Lai nodrošinātu ģimenes ārstu pieejamību Lieldienu brīvdienās, nepieciešams paplašīnāt šo manipulāciju apmaksas nosacījumus, kas līdz šim attiecās uz Ziemassvētku-Jaunā gada brīvajām svētku dienām. Papildus finansējums nav nepieciešams.</t>
  </si>
  <si>
    <t>Piemaksa ģimenes ārstam par pacientu aprūpi brīvdienās un svētku dienās</t>
  </si>
  <si>
    <t>Automatizēts sešu minūšu staigāšanas tests</t>
  </si>
  <si>
    <t>Samaksa par manipulāciju tiek veikta stacionārajiem pacientiem pie šādu slimību diagnozes kodiem: A15.0 – A16.9; C33 – C39.9; J43 – J44.9; J60  – J84.9; J95 - J99.8.</t>
  </si>
  <si>
    <t>6-minūšu staigāšanas tests (6-MST) ir nepieciešams pacientu vitālo funkciju (plaušu, sirds) parametru monitorēšanai, lai novērtētu pacienta pašreizējo stāvokli, kā arī izvērtētu izmaiņas dinamikā. 6-MST izmanto respiratoriskās un kardiovaskulārās sistēmas funkcijas novērtēšanai slodzes apstākļos. 6-MST nodrošina neinvazīvu pacientu vitālo funkciju parametru monitorēšanu bezvadu tiešsaistes režīmā, datu reģistrāciju, analīzi un arhivēšanu.</t>
  </si>
  <si>
    <t xml:space="preserve">Manipulāciju izveide balstās uz Veselības Ministrijas Informatīvo ziņojumu “Par nepieciešamajiem pasākumiem 2021. gadam un turpmāk ik gadu, lai samazinātu ilglaicīgu negatīvo ietekmi uz sabiedrības psihisko veselību, ko rada COVID-19 pandēmija”. </t>
  </si>
  <si>
    <t>Starpenes un/vai taisnās zarnas rekonstrukcija pēc dzemdību traumas</t>
  </si>
  <si>
    <t>Apmaksā universitātes slimnīcām, pacientēm  ar dzemdību traumu, kas ietver sevī dažādu gradāciju starpenes plīsumus, kā arī anālā sfinktera bojājumu, kas var komplicēties ar asiņošanu, starpenes audu infekciju, rektovaginālām fistulām. Dažāda smaguma pakāpes fēču inkontinenci, kas negatīvi ietekmē dzīves kvalitāti.</t>
  </si>
  <si>
    <t>Genoma visaptveroša profilēšana ar nākamās paaudzes sekvencēšanu (NGS),  izmantojot šķidro biopsiju onkoloģijas jomā</t>
  </si>
  <si>
    <t>Apmaksā SIA " Rīgas Austrumu klīniskās universitātes slimnīcai“ pacientiem ar Plaušu vēzi (C34)</t>
  </si>
  <si>
    <t>0 - Simptomu nav (mRS)</t>
  </si>
  <si>
    <t>1 - Nenozīmīgs funkcionāls ierobežojums; pacients ir spējīgs patstāvīgi veikt savas ikdienas aktivitātes (mRS)</t>
  </si>
  <si>
    <t>2 - Neliela funkcionāla nespēja; pacients nav spējīgs veikt visas ikdienas aktivitātes, bet ir spējīgs sevi apkopt bez asistēšanas (mRS)</t>
  </si>
  <si>
    <t>3 - Mēreni izteikta funkcionāla nespēja; pacients ir spējīgs pielāgoties ikdienas aktivitātēm, sevis apkopšana ar minimālu asistēšanu spēj staigāt bez palīdzības (mRS)</t>
  </si>
  <si>
    <t>4 - Vidēja funkcionāla nespēja; ir nepieciešama asistēšana sevis apkopšanai Nevar pārvietoties bez palīdzības (mRS)</t>
  </si>
  <si>
    <t>5 - Smaga funkcionāla nespēja; pacients ir guļošs un ir nepieciešama pastāvīga asistēšana (mRS)</t>
  </si>
  <si>
    <t>Laiks no durvīm līdz adatai (DTN time)</t>
  </si>
  <si>
    <t>Manipulācija norādāmā vienu reizi hospitalizācijas laikā pacientiem (ar diagnozi pēc SSK10: I61 Intracerebrāls asinsizplūdums;  I63 Smadzeņu infarkts; I64 Insults, neprecizējot, vai tas ir asinsizplūdums vai infarkts), kas saņēmuši trombolīzi un/vai trombektomiju, norādot manipulācijas uzsākšanas laiku, kas atbilst precīzam pacienta stacionēšanas laikam un manipulācijas beigu laiku – atbilstoši terapijas uzsākšanas laikam.</t>
  </si>
  <si>
    <t>Nenorādīt kopā ar citām laparoskopiskām operācijām</t>
  </si>
  <si>
    <t>Nosaukumā precizēts, ka tarifs sedz vienu no peptīdu analīzes veidiem. Bija ienākuši jautājumi, vai analīzes tarifs sedz abus peptīdus vai vienu.</t>
  </si>
  <si>
    <t>PSA – prostatas specifiskais antigēns</t>
  </si>
  <si>
    <t>Izmaiņas ievērojami samazinās gaidīšanas laiku pacientiem ar apstiprinātu diagnozi, samazinās ģenētiķu noslodzi ar izolētām multifaktoriālām patoloģijām un pacientiem un speciālistiem palielinās pieejamību izmeklējumiem, kopumā uzlabojot veselības aprūpes sistēmu valstī.</t>
  </si>
  <si>
    <t>Muskuloskeletālā ultrasonogrāfija</t>
  </si>
  <si>
    <t>Samaksa par šo manipulāciju netiek veikta, ja to norāda par plānveidā veiktu izmeklējumu ambulatoram pacientam ar kādu no šādām diagnozēm:  M81; M83; M88; M95, izņemot pacientus, kuriem tiek veikta ļaundabīgo audzēju primārā un sekundārā diagnostika līgumā ar dienestu noteiktajā kārtībā vai dinamiskā novērošana onkoloģijas pacientiem.</t>
  </si>
  <si>
    <t>Šobrīd pacienti ar diagnozēm Osteoporoze ar patoloģisku lūzumu (M80), Osteoporoze bez patoloģiska lūzuma (M81), Pieaugušo osteomalācija (M83), Pedžeta (Paget) kaulu slimība [osteitis deformans] (M88) un Citas iegūtas muskuļu, skeleta un saistaudu deformācijas (M95) nesaņem citus plānveida izmeklējumus, nav pamats to izslēgšanai. Apmaksas nosacījumi nav saistāmi ar šī brīža veselības aprūpes sistēmu. Izmaiņas saskaņotas ar Prof. Maiju Radziņu (Latvijas Radiologu asociācija).</t>
  </si>
  <si>
    <t>Krūšukurvja un/vai pleiras telpas ultrasonogrāfija</t>
  </si>
  <si>
    <t>Samaksa par šo manipulāciju netiek veikta, ja to norāda par plānveidā veiktu izmeklējumu ambulatoram pacientam ar kādu no šādām diagnozēm:  M80; M81; M83; M88; M95.</t>
  </si>
  <si>
    <t>Manipulāciju apmaksas nosacījumi tika pārnesti kopā ar USG manipulāciju sadalījumu pa izmekklējumu lokācijām  uz 01.01.2021. manipulāciju saraksta izmaiņām, bet to apmaksas nosacījumiem nav pamata. Apmaksas nosacījumi nav saistāmi ar šī brīža veselības aprūpes sistēmu. Izmaiņas saskaņotas ar Prof. Maiju Radziņu (Latvijas Radiologu asociācija)</t>
  </si>
  <si>
    <t>Sēklinieku ultrasonogrāfija</t>
  </si>
  <si>
    <t>Siekalu dziedzeru ultrasonogrāfija</t>
  </si>
  <si>
    <t>Zīdaiņa gūžu ultrasonogrāfija</t>
  </si>
  <si>
    <t>Papildu piemaksa zobārstam par zobārstniecības pakalpojuma nodrošināšanu apgrūtinātas pakalpojumu pieejamības teritorijā</t>
  </si>
  <si>
    <t>Atbilstoši Latvijas ginekologu asociācijas rekomendācijām tika precizēti un papildināti apmaksas nosacījumi, jo atbilstoši dzemdes kakla vēža skrīninga sniegšanas nosacījumiem HPV testēšana ir indicēta sievietēm, kurām dzemdes kakla un mugurējas velves citoloģijas rezultāts ir A2, A3 vai A5, kā arī pēc pēc CIN un mikroinvazīva dzemdes kakla vēža ārstēšanas (ekscīzijas).  Šīs algoritms ir attiecināms ne tikai uz skrīninga izmeklējumiem, bet arī uz diagnostiskās citoloģijas izmeklējumiem.</t>
  </si>
  <si>
    <t>Augsta riska HPV onkogēna E6/E7 mRNS (pozitīvs)</t>
  </si>
  <si>
    <t>Augsta riska HPV onkogēna E6/E7 mRNS (negatīvs)</t>
  </si>
  <si>
    <t>Mugurkaula kanāla dekompresijas spondilodēze ar stabilizāciju (Olbi)</t>
  </si>
  <si>
    <t>Mugurkaulāja fiksācija ar laminektomiju, ar/bez Urbāna ķīļa nokalšanas</t>
  </si>
  <si>
    <t>-</t>
  </si>
  <si>
    <t>Pacienta pirmreizēja, pilnīga izmeklēšana un anamnēzes datu ievākšana. Samaksa tiek veikta vienu reizi gadā. Manipulācijas izmaksās nav ietverti rentgendiagnostiskie izmeklējumi. Nenorādīt kopā ar manipulāciju 70061</t>
  </si>
  <si>
    <t>Atkārtota izmeklēšana ar izmaiņu konstatāciju. Samaksa par manipulāciju tiek veikta, ja vienam pacientam to norāda ne biežāk kā vienu reizi sešu mēnešu laikā. Samaksa par manipulāciju netiek veikta, ja to norāda zobu higiēnisti</t>
  </si>
  <si>
    <t>Zobu vitalitātes noteikšana vienam zobam pēc zobu traumas</t>
  </si>
  <si>
    <t>Zoba kavitātes veidošana un pagaidu slēgšana, ko veic gadījumos, ja plānots izgatavot inleju vai citu protēžu elementu, kā arī dziļā kariesa gadījumā. Nenorādīt kopā ar manipulācijām 70301–70341</t>
  </si>
  <si>
    <t>Vienas parapulpāras tapas vai kanāla skrūves ielikšana</t>
  </si>
  <si>
    <t>Piena zobi, stikla jonomērs, 1 virsma</t>
  </si>
  <si>
    <t>Piena zobi, stikla jonomērs, 2 virsmas</t>
  </si>
  <si>
    <t>Piena zobi, stikla jonomērs, 3 virsmas</t>
  </si>
  <si>
    <t>Piena zobi, stikla jonomērs, 4 virsmas</t>
  </si>
  <si>
    <t>Piena zobi, kompomērs, 1 virsma</t>
  </si>
  <si>
    <t>Piena zobi, kompomērs, 2 virsmas</t>
  </si>
  <si>
    <t>Piena zobi, kompomērs, 3 virsmas</t>
  </si>
  <si>
    <t>Piena zobi, kompomērs, 4 virsmas</t>
  </si>
  <si>
    <t>Piena zobi, molāri, standarta metāla kronis</t>
  </si>
  <si>
    <t>Amalgama, incisīvi un premolāri, 1 virsma</t>
  </si>
  <si>
    <t>Amalgama, premolāri, 2 virsmas</t>
  </si>
  <si>
    <t>Amalgama, premolāri, 3 virsmas</t>
  </si>
  <si>
    <t>Amalgama, premolāri, 4 virsmas</t>
  </si>
  <si>
    <t>Amalgama, molāri, 1 virsma</t>
  </si>
  <si>
    <t>Amalgama, molāri, 2 virsmas</t>
  </si>
  <si>
    <t>Amalgama, molāri, 3 virsmas</t>
  </si>
  <si>
    <t>Amalgama, molāri, 4 un vairāk virsmas</t>
  </si>
  <si>
    <t>Stikla jonomērs, incisīvi, 1 virsma</t>
  </si>
  <si>
    <t>Stikla jonomērs, incisīvi, 2 virsmas</t>
  </si>
  <si>
    <t>Stikla jonomērs, premolāri, 1 virsma</t>
  </si>
  <si>
    <t>Stikla jonomērs, molāri, 1 virsma</t>
  </si>
  <si>
    <t>Kompomērs, premolāri, 1 virsma</t>
  </si>
  <si>
    <t>Kompomērs, molāri, 1 virsma</t>
  </si>
  <si>
    <t>Kompozīts, incisīvi, 1 virsma, izmantojot tikai gaismā cietējošus kompozīta materiālus</t>
  </si>
  <si>
    <t>Kompozīts, incisīvi, 2 virsmas, izmantojot tikai gaismā cietējošus kompozīta materiālus</t>
  </si>
  <si>
    <t>Kompozīts, incisīvi, 3 virsmas, izmantojot tikai gaismā cietējošus kompozīta materiālus</t>
  </si>
  <si>
    <t>Kompozīts, incisīvi, 4 virsmas, izmantojot tikai gaismā cietējošus kompozīta materiālus, lieto arī priekšējo zobu stūru atjaunošanas gadījumā</t>
  </si>
  <si>
    <t>Kompozīts, incisīvi, 5 virsmas, izmantojot tikai gaismā cietējošus kompozīta materiālus</t>
  </si>
  <si>
    <t>Kompozīts, premolāri, 1 virsma</t>
  </si>
  <si>
    <t>Kompozīts, premolāri, 2 virsmas</t>
  </si>
  <si>
    <t>Kompozīts, premolāri, 3 virsmas</t>
  </si>
  <si>
    <t>Kompozīts, premolāri, 4 un vairāk virsmas</t>
  </si>
  <si>
    <t>Kompozīts, premolāri, klīniska kroņa atjaunošana</t>
  </si>
  <si>
    <t>Kompozīts, molāri, 1 virsma</t>
  </si>
  <si>
    <t>Kompozīts, molāri, 2 virsmas</t>
  </si>
  <si>
    <t>Kompozīts, molāri, 3 virsmas</t>
  </si>
  <si>
    <t>Kompozīts, molāri, 4 un vairāk virsmas</t>
  </si>
  <si>
    <t>Kompozīts, molāri, klīniska kroņa atjaunošana</t>
  </si>
  <si>
    <t>Piemaksa par amalgamas saiti.</t>
  </si>
  <si>
    <t>Piena zobi, vitālā pulpotomija molāriem. Nenorādīt kopā ar manipulāciju 70201</t>
  </si>
  <si>
    <t>Piena zobi, mortālā pulpotomija molāriem – pirmais seanss, pulpas devitalizācija. Izmaksās iekļauta kavitātes pagaidu slēgšana. Nenorādīt kopā ar manipulāciju 70201</t>
  </si>
  <si>
    <t>Piena zobi, mortālā pulpotomija molāriem – otrais seanss. Nenorādīt kopā ar manipulāciju 70201</t>
  </si>
  <si>
    <t>Piena zobi, pulpektomija incisīviem ar saknes kanāla apstrādi. Izmaksās iekļauta kavitātes pagaidu slēgšana. Nenorādīt kopā ar manipulāciju 70201</t>
  </si>
  <si>
    <t>Piena zobi, pulpektomija incisīviem, sakņu kanālu pildīšana. Izmaksās iekļauta kanālu apstrāde un kavitātes pagaidu slēgšana. Nenorādīt kopā ar manipulāciju 70201</t>
  </si>
  <si>
    <t>Apeksfiksācija viensaknes zobiem ar nenoformētām saknēm – pirmais seanss. Nenorādīt kopā ar manipulāciju 70201</t>
  </si>
  <si>
    <t>Apeksfiksācija divsakņu zobiem ar nenoformētām saknēm – pirmais seanss. Nenorādīt kopā ar manipulāciju 70201</t>
  </si>
  <si>
    <t>Apeksfiksācija trīssakņu zobiem ar nenoformētām saknēm – pirmais seanss. Nenorādīt kopā ar manipulāciju 70201</t>
  </si>
  <si>
    <t>Apeksfiksācija zobiem ar nenoformētām saknēm ar anatomisku papildu kanālu – pirmais seanss. Nenorādīt kopā ar manipulāciju 70201</t>
  </si>
  <si>
    <t>Apeksfiksācija viensaknes zobiem ar nenoformētām saknēm – katrs nākamais seanss. Nenorādīt kopā ar manipulāciju 70201</t>
  </si>
  <si>
    <t>Apeksfiksācija divsakņu zobiem ar nenoformētām saknēm – katrs nākamais seanss. Nenorādīt kopā ar manipulāciju 70201</t>
  </si>
  <si>
    <t>Apeksfiksācija trīssakņu zobiem ar nenoformētām saknēm – katrs nākamais seanss. Nenorādīt kopā ar manipulāciju 70201</t>
  </si>
  <si>
    <t>Apeksfiksācija zobiem ar nenoformētām saknēm ar anatomisku papildu kanālu – katrs nākamais seanss. Nenorādīt kopā ar manipulāciju 70201</t>
  </si>
  <si>
    <t>Akūtā pulpektomija viensaknes zobam kā neatliekamā palīdzība pie neatgriezeniska pulpīta vai pulpas traumas. Nenorādīt kopā ar manipulāciju 70201</t>
  </si>
  <si>
    <t>Akūtā pulpektomija divsakņu zobam kā neatliekamā palīdzība pie neatgriezeniska pulpīta vai pulpas traumas. Nenorādīt kopā ar manipulāciju 70201</t>
  </si>
  <si>
    <t>Akūtā pulpektomija trīssakņu zobam kā neatliekamā palīdzība pie neatgriezeniska pulpīta vai pulpas traumas. Nenorādīt kopā ar manipulāciju 70201</t>
  </si>
  <si>
    <t>Akūtā pulpektomija zobam ar anatomisku papildu kanālu kā neatliekamā palīdzība pie neatgriezeniska pulpīta vai pulpas traumas. Nenorādīt kopā ar manipulāciju 70201</t>
  </si>
  <si>
    <t>Akūta nedzīva zoba atvēršana un drenēšana viensaknes zobam kā neatliekamā palīdzība akūta, nedzīva zoba gadījumā. Nenorādīt kopā ar manipulāciju 70201</t>
  </si>
  <si>
    <t>Akūta nedzīva zoba atvēršana un drenēšana divsakņu zobam kā neatliekamā palīdzība akūta, nedzīva zoba gadījumā. Nenorādīt kopā ar manipulāciju 70201</t>
  </si>
  <si>
    <t>Akūta nedzīva zoba atvēršana un drenēšana trīssakņu zobam kā neatliekamā palīdzība akūta, nedzīva zoba gadījumā. Nenorādīt kopā ar manipulāciju 70201</t>
  </si>
  <si>
    <t>Akūta nedzīva zoba atvēršana un drenēšana zobam ar anatomisku papildu kanālu kā neatliekamā palīdzība akūta, nedzīva zoba gadījumā. Nenorādīt kopā ar manipulāciju 70201</t>
  </si>
  <si>
    <t>Saknes kanāla apstrāde zobam ar anatomisku papildu kanālu. Nenorādīt kopā ar manipulāciju 70201</t>
  </si>
  <si>
    <t>Saknes kanāla pildīšana zobam ar anatomisku papildu kanālu. Nenorādīt kopā ar manipulāciju 70201</t>
  </si>
  <si>
    <t>Sakņu kanāla pārārstēšana viensaknes zobam. Nenorādīt kopā ar manipulāciju 70201</t>
  </si>
  <si>
    <t>Sakņu kanāla pārārstēšana divsakņu zobam. Nenorādīt kopā ar manipulāciju 70201</t>
  </si>
  <si>
    <t>Sakņu kanāla pārārstēšana trīssakņu zobam. Nenorādīt kopā ar manipulāciju 70201</t>
  </si>
  <si>
    <t>Sakņu kanāla pārārstēšana zobam ar anatomisku papildu kanālu. Nenorādīt kopā ar manipulāciju 70201</t>
  </si>
  <si>
    <t>Endodontiski ārstējama zoba kroņa atjaunošana pirms koferdama uzlikšanas. Nenorādīt kopā ar manipulāciju 70201</t>
  </si>
  <si>
    <t>Endodontiski ārstējama zoba atvēršana caur kroni. Nenorādīt kopā ar manipulāciju 70201</t>
  </si>
  <si>
    <t>Kustīga piena zoba ekstrakcija. Nenorādīt kopā ar manipulāciju 70904</t>
  </si>
  <si>
    <t>Viensaknes zoba ekstrakcija, ieskaitot brūces apdari</t>
  </si>
  <si>
    <t>Daudzsakņu zoba ekstrakcija, ieskaitot brūces apdari</t>
  </si>
  <si>
    <t>Kaula nolīdzināšana, izkasīšana, šuve, tamponēšana – īpaši sniegta zobārstnieciskā palīdzība atsevišķā seansā vienā žokļa pusē vai priekšzobu rajonā</t>
  </si>
  <si>
    <t>Virsmas anestēzija</t>
  </si>
  <si>
    <t>Intraligamentārā vai intraosālā anestēzija</t>
  </si>
  <si>
    <t>Infiltrācijas anestēzija</t>
  </si>
  <si>
    <t>Intraorāla novada anestēzija. Nenorādīt kopā ar manipulāciju 70400</t>
  </si>
  <si>
    <t>Injekcija zemādā, ādā, muskulī, zemgļotādā bez zāļu vērtības</t>
  </si>
  <si>
    <t>Injekcija vēnā</t>
  </si>
  <si>
    <t>Autoantivielu pret tireoglobulīnu noteikšana</t>
  </si>
  <si>
    <t>Antimikrosomālo antivielu noteikšana (ELISA)</t>
  </si>
  <si>
    <t>TSH receptoru antivielu noteikšana</t>
  </si>
  <si>
    <t>Uztriepes paņemšana no dzemdes kakla un mugurējās velves citoloģiskai izmeklēšanai vai HPV noteikšanai</t>
  </si>
  <si>
    <t>Vecmātes veikta apskate dzemdes kakla vēža skrīninga ietvaros</t>
  </si>
  <si>
    <t>0.00 </t>
  </si>
  <si>
    <t>Vecmātes veikta uztriepes paņemšana no dzemdes kakla un mugurējās velves citoloģiskai izmeklēšanai dzemdes kakla vēža skrīninga ietvaros</t>
  </si>
  <si>
    <t>Mākslīgās plaušu ventilācijas iekārtas izmantošana pacientam, kuram mājās nepieciešama ilgstoša mākslīgā plaušu ventilācija (par vienu dienu)</t>
  </si>
  <si>
    <t>7.63 </t>
  </si>
  <si>
    <t>1.10 </t>
  </si>
  <si>
    <t>Ārstu konsīlijs (līdz 4 speciālistiem) terapijas taktikas pieņemšanai pacientam ar pirmreizēji diagnosticētu onkoloģisko slimību. Iekļauta samaksa par visu konsīlijā iesaistīto darbu. Vienam pacientam vienu reizi norāda konsīlija vadītājs</t>
  </si>
  <si>
    <t>Nosūtījums uz staru terapiju</t>
  </si>
  <si>
    <t>Statistikas manipulācija. Manipulācija tiek kodēta onkoloģiskajiem pacientiem ar diagnozi C00-C80, C97, D00-D09 vai D37-D48, kuriem ārstu konsīlijs noteicis ārstēšanas taktiku staru terapija</t>
  </si>
  <si>
    <t>Nosūtījums uz ķīmijterapiju</t>
  </si>
  <si>
    <t>Statistikas manipulācija. Manipulācija tiek kodēta onkoloģiskajiem pacientiem ar diagnozi C00-C80, C97, D00-D09 vai D37-D48, kuriem ārstu konsīlijs noteicis ārstēšanas taktiku ķīmijterapija</t>
  </si>
  <si>
    <t>Nosūtījums uz staru un ķīmijterapiju</t>
  </si>
  <si>
    <t xml:space="preserve">Statistikas manipulācija. Manipulācija tiek kodēta onkoloģiskajiem pacientiem ar diagnozi C00-C80, C97, D00-D09 vai D37-D48, kuriem ārstu konsīlijs noteicis ārstēšanas taktiku pakalpojumu programmā staru un ķīmijterapija SIA “Rīgas Austrumu klīniskā universitātes slimnīca” vai VSIA “Paula Stradiņa klīniskā universitātes slimnīca”. </t>
  </si>
  <si>
    <t>Nosūtījums uz ķirurģisku operāciju</t>
  </si>
  <si>
    <t>Statistikas manipulācija. Manipulācija tiek kodēta onkoloģiskajiem pacientiem ar diagnozi C00-C80, C97, D00-D09 vai D37-D48, kuru tālākai ārstēšanai tiek pielietotas ķirurģiskas manipulācijas (operācijas), tādējādi tiek nodrošināta audzēja vai tā daļas ķirurģiska izņemšana.</t>
  </si>
  <si>
    <t>Nosūtījums paliatīvo aprūpes pakalpojumu saņemšanai</t>
  </si>
  <si>
    <t>Statistikas manipulācija. Manipulācija tiek kodēta smagiem, praktiski neārstējamiem onkoloģiskiem pacientiem ar diagnozi C00-C80, C97, D00-D09 vai D37-D48 (vēlīnās onkoloģisko slimību stadijās), kuriem nodrošināma paliatīvā aprūpe, simptomatoloģiskā ārstēšana un/vai pretsāpju terapija.</t>
  </si>
  <si>
    <t>Nozīmēti medikamenti</t>
  </si>
  <si>
    <t>Statistikas manipulācija. Manipulācija tiek kodēta onkoloģiskajiem pacientiem ar diagnozi C00-C80, C97, D00-D09 vai D37-D48, kuriem tālākai terapijai tiek nozīmēta medikamentozā ārstēšana</t>
  </si>
  <si>
    <t>Nosūtījums uz radioķirurģiju</t>
  </si>
  <si>
    <t>Statistikas manipulācija. Manipulācija tiek kodēta onkoloģiskajiem pacientiem ar diagnozi C00-C80, C97, D00-D09 vai D37-D48, kuriem ārstu konsīlijs noteicis ārstēšanas taktiku radioķirurģija.</t>
  </si>
  <si>
    <t>Konjunktīvas un radzenes termoterapija un krioterapija</t>
  </si>
  <si>
    <t>Intrakapsulāra kataraktas ekstirpācija pēc antiglaukomatozas operācijas</t>
  </si>
  <si>
    <t>Vitreālā ķirurģija (caur pars plana)</t>
  </si>
  <si>
    <t>Aknu biopsija</t>
  </si>
  <si>
    <t>Radiofrekventā katetra ablācija ar trīsdimensiju potenciālu reģistrācijas lietošanu</t>
  </si>
  <si>
    <t>Manipulāciju apmaksā pacientam atkārtoti vēršoties pie ārsta – speciālista klātienē vienas aprūpes epizodes ietvaros (30 kalendāro dienu laikā). Manipulāciju aprūpes epizodes ietvaros (30 kalendāro dienu laikā) apmaksā neierobežotu reižu skaitu. Manipulācija ar pašreizējiem apmaksas nosacījumiem ir spēkā līdz 30.06.2021.</t>
  </si>
  <si>
    <t>Kakla un citu virspusējo audu (t.sk. vairogdziedzera, epitēlijķermenīšu, limfmezglu) ultrasonogrāfija</t>
  </si>
  <si>
    <t>Krūšu ultrasonogrāfija</t>
  </si>
  <si>
    <t>Prostatas transrektāla ultrasonogrāfija</t>
  </si>
  <si>
    <t>Sievietes iegurņa orgānu transabdomināla un/vai transvagināla ultrasonogrāfija</t>
  </si>
  <si>
    <t>Transrektāla ultrasonogrāfija</t>
  </si>
  <si>
    <t>Dobuma terapija, izmantojot endostatu vai endoskopu JSA ievadīšanai</t>
  </si>
  <si>
    <t>Manipulāciju apmaksā SIA “”Rīgas Austrumu klīniskā universitātes slimnīca”.</t>
  </si>
  <si>
    <t>Piemaksa manipulācijai 50303 par maināmā JSA (jonizējošā starojuma avots) izmantošanu</t>
  </si>
  <si>
    <t>Dobuma terapijas plānošana, lietojot dozas sadalījuma modelēšanu, izmantojot datorizētu plānošanas sistēmu</t>
  </si>
  <si>
    <t>Piemaksa manipulācijai 50303 par katru aplikatora materiālu</t>
  </si>
  <si>
    <t>Zarnas rezekcija</t>
  </si>
  <si>
    <t>Aknu rezekcijas, aizkuņģa dziedzera rezekcija</t>
  </si>
  <si>
    <t>Totāla gastrektomija, proksimāla kuņģa rezekcija</t>
  </si>
  <si>
    <t>SARS-CoV-2 (COVID-19) ambulatora parauga paņemšana laboratorijā</t>
  </si>
  <si>
    <t>SARS-CoV-2 RNS (COVID-19) noteikšana ar reālā laika PĶR (bez parauga paņemšanas) ātrai diagnostikai un diferenciāldiagnostikai</t>
  </si>
  <si>
    <t>Siekalu parauga paņemšanas komplekts SARS-CoV-2 (COVID-19) izmeklējumam ar “pooling” metodi</t>
  </si>
  <si>
    <t>SARS-CoV-2 (COVID-19) antigēna noteikšana (Ag eksprestests)</t>
  </si>
  <si>
    <t>Piemaksa guldasdienai par laiku un individuālajiem aizsardzības līdzekļiem epidemioloģiskās drošības pasākumu nodrošināšanu rehabilitācijas un psihiatriskā profila dienas stacionāros ambulatorajās ārstniecības iestādēs</t>
  </si>
  <si>
    <t>Piemaksa par laiku un individuālajiem aizsardzības līdzekļiem epidemioloģiskās drošības pasākumu nodrošināšanai ārstniecības un pacientu aprūpes personām ambulatoro veselības aprūpes pakalpojumu nodrošināšanai</t>
  </si>
  <si>
    <t>Piemaksa SAVA speciālistiem darbam ar COVID-19 pacientu</t>
  </si>
  <si>
    <t>Ceļa izdevumi par 10 minūtēm vienai personai uz COVID-19 pacienta  dzīvesvietu</t>
  </si>
  <si>
    <t>Ceļa izdevumi pie COVID-19 pacienta ar kurjera starpniecību</t>
  </si>
  <si>
    <t>Piemaksa ārstniecības personai par pacienta Covid-19 vakcinēšanu</t>
  </si>
  <si>
    <t>Ceļa izdevumi brigādei pie pacientiem Covid-19 vakcinēšanai</t>
  </si>
  <si>
    <t>Ārsta palīga mājas vizīte COVID-19  vakcinēšanas nodrošināšanai pacienta dzīvesvietā</t>
  </si>
  <si>
    <t>Piemaksa manipulācijai 01018 par ārsta darbu Covid-19 vakcinācijas kabinetā brīvdienās un svētku dienās</t>
  </si>
  <si>
    <t>Piemaksa manipulācijām 03081 un 01019 par māsas, ārsta palīga darbu Covid-19 vakcinācijas kabinetā brīvdienās un svētku dienās</t>
  </si>
  <si>
    <t>60110 </t>
  </si>
  <si>
    <t>Pacienta ārstēšanās psihiatrijas dienas stacionārā ar papildus piemaksu psihiatram par darbu, strādājot ar pacientiem ar garīgiem un psihiskiem traucējumiem</t>
  </si>
  <si>
    <t>SARS-CoV-2 (COVID-19) parauga paņemšana pacienta dzīvesvietā</t>
  </si>
  <si>
    <t>Multiprofesionāls rehabilitācijas bāzes pakalpojums dienas stacionārā (2–3 stundas )</t>
  </si>
  <si>
    <t>Vienam pacientam vienu reizi diennaktī norāda multiprofesionālās komandas vadītājs. Iekļauta samaksa par visu multiprofesionālajā komandā iesaistīto speciālistu darbu. Statistikas uzskaitei par rehabilitācijas komandā iesaistīto speciālistu skaitu papildus lieto manipulāciju 60441 vai 60442.</t>
  </si>
  <si>
    <t>Intensīvs multiprofesionāls rehabilitācijas pakalpojums dienas  stacionārā (3–4 stundas)</t>
  </si>
  <si>
    <t>Multiprofesionālu rehabilitācijas pakalpojumu nodrošina 1-2 speciālisti</t>
  </si>
  <si>
    <t>Manipulāciju vienam pacientam vienu reizi diennaktī norāda multiprofesionālās komandas vadītājs papildus manipulācijai 55076 vai 55077, lai veiktu konkrētā pacienta rehabilitācijas komandā iesaistīto speciālistu skaita uzskaiti.</t>
  </si>
  <si>
    <t>Multiprofesionālu rehabilitācijas pakalpojumu nodrošina 3 un vairāk speciālisti</t>
  </si>
  <si>
    <t>Piemaksa psihiatram par darbu dienas stacionārā, strādājot ar pacientiem ar garīgiem un psihiskiem traucējumiem</t>
  </si>
  <si>
    <t>Samaksa par šo manipulāciju tiek veikta, ja to norāda pacientiem pie šādiem pamata diagnozes kodiem: F00–F99.</t>
  </si>
  <si>
    <t>Kakla un citu virspusējo audu (tai skaitā vairogdziedzera un epitēlijķermenīšu) vai piena dziedzeru ultrasonogrāfija, vai sievietes iegurņa orgānu ultrasonogrāfija transabdominālā un/vai vaginālā ultrasonogrāfija, vai rektālā ultrasonogrāfija</t>
  </si>
  <si>
    <t>Siekalu dziedzeru vai krūšukurvja, vai sēklinieku, vai zīdaiņa gūžu ultrasonogrāfija</t>
  </si>
  <si>
    <t>Siekalu parauga paņemšanas komplekts SARS-CoV-2 (COVID-19) izmeklējumam</t>
  </si>
  <si>
    <t>Izmaiņas nosaukumā un apmaksas nosacījumos</t>
  </si>
  <si>
    <t>Tarifs noteikts līgumā</t>
  </si>
  <si>
    <t>Laiks epidemioloģiskās drošības pasākumu nodrošināšanai rehabilitācijas un psihiatrijas dienas stacionārā</t>
  </si>
  <si>
    <t>Iztriepes paņemšana ātro molekulāro COVID-19 infekcijas diagnostikas testu veikšanai</t>
  </si>
  <si>
    <t>Laiks epidemioloģiskās drošības pasākumu nodrošināšanai ārstam vai funkcionālajam speciālistam</t>
  </si>
  <si>
    <t>Laiks epidemioloģiskās drošības pasākumu nodrošināšanai māsai</t>
  </si>
  <si>
    <t>Izmeklēšana ar enzimātisko imūnmetodi uz 1 vielas grupu</t>
  </si>
  <si>
    <t>Izmeklēšana ar enzimātisko imūnmetodi uz 2 vielu grupu</t>
  </si>
  <si>
    <t>Izmeklēšana ar enzimātisko imūnmetodi uz 3 vielu grupu</t>
  </si>
  <si>
    <t>Izmeklēšana ar enzimātisko imūnmetodi uz 4 vielu grupu</t>
  </si>
  <si>
    <t>Izmeklēšana ar enzimātisko imūnmetodi uz 5 vielu grupu</t>
  </si>
  <si>
    <t>Izmeklēšana ar enzimātisko imūnmetodi uz 6 vielu grupu</t>
  </si>
  <si>
    <t>Izmeklēšana ar enzimātisko imūnmetodi uz 7 vielu grupu</t>
  </si>
  <si>
    <t>Izmeklēšana ar enzimātisko imūnmetodi uz 8 vielu grupu</t>
  </si>
  <si>
    <t>Izmeklēšana ar enzimātisko imūnmetodi uz 9 vielu grupu</t>
  </si>
  <si>
    <t>Izmeklēšana ar enzimātisko imūnmetodi uz 10 vielu grupu</t>
  </si>
  <si>
    <t>Izmeklēšana ar enzimātisko imūnmetodi uz 11 vielu grupu</t>
  </si>
  <si>
    <t>Izmeklēšana ar enzimātisko imūnmetodi uz 12 vielu grupu</t>
  </si>
  <si>
    <t>Ķīmiski toksikoloģiskā analīze uz hašišu (marihuānu); objekts - urīns, noskalojumi no mutes dobuma, nomazgājumi no rokām</t>
  </si>
  <si>
    <t>Ķīmiski toksikoloģiskā analīze uz hašišu (marihuānu). Objekts - urīns</t>
  </si>
  <si>
    <t>Ķīmiski toksikoloģiskā analīze uz hašišu (marihuānu). Objekts - noskalojumi no mutes dobuma, nomazgājumi no rokām</t>
  </si>
  <si>
    <t>Ķīmiski toksikoloģiskā analīze uz 1,4-benzodiazepīna atvasinājumiem (trankvilizatoriem)</t>
  </si>
  <si>
    <t>Ķīmiski toksikoloģiskā analīze uz kokaīnu</t>
  </si>
  <si>
    <t>Ķīmiski toksikoloģiskā analīze uz gamma - oksibutirātu</t>
  </si>
  <si>
    <t>Jaundzimušo fenilketonūrijas skrīnings</t>
  </si>
  <si>
    <t>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</si>
  <si>
    <t>Jaundzimušo iedzimtas hipotireozes skrīnings</t>
  </si>
  <si>
    <t>Imunreaktīvā tripsinogēna (IRT) noteikšana jaundzimušajiem ar fluorometrisko enzīmu imūntestu (FEIA)</t>
  </si>
  <si>
    <t>Jaundzimušo kopējās galaktozes kvantitatīvā fluorometriskā noteikšana</t>
  </si>
  <si>
    <t>Jaundzimušo 17-OH-Progesterons noteikšana ar fluorometrisko enzīmu imūntestu (FEIA)</t>
  </si>
  <si>
    <t>Jaundzimušo Biotinidāzes enzīmiskās aktivitātes noteikšana</t>
  </si>
  <si>
    <t>Pacienta apmācība stacionārā par parenterālu barošanu (samaksa tiek veikta ne vairāk kā 1x vienam pacientam dienā, ne vairāk kā 7x stacionēšanas laikā)</t>
  </si>
  <si>
    <t>Piemaksa manipulācijai 60141 par kļūdaini sagatavotu parenterālās barošanas maisījumu (samaksa tiek veikta ne vairāk kā 1x vienam pacientam apmācības dienā)</t>
  </si>
  <si>
    <t>Pacienta apmācība stacionārā par enterālu barošanu (samaksa tiek veikta ne vairāk kā 1x vienam pacientam dienā, ne vairāk kā 3x stacionēšanas laikā)</t>
  </si>
  <si>
    <t>Piemaksa par gaismas jutīgu medikamentu ievadīšanas šļirces un savienotājvadu lietošanu</t>
  </si>
  <si>
    <t>Zāļu ievadīšana vēnā infūzijas, parenterālās barošanas nodrošinājumam</t>
  </si>
  <si>
    <t>Zematslēgkaula vēnas (v. subclavia) vai jūga vēnas (v. jugularis) punkcija, katetra ievadīšana medikamentu, infūzijas, parenterālās barošanas nodrošinājumam ar rentgena kontrastējamo katetru</t>
  </si>
  <si>
    <t>Piemaksa par vienreizējās lietošanas kontrastējamo katetru</t>
  </si>
  <si>
    <t>Piemaksa par parenterālo barošanu un infūzijas šķīdumiem (diennaktī)</t>
  </si>
  <si>
    <t>Pastāvīga pozitīva izelpas spiediena (Continuous pozitive airway pressure – CPAP) sistēmas "Infant flow" sagatavošana, uzlikšana un lietošana pirmajā stundā (iekļautas visas sistēmas lietošanas izmaksas)</t>
  </si>
  <si>
    <t>Pastāvīga pozitīva izelpas spiediena (Continuous pozitive airway pressure – CPAP) sistēmas "Bubble" sagatavošana, uzlikšana un lietošana pirmajā stundā (iekļautas visas sistēmas lietošanas izmaksas)</t>
  </si>
  <si>
    <t>CPAP "Bubble" un "Infant flow" sistēma – par katru nākamo stundu, sākot no otrās stundas</t>
  </si>
  <si>
    <t>Augstfrekvences mākslīgā plaušu ventilācija bērniem ar vienreizlietojamo elpināšanas kontūru pirmajā stundā</t>
  </si>
  <si>
    <t>Augstfrekvences mākslīgā plaušu ventilācija bērniem par katru nākamo stundu, sākot no otrās stundas</t>
  </si>
  <si>
    <t>Skābekļa padeve caur deguna kanilēm ("ūsām") vai masku par pirmo stundu</t>
  </si>
  <si>
    <t>Skābekļa padeve caur deguna kanilēm ("ūsām") vai masku par katru nākamo stundu, sākot no otrās stundas</t>
  </si>
  <si>
    <t>Asins apmaiņas operācija caur nabas vēnā (v. umbilicalis) ievadītu katetru</t>
  </si>
  <si>
    <t>Asins apmaiņas operācija jaundzimušajam ar vienreizējās lietošanas asins apmaiņas sistēmu</t>
  </si>
  <si>
    <t>Manuāla peritoneālā dialīze jaundzimušajiem un zīdaiņiem ar svaru līdz 6 kg</t>
  </si>
  <si>
    <t>Lumbālpunkcija</t>
  </si>
  <si>
    <t>Diagnostiskā lumbālpunkcija</t>
  </si>
  <si>
    <t>Laterālā ventrikuļa punkcija caur lielo avotiņu ultrasonoskopijas kontrolē</t>
  </si>
  <si>
    <t>Pleiras dobuma punkcija</t>
  </si>
  <si>
    <t>Bērna sagatavošana un pievienošana monitoriem un pirmās reizes mērījumu noteikšana un monitora pārbaude</t>
  </si>
  <si>
    <t>Poligrāfija (PG)</t>
  </si>
  <si>
    <t>Polisomnogrāfija (PSG)</t>
  </si>
  <si>
    <t>Bērna sagatavošana fototerapijai</t>
  </si>
  <si>
    <t>Fototerapija 12 stundu kursam</t>
  </si>
  <si>
    <t>Piemaksa manipulācijai 02131 par fototerapijas katru nākamo stundu, sākot no 13. stundas</t>
  </si>
  <si>
    <t>Spieķa kaula artērijas (a. radialis) vai ciskas artērijas (a. femoralis) punkcija arteriālo asins gāzu kontrolei</t>
  </si>
  <si>
    <t>Augšējo elpošanas ceļu atbrīvošana un taktīla stimulācija</t>
  </si>
  <si>
    <t>Elpināšana ar pozitīvu spiedienu ieelpā (maisu – masku)</t>
  </si>
  <si>
    <t>Vienlaikus ar elpināšanu ekstratorakālā sirds masāža</t>
  </si>
  <si>
    <t>Elpceļu atbrīvošana, intubējot un skalojot elpceļus</t>
  </si>
  <si>
    <t>Infūzijas katetra ievadīšana nabas vēnā vai nabas artērijā</t>
  </si>
  <si>
    <t>No perifērās uz centrālo vēnu vienreizlietojamā Rtg – kontrastējamā katetra (līnijas) – ievadīšana parenterālās barošanas nodrošinājumam jaundzimušajiem</t>
  </si>
  <si>
    <t>Piemaksa manipulācijai 02148 par vienreizējās lietošanas kontūras izmantošanu pie mākslīgās plaušu ventilācijas</t>
  </si>
  <si>
    <t>Piemaksa manipulācijai 02148 par vienreizējās lietošanas elpināšanas kontūru ar apsildīšanu lietošanu pie mākslīgās plaušu ventilācijas</t>
  </si>
  <si>
    <t>Infūzijas katetra ievadīšana nabas vēnā un nabas artērijā</t>
  </si>
  <si>
    <t>Piemaksa par Phospholipida ex pulmonibus suum (120 mg/1,5 ml endotraheopulmonārā instilācija, suspensija) lietošanu</t>
  </si>
  <si>
    <t>Papildus profilaktiskā medicīniskā pārbaude</t>
  </si>
  <si>
    <t>Pacienta apmeklējums psihologa kabinetā</t>
  </si>
  <si>
    <t>Stenta izņemšana ar fleksiblo fibrocistoskopu</t>
  </si>
  <si>
    <t>Izmaiņas manipulācijas nosaukumā</t>
  </si>
  <si>
    <t>Operācijas un biopsijas materiālā fluorescences in situ hibridizācijas izmeklējums mutāciju noteikšanai</t>
  </si>
  <si>
    <t>Operācijas un biopsijas materiālā hromogēnā in situ hibridizācijas izmeklējums mutāciju noteikšanai</t>
  </si>
  <si>
    <t>Samaksa par šo manipulāciju tiek veikta, ja to norāda SIA "Rīgas Austrumu klīniskā universitātes slimnīca".</t>
  </si>
  <si>
    <t>SARS-CoV-2 RNS (COVID-19) noteikšana ar reālā laika PĶR (bez parauga paņemšanas). Manuālā izdalīšana 1 paraugam (ja paraugu skaits mazāks vai vienāds ar 10)</t>
  </si>
  <si>
    <t>SARS-CoV-2 RNS (COVID-19) noteikšana ar reālā laika PĶR (bez parauga paņemšanas). Automātiskā izdalīšana 1 paraugam (ja paraugu skaits lielāks vai vienāds ar 11)</t>
  </si>
  <si>
    <t>SARS-CoV-2 RNS (COVID-19) noteikšana ar reālā laika PĶR (bez parauga paņemšanas). Ar komerciālo reaģentu, automātiskā izdalīšana 1 paraugam (ja paraugu skaits lielāks vai vienāds ar 11)</t>
  </si>
  <si>
    <t>47073R</t>
  </si>
  <si>
    <t>R SARS-CoV-2 RNS (COVID-19) noteikšana ar reālā laika PĶR (bez parauga paņemšanas)</t>
  </si>
  <si>
    <t>47075R</t>
  </si>
  <si>
    <t>R SARS-CoV-2 RNS (COVID-19) apstiprināšana ar reālā laika PĶR</t>
  </si>
  <si>
    <t>47078R</t>
  </si>
  <si>
    <t>R SARS-CoV-2 RNS (COVID-19) noteikšana ar reālā laika PĶR (bez parauga paņemšanas) ātrai diagnostikai un diferenciāldiagnostikai</t>
  </si>
  <si>
    <t>Parenterālās barošanas pacienta aprūpe un kontrole ambulatori</t>
  </si>
  <si>
    <t>Enterālās barošanas pacienta aprūpe un kontrole ambulatori</t>
  </si>
  <si>
    <t>Uztura speciālista konsultācija un apskate klīniskās barošanas jautājumos</t>
  </si>
  <si>
    <t>Medicīnas māsas konsultācija un apskate pacientam, kas saņem enterālu vai parenterālu barošanu</t>
  </si>
  <si>
    <t>Enterālās vai parenterālās barošanas pasūtījuma noformēšana un dokumentēšana pacientam</t>
  </si>
  <si>
    <t>Medicīnas māsas attālināta konsultācija par enterālu/parenterālu barošanu ģimenes ārstam/citai ārstniecības personai</t>
  </si>
  <si>
    <t>Parenterālās barošanas ilgkatetra ievietošana vai maiņa bez katetra vērtības</t>
  </si>
  <si>
    <t>Piemaksa manipulācijai 04181 par parenterālās barošanas ilgkatetra lietošanu</t>
  </si>
  <si>
    <t>Zondes tipa gastrostomas un zema profila (pogveida) gastrostomas nomaiņa (bez gastrostomas vērtības)</t>
  </si>
  <si>
    <t>Piemaksa par zondes tipa gastrostomu</t>
  </si>
  <si>
    <t>Piemaksa par zema profila (pogveida) gastrostomijas komplektu</t>
  </si>
  <si>
    <t>Piemaksa par zema profila (pogveida) gastrostomijas zondes pirmreizējo ievietošanas komplektu</t>
  </si>
  <si>
    <t>Pacienta sedācija un analgēzija pie sāpīgām manipulācijām ar lietošanai gatavu gāzu maisījumu 50% N2O/50% O2</t>
  </si>
  <si>
    <t>Piemaksa par kontrastvielu Iopamidolum 300 (50 ml)</t>
  </si>
  <si>
    <t>Piemaksa par kontrastvielu Iopamidolum 300 (100 ml)</t>
  </si>
  <si>
    <t>Piemaksa par kontrastvielu Iopamidolum 370 (50 ml)</t>
  </si>
  <si>
    <t>Piemaksa par kontrastvielu Iopamidolum 370 (100 ml)</t>
  </si>
  <si>
    <t>SARS-CoV-2 RNS (COVID-19) noteikšana ar reālā laika PĶR (ar parauga paņemšanu)</t>
  </si>
  <si>
    <t>SARS-CoV-2 RNS (COVID-19) apstiprināšana ar reālā laika PĶR</t>
  </si>
  <si>
    <t>COVID-19 transporta barotne ar diviem lokaniem tamponiem</t>
  </si>
  <si>
    <t>Ģimenes ārsta mājas vizīte pie personas ar hroniskas slimības paasinājumu, kurai neatliekamās medicīniskās palīdzības brigāde atteikusi ierašanos noslodzes dēļ</t>
  </si>
  <si>
    <t>Ārsta-speciālista sniegta attālināta konsultācija ģimenes ārstam (manipulāciju norāda ģimenes ārsts)</t>
  </si>
  <si>
    <t>Attālināta konsultācija ambulatorā kabinetā</t>
  </si>
  <si>
    <t>Ģimenes ārsta praksē nodarbinātas ārstniecības personas vai mājas aprūpes pakalpojumu sniedzēja mājas vizīte Covid-19 izmeklējamā materiāla paņemšanai</t>
  </si>
  <si>
    <t>Covid-19 izmeklējamā materiāla paņemšana ģimenes ārsta praksē vai sniedzot mājas aprūpes pakalpojumu</t>
  </si>
  <si>
    <t>SAVA speciālista atkārtota konsultācija (klātienē vai attālināti), t.sk. dokumentācijas aizpildīšana</t>
  </si>
  <si>
    <t>Laiks epidemioloģiskās drošības pasākumu nodrošināšanai zobārstniecībā ārstam</t>
  </si>
  <si>
    <t>Laiks epidemioloģiskās drošības pasākumu nodrošināšanai zobārstniecībā māsai vai higiēnistam</t>
  </si>
  <si>
    <t>Apslēptās asinis ar teststrēmeli (pozitīva)</t>
  </si>
  <si>
    <t>Apslēptās asinis ar teststrēmeli (negatīva)</t>
  </si>
  <si>
    <t>Kopējais holesterīna līmenis asinīs – koncentrācija 5 mmol/L vai mazāka;</t>
  </si>
  <si>
    <t>Kopējais holesterīna līmenis asinīs – koncentrācija, lielāka par 5 mmol/L</t>
  </si>
  <si>
    <t>ABL – holesterīns (tiešā metode)</t>
  </si>
  <si>
    <t>ZBL holesterīna līmenis asinīs – koncentrācija, mazāka par 2,0 mmol/L;</t>
  </si>
  <si>
    <t>ZBL holesterīna līmenis asinīs – koncentrācija no 2,0 mmol/L līdz 2,5 mmol/L;</t>
  </si>
  <si>
    <t>ASAT – aspartātaminotransferāze</t>
  </si>
  <si>
    <t>Ģimenes ārsts šo manipulāciju uzrāda Ambulatorā pacienta talonā atbilstoši normatīvajam aktam par vakcinācijas noteikumiem.</t>
  </si>
  <si>
    <t>Perkutānā endoskopiskā gastrostomija</t>
  </si>
  <si>
    <t xml:space="preserve">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 </t>
  </si>
  <si>
    <t xml:space="preserve">VSIA "Traumatoloģijas un ortopēdijas slimnīca" manipulāciju var sākt pielietot ar 16.07.2020.    </t>
  </si>
  <si>
    <t>I-Fobt testu nav iespējams veikt nepareizi paņemta materiāla dēļ</t>
  </si>
  <si>
    <t>Atkārtota I-Fobt testa izsniegšana pacientam ģimenes ārsta praksē</t>
  </si>
  <si>
    <t>Manipulāciju norāda gadījumos, kad pacients ģimenes ārsta sākotnēji izsniegto testa komplektu sabojājis un nepieciešams izsniegt testu atkārtoti.</t>
  </si>
  <si>
    <t>Izsniegts nosūtījums sociālās rehabilitācijas pakalpojumu saņemšanai</t>
  </si>
  <si>
    <t>Vakcinācija pret poliomielītu, 6. pote</t>
  </si>
  <si>
    <t xml:space="preserve">60309 – Manipulācija dzēšama, ņemot vērā izmaiņas vakcinācijas kalendārā (https://likumi.lv/ta/id/11215-vakcinacijas-noteikumi). </t>
  </si>
  <si>
    <t>Adenomas transuretrālā rezekcija, incīzija vai urīnpūšļa kakla rezekcija</t>
  </si>
  <si>
    <t>Piemaksa manipulācijai 50810 par kontrastvielas lietošanu</t>
  </si>
  <si>
    <t>Rentgenogrāfijas izmeklējumi (tai skaitā amortizācijas izmaksas) divās projekcijās</t>
  </si>
  <si>
    <t>Rentgenogrāfijas izmeklējumi (tai skaitā amortizācijas izmaksas) 3–4 projekcijās</t>
  </si>
  <si>
    <t>Rentgenogrāfijas izmeklējumi (tai skaitā amortizācijas izmaksas) 5 un vairāk projekcijās</t>
  </si>
  <si>
    <t>Individuāla rehabilitācijas plāna izstrādāšana stacionāram pacientam. Rehabilitācijas komandas apspriede, norāda katrs iesaistītais rehabilitācijas speciālists</t>
  </si>
  <si>
    <t>Pacienta ārstēšanās dienas stacionārā, saņemot invazīvās kardioloģijas, invazīvās radioloģijas un ķirurģijas pakalpojumus</t>
  </si>
  <si>
    <t>Manipulācija nav attiecināma uz zobārstniecības pakalpojumiem vispārējā anestēzijā.</t>
  </si>
  <si>
    <t>Ambulatori šo manipulāciju apmaksā pēc skrīninga izmeklējumiem, ja pamatdiagnoze atbilstoši atradei: C53.0–9; D06.0–9; N87.0; N87.1; N87.2; N87.9, blakusdiagnoze Z12.4.</t>
  </si>
  <si>
    <t>Piezīme: Esošā manipulācija ar kodu 47025 sadalīta divās manipulācijās – viena ar pozitīvu un otra ar negatīvu rezultātu. Manipulācijas 47025 izmaiņas atspoguļotas citā tabulā zemāk.</t>
  </si>
  <si>
    <t>Sirds stimulatora iekārtas pārbaude/programmēšana uz vietas</t>
  </si>
  <si>
    <t>Manipulāciju izmanto Aritmologa kabinetā sniegto ambulatoro pakalpojumu uzskaitei, ja pakalpojums nodrošināts, pacientam klātesot kabinetā.</t>
  </si>
  <si>
    <t>Piezīme: Ņemot vērā jaunu kabinetu izveidi VSIA “Paula Stradiņa klīniskā universitātes slimnīca”.</t>
  </si>
  <si>
    <t>Sirds defibrilatora iekārtas pārbaude/programmēšana uz vietas</t>
  </si>
  <si>
    <t>Sirds resinhronizācijas terapijas iekārtas (ar vai bez defibrilatora funkcijas) pārbaude/programmēšana uz vietas</t>
  </si>
  <si>
    <t>Sirdsdarbības ilgtermiņa zemādas pierakstītāja pārbaude/programmēšana uz vietas</t>
  </si>
  <si>
    <t>Sirds stimulatora iekārtas pārbaude attālināti</t>
  </si>
  <si>
    <t>Manipulāciju izmanto Aritmologa kabinetā sniegto ambulatoro pakalpojumu uzskaitei, ja pakalpojums nodrošināts attālināti (telemonitorēšana).</t>
  </si>
  <si>
    <t>Sirds defibrilatora iekārtas pārbaude attālināti</t>
  </si>
  <si>
    <t>Sirds resinhronizācijas terapijas iekārtas (ar vai bez defibrilatora funkcijas) pārbaude attālināti</t>
  </si>
  <si>
    <t>Sirdsdarbības ilgtermiņa zemādas pierakstītāja pārbaude attālināti</t>
  </si>
  <si>
    <t>Pacienta uzaicināšana uz konsultāciju</t>
  </si>
  <si>
    <t>Pacienta/ģimenes ārsta informēšana par hospitalizācijas nepieciešamību</t>
  </si>
  <si>
    <t>Vecmātes elektroniska vai telefoniska saziņa ar pacientēm</t>
  </si>
  <si>
    <t>Piezīme: Ņemot vērā vecmāšu kabinetu piesaisti ģimenes ārstu praksēm.</t>
  </si>
  <si>
    <t>Piena dziedzeru apskate, pēc nepieciešamības citoloģijas paņemšana</t>
  </si>
  <si>
    <t>Nedēļnieces aprūpe</t>
  </si>
  <si>
    <t>Vecmātes veikta profilaktiskā apskate sievietei 6 nedēļu laikā pēc dzemdībām</t>
  </si>
  <si>
    <t>Vecmātes konsultācija par kontracepciju</t>
  </si>
  <si>
    <t>Vecmātes konsultācija sociālā riska pacientēm</t>
  </si>
  <si>
    <t>Zobārstniecībā pielietojamā vispārējā anestēzija ar endotraheālo metodi par pirmo stundu</t>
  </si>
  <si>
    <t>Samaksa par šo manipulāciju tiek veikta, ja to norāda anesteziologi, reanimatologi, kuri  nodrošina vispārējo anestēziju zobu ārstēšanai bērniem atbilstoši līgumā noteiktiem nosacījumiem vai zobu ekstrakcijas vispārējā anestēzijā pacientiem ar I invaliditātes grupu, kas noteikta psihisko un uzvedības traucējumu dēļ (saņemot pakalpojumu VSIA "Paula Stradiņa klīniskā universitātes slimnīca").</t>
  </si>
  <si>
    <t>Zobārstniecībā pielietojamā piemaksa par zāļu sevoflurāna (Sevoflurane) lietošanu pirmajā stundā</t>
  </si>
  <si>
    <t>Zobārstniecībā pielietojamā piemaksa par zāļu izoflurāna (Isoflurane) vai Sevoflurāna (Sevoflurane) lietošanu par katru nākamo stundu, sākot no otrās stundas</t>
  </si>
  <si>
    <t>Zobārstniecībā pielietojamā piemaksa par sensora lietošanu anestēzijas dziļuma monitorēšanai (Bispektrālais indekss)</t>
  </si>
  <si>
    <t>Zobārstniecībā pielietojamā piemaksa vispārējai anestēzijai ar endotraheālo metodi par katru nākamo stundu, sākot no otrās stundas</t>
  </si>
  <si>
    <t>Zobārstniecībā pielietojamā piemaksa par zāļu izoflurāna (Isoflurane) lietošanu pirmajā stundā</t>
  </si>
  <si>
    <t>Zobārstniecībā pielietojamā piemaksa par laringeālās maskas lietošanu</t>
  </si>
  <si>
    <t>Zobārstniecībā pielietojamā piemaksa par zāļu mivakūrija lietošanu pirmajā stundā</t>
  </si>
  <si>
    <t>Bērna novērošana ārstniecības iestādē, saņemot zobārstniecības pakalpojumus vispārējā anestēzijā</t>
  </si>
  <si>
    <t>Samaksa par šo manipulāciju tiek veikta, ja to atbilstoši līguma nosacījumiem norāda zobārsts (P25), mutes, sejas un žokļu ķirurgs (P26), anesteziologs, reanimatologs (P18) gadījumos, kad zobārstniecības pakalpojumi vispārējā anestēzijā nodrošināti bērniem atbilstoši līgumā noteiktiem nosacījumiem vai zobu ekstrakcijas vispārējā anestēzijā nodrošinātas pacientiem ar I invaliditātes grupu, kas noteikta psihisko un uzvedības traucējumu dēļ (saņemot pakalpojumu VSIA "Paula Stradiņa klīniskā universitātes slimnīca").</t>
  </si>
  <si>
    <t>I invaliditātes grupas (psihisko un uzvedības traucējumu dēļ) pacienta novērošana ārstniecības iestādē, saņemot zobārstniecības pakalpojumus vispārējā anestēzijā</t>
  </si>
  <si>
    <t>Piemaksa par kontrastvielu Gadoteridolum (10 ml)</t>
  </si>
  <si>
    <t>Manipulācija ir kā alternatīva spēkā esošajām manipulācijām 50845* "Piemaksa par kontrastvielu Gadobutrolum (7,5 ml)" un 50846* "Piemaksa par kontrastvielu Gadobutrolum (15 ml)".</t>
  </si>
  <si>
    <t>Piemaksa par kontrastvielu Gadoteridolum (15 ml)</t>
  </si>
  <si>
    <t>Piemaksa par kontrastvielu Gadoteridolum (20 ml)</t>
  </si>
  <si>
    <t>Piemaksa par kontrastvielu Acidum Gadotericum (10 ml)</t>
  </si>
  <si>
    <t>Piemaksa par kontrastvielu Acidum Gadotericum (15 ml)</t>
  </si>
  <si>
    <t>Piemaksa par kontrastvielu Acidum Gadotericum (20 ml)</t>
  </si>
  <si>
    <t>Pieaugušo (vecumā līdz 65 gadiem) profilaktiskās apskates, ko veic ģimenes ārsts</t>
  </si>
  <si>
    <t>Izmaiņas veicamas, ņemot vērā līdzmaksājumu sadalījuma izmaiņas atkarībā no pacientu vecuma.</t>
  </si>
  <si>
    <t>Pieaugušo (vecumā no 65 gadiem) profilaktiskās apskates, ko veic ģimenes ārsts</t>
  </si>
  <si>
    <t>Piemaksa manipulācijai 30013 "Mugurkaulāja fiksācija ar laminektomiju, muguras smadzeņu revīziju, radikulolīzi, ar/bez Urbāna ķīļa nokalšanas mikroķirurģiskā tehnikā"</t>
  </si>
  <si>
    <t>Mugurkaula ķirurģijas manipulācija. Skatīt arī pārējās šīs manipulāciju grupas izmaiņas citās tabulās.</t>
  </si>
  <si>
    <t>Piemaksa par universālās spinālās sistēmas implantu ekvivalentiem pie deģeneratīvām saslimšanām</t>
  </si>
  <si>
    <t xml:space="preserve">Pieaugušo profilaktiskās apskates, ko veic ģimenes ārsts </t>
  </si>
  <si>
    <t>Izmaiņas veicamas, ņemot vērā līdzmaksājumu sadalījuma izmaiņas atkarībā no pacientu vecuma. Izveidotas divas jaunas manipulācijas: 60443 un 60444.</t>
  </si>
  <si>
    <t>Piemaksa par kontrastvielu Gadofosveset trisodium (10 ml)</t>
  </si>
  <si>
    <t>Saskaņā ar Radiologu asociācijas iesniegto informāciju, šāda aktīvā viela vairs nav Zāļu reģistrā un vairs netiek izmantota. Tās vietā lietojamas citas manipulāciju sarakstā pieejamās kontrastvielas.</t>
  </si>
  <si>
    <t>Piemaksa par kontrastvielu Gadofosveset trisodium (15 ml)</t>
  </si>
  <si>
    <t>Piemaksa par kontrastvielu Gadofosveset trisodium (20 ml)</t>
  </si>
  <si>
    <t>Piemaksa manipulācijai 30050 par šķērsstieņa lietošanu</t>
  </si>
  <si>
    <t>Piemaksa manipulācijām 31185, 31186 par transbronhiālu plaušu audu biopsiju</t>
  </si>
  <si>
    <t>Piemaksa manipulācijām 31017, 31036–31081, 31125, 31128, 31148, 31149, 31152 par katru izlietoto mehāniskā šuvēja vienu kaseti</t>
  </si>
  <si>
    <t>Vienas acs viena muskuļa operācija pie šķielēšanas. Nenorādīt kopā ar manipulācijām 24056 un 30057</t>
  </si>
  <si>
    <t>Šķielēšanas labošanas operācija, operējot slīpo muskuli. Nenorādīt kopā ar manipulācijām 24056 un 30057</t>
  </si>
  <si>
    <t>Piemaksa manipulācijām 17216, 17217 par katru nākamo muskuli acī, sākot no otrā</t>
  </si>
  <si>
    <t>Piemaksa manipulācijām 17216, 17217 par otras acs operāciju</t>
  </si>
  <si>
    <t>Galvas smadzeņu operācija pie temporālās epilepsijas (manipulācijām 24022–24064) (bez trepanācijas vērtības)</t>
  </si>
  <si>
    <t>Piemaksa par kavitrona ultraskaņas aspiratora (CUSA) lietošanu (arī uroloģijā, abdominālajā ķirurģijā)</t>
  </si>
  <si>
    <t>Osteoplastiska trepanācija</t>
  </si>
  <si>
    <t>Piemaksa manipulācijām 32050, 32051, 32052, 32053, 32054 par materiāliem operācijās ar mākslīgo asinsriti (MAR) valsts sabiedrībā ar ierobežotu atbildību "Paula Stradiņa klīniskā universitātes slimnīca"</t>
  </si>
  <si>
    <t>Biopsijas un operācijas materiāla imūnhistoķīmija piena dziedzera audzēja gadījumā. Nenorādīt kopā ar manipulāciju 54016</t>
  </si>
  <si>
    <t>Biopsijas un operācijas materiāla imūnhistoķīmija limfoproliferatīvo slimību gadījumā. Nenorādīt kopā ar manipulāciju 54016</t>
  </si>
  <si>
    <t>Piemaksa par parenterālās barošanas maisījumu par vienu diennakti. Nenorādīt kopā ar manipulāciju 04199</t>
  </si>
  <si>
    <t>bez izmaiņām</t>
  </si>
  <si>
    <t>Piemaksa par enterālās barošanas maisījumu par vienu diennakti. Nenorādīt kopā ar manipulāciju 04198</t>
  </si>
  <si>
    <t>Mugurkaulāja fiksācija ar laminektomiju, muguras smadzeņu revīziju, radikulolīzi, ar/bez Urbāna ķīļa nokalšanas mikroķirurģiskā tehnikā</t>
  </si>
  <si>
    <t>Skaidrojums: Mugurkaula ķirurģijas manipulācija. Skatīt arī pārējās šīs manipulāciju grupas izmaiņas citās tabulās.</t>
  </si>
  <si>
    <t>Piemaksa par implanta -  mugurkaulāja mugurējai transpedikulārai fiksācijai krūšu-jostas daļā (TENOR sistēma vai ekvivalents) pie deģeneratīvi distrofiskām saslimšanām - lietošanu</t>
  </si>
  <si>
    <t>Piemaksa manipulācijai 30050 par katru nākamo mugurkaulāja segmentu</t>
  </si>
  <si>
    <t>Piemaksa manipulācijai 30050 par katru nākamo mugurkaulāja segmentu (+2 skrūves)</t>
  </si>
  <si>
    <t xml:space="preserve">Piemaksa manipulācijām 31205, 31206 par taisniem traheobronhiāliem stentiem </t>
  </si>
  <si>
    <t>Piemaksa manipulācijām 31205, 31206 par taisniem silikona trahejas un bronhu stentiem</t>
  </si>
  <si>
    <t xml:space="preserve">Piemaksa manipulācijām 31205, 31206 par iekapsulēta ar silikonu pašizpletošā poliestera pinuma trahejas stenta lietošanu </t>
  </si>
  <si>
    <t>Piemaksa manipulācijām 31205, 31206 par pašizpletošu silikona stentu ar poliestera pinumu</t>
  </si>
  <si>
    <t>Ārsta apskate pirms vakcinācijas. Nenorāda kopā ar manipulāciju 01061 un 60404</t>
  </si>
  <si>
    <t>Ārsta apskate pirms vakcinācijas. Nenorāda kopā ar manipulāciju 01061, 60443 un 60444</t>
  </si>
  <si>
    <t>Bērnu profilaktiskās apskates, ko veic ģimenes ārsts</t>
  </si>
  <si>
    <t>Ģimenes ārsta veikta pirmreizēja vai atkārtota grūtnieces apskate</t>
  </si>
  <si>
    <t xml:space="preserve">Ģimenes ārsta ginekoloģiskā apskate valsts organizētās vēža skrīningprogrammas ietvaros </t>
  </si>
  <si>
    <t>Ambulatori šo manipulāciju apmaksā arī par vecmātes kabinetā veiktu uztriepes paņemšanu.</t>
  </si>
  <si>
    <t>Skaidrojums: Vecmātes kabinetā veiktais darbs tiks apmaksāts ar fiksētu maksājumu par kabineta darbības nodrošināšanu un darba samaksas apmaksu, taču uztriepes paņemšana skrīningam tiks apmaksāta papildus.</t>
  </si>
  <si>
    <t>Skaidrojums: Ņemot vērā, ka 2019.gadā ieviesta jauna zarnu skrīninga metode (manipulāciju saraksta manipulācijas 40161 un 40174), tad nosakāms pārejas periods pārejai uz jauno metodi un iepriekšējai skrīninga metodei saistošās manipulācijas atļauts lietot līdz 31.03.2020.</t>
  </si>
  <si>
    <t>Multiprofesionāls rehabilitācijas bāzes pakalpojums dienas stacionārā (2–3 stundas)</t>
  </si>
  <si>
    <t>Intensīvs multiprofesionāls rehabilitācijas pakalpojums dienas stacionārā (3–4 stundas)</t>
  </si>
  <si>
    <t>Primāra vizīte ar konsultāciju un informāciju</t>
  </si>
  <si>
    <t>Piemaksa par kontrastvielu Gadobutroum (7,5 ml)</t>
  </si>
  <si>
    <t>Piemaksa par kontrastvielu Gadobutrolum (7,5 ml)</t>
  </si>
  <si>
    <t>Skaidrojums: Kļūdas labojums aktīvās vielas  nosaukumā.</t>
  </si>
  <si>
    <t>Piemaksa par kontrastvielu Gadobutroum (15 ml)</t>
  </si>
  <si>
    <t>Piemaksa par kontrastvielu Gadobutrolum (15 ml)</t>
  </si>
  <si>
    <t xml:space="preserve">Ģimenes ārsta veikta atkārtota sirds un asinsvadu slimību riska izvērtēšana ar iegūtu riska vērtējumu zem 1 % </t>
  </si>
  <si>
    <t>Ģimenes ārsta veikta atkārtota sirds un asinsvadu slimību riska izvērtēšana ar iegūtu riska vērtējumu no 1 līdz 2 %</t>
  </si>
  <si>
    <t>Ģimenes ārsta veikta atkārtota sirds un asinsvadu slimību riska izvērtēšana ar iegūtu riska vērtējumu no 3 līdz 4 %</t>
  </si>
  <si>
    <t>Ģimenes ārsta veikta atkārtota sirds un asinsvadu slimību riska izvērtēšana ar iegūtu riska vērtējumu no 5 līdz 9 %</t>
  </si>
  <si>
    <t>Ģimenes ārsta veikta atkārtota sirds un asinsvadu slimību riska izvērtēšana ar iegūtu riska vērtējumu lielāks par 10 %</t>
  </si>
  <si>
    <t>Vakcinācija pret gripu, 2. pote</t>
  </si>
  <si>
    <t>Manipulāciju lieto bērniem vecumā līdz 23 mēnešiem veiktās gripas vakcinācijas uzskaitei, kad ievadīta otrā vakcīna.</t>
  </si>
  <si>
    <t>Veselības ministrija skaidro, ka Nacionālais veselības dienests ārstniecības iestādēm apmaksā pavadošās personas atrašanos pie pacienta, kuram ir mobilitātes traucējumi, vai gadījumos, kad pavadošajai personai nepieciešams apgūt sevišķas pacienta kopšanas iemaņas, kā arī par pavadošās personas atrašanos pie bērna diennakts stacionārā šādos gadījumos:
1) bērns ir vecumā līdz septiņiem gadiem;
2) lietotā procedūra izraisa psihoemocionālu stresu vai ir potenciāli sāpīga;
3) nepieciešams ievērot gultas režīmu un līdzestība to nenodrošina;
4) nepieciešama orāla vai parenterāla rehidrācija, parenterāla barošana vai ilgstoša parenterāla zāļu ievade;
5) apgrūtināta vai neiespējama komunikācija bez pavadošās personas klātbūtnes;
6) atrašanās diennakts stacionārā izraisa psihoemocionālus traucējumus, kas var negatīvi ietekmēt veselības aprūpes kvalitāti, bērna vai ārstniecības personu drošību.</t>
  </si>
  <si>
    <t xml:space="preserve">Nenorāda kopā ar manipulācijām 01018, 01019, 03081, 60049, 03097, 03118.
Manipulāciju apmaksā ģimenes ārstiem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</si>
  <si>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 xml:space="preserve">Manipulācija nepieciešama, lai uzsāktu pakāpenisku sociālās aprūpes centros esošo personu vakcināciju pret Covid-19, izmantojot pielāgotās vakcīnas.
Saskaņā ar Imunizācijas valsts padomes rekomendācijām, personām vecumā virs 65 gadiem, kuras ir pakļautas īpašam Covid-19 radītam apdraudējumam (t.i., situācijās, kad pat viegla akūta infekcijas izpausme radītu augstus veselības riskus), vakcinācija pret Covid-19 ir stingri rekomendējama.
Manipulācija tiek iekļauta manipulāciju sarakstā no 2022. gada 1. septembra. </t>
  </si>
  <si>
    <t xml:space="preserve">Nenorāda kopā ar manipulācijām 01018, 01019, 03081,60049,03097, 03118.Manipulāciju apmaksā ģimenes ārstu praksēm un ārstniecības iestādēm, kas noslēgušas līgumu ar NVD par izbraukuma vakcinācijas nodrošināšanu.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</si>
  <si>
    <t xml:space="preserve">Manipulācija nepieciešama, lai ārstniecības personas varētu nodrošināt vienlaicīgu vakcināciju pret gripu un Covid-19, kā arī, lai varētu veikt precīzu vakcinācijas faktu datu analīzi un nodrošināt atbilstošu apmaksu, ievērojot dažādos finansējuma avotus.
Vakcinācijas pret gripu apmaksa tiek veikta no valsts pamatbudžeta līdzekļiem, savukārt vakcinācijas pret Covid-19 apmaksa tiek veikta no līdzekļiem neparedzētiem gadījumiem.  Manipulācija stājas spēkā no 2022. gada 1. septembra. </t>
  </si>
  <si>
    <t xml:space="preserve">Manipulācija nepieciešama, lai ģimenes ārsts varētu (1) apzināt savā praksē riska grupās esošās personas (saskaņā ar Riska pacientu reģistru), (2) nodrošināt tām plānotu vakcinācijas procesu pret Covid-19 un (3) pārplānot pacientu plūsPieaugot vakcinācijas pret Covid-19 intensitātei praksē, tai ir jāveic pacientu plūsmas pārorganizācija, lai arī turpmāk nodrošinātu primārās aprūpes pakalpojumus saviem pacientiem. Pacientu plūsmas pārorganizācija un līdzvērtīga pakalpojumu nodrošināšanas balansa atrašana prasa papildu darbu praksē.mu drošam vakcinācijai un pārējo pacientu ārstēšanās procesam.
Tāpat statistikas dati liecina, ka 2022. gada 2. ceturksnī pozitīvo Covid-19 testu skaits bija ievērojami mazāks, salīdzinot ar 2022. gada 3.ceturksni ( jo īpaši jūlija mēneša otro pusi) (dati pieejami Slimību profilakses un kontroles centra tīmekļa vietnē www.spkc.gov.lv), un līdz ar to arī vakcinācijas pret Covid-19, un īpaši riska grupā esošo pacientu vakcinācijas, intensitāte bija zema. Pieaugot pozitīvo testu skaitam, būtiski ir plānoti vakcinēt tās personas, kurām saskarsme ar vīrusu var radīt augstus riskus veselībai, kas attiecīgi samazinās sabiedrības mirstību no Covid-19, kā arī samazinās valsts budžeta izdevumus saslimušo ārstēšanas nodrošināšanai gan ambulatorās, gan stacionārās ārstniecības iestādēs. Manipulācija tiek iekļauta manipulāciju sarakstā no 2022. gada 1. augusta, ievērojot Imunizācijas Valsts padomes rekomendāciju, kas nosaka, ka "personām vecumā no 65 gadiem, kuras ir pakļautas īpašam Covid-19 radītam apdraudējumam (t.i., situācijās, kad pat viegla akūta infekcijas izpausme radītu augstus veselības riskus), var veikt otro balstvakcināciju, ņemot vērā vismaz 4-6 mēnešu intervālu no pirmās balstvakcinācijas". 
</t>
  </si>
  <si>
    <t>Apmaksā pacientiem ar vēža peritoneālo disemināciju pēc citoreduktīvas operācijas veikšanas pacientiem ar diagnozēm: C16, C18, C19, C20, C45.1, C49,C56, C78.6. Manipulāciju apmaksā AS "Rīgas Austrumu klīniskās universitātes slimnīca" pēc konsīlija lēmuma.</t>
  </si>
  <si>
    <t>Manipulācija tiek apmaksāta, veicot parauga paņemšanu pārvietojamajā modulī, teltīs vai izbraukumos. Manipulāciju nenorāda kopā ar manipulācijām 60162, 60164, 60173, 47268.
Manipulācija ar pašreizējiem apmaksas nosacījumiem ir spēkā līdz 30.06.2022. saskaņā ar MK noteikumu Nr.555 243.punktā noteikto.</t>
  </si>
  <si>
    <t>Manipulāciju pie neskaidra/šaubīga vai pie pozitīva rezultāta apmaksā laboratorijām  saskaņā ar līguma nosacījumiem.Manipulācija ar pašreizējiem apmaksas nosacījumiem ir spēkā līdz 30.06.2022. saskaņā ar MK noteikumu Nr.555 243. un 244. punktā noteikto.</t>
  </si>
  <si>
    <t>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Manipulāciju nenorāda kopā ar manipulāciju 47269.
Manipulācija ar pašreizējiem apmaksas nosacījumiem ir spēkā līdz 30.06.2022. saskaņā ar MK noteikumu Nr.555 243. un 244. punktā noteikto.</t>
  </si>
  <si>
    <t>Manipulāciju nedrīkst norādīt kopā ar manipulāciju 60046, kā arī nenorādīt pie manipulācijas 47268.Manipulācija ar pašreizējiem apmaksas nosacījumiem ir spēkā līdz 30.06.2022. saskaņā ar MK noteikumu Nr.555 243.punktā noteikto.</t>
  </si>
  <si>
    <t>Ārstniecības iestādēm un laboratorijām apmaksā atbilstoši testēšanas algoritmam. Manipulāciju apmaksā arī ārstniecības iestādēm, kas nodrošina izbraukuma un masveida vakcināciju.
Manipulāciju nenorāda kopā ar 47079 vai 60046, 47060 vai 60044. Manipulācija ar pašreizējiem apmaksas nosacījumiem ir spēkā līdz 30.06.2022. saskaņā ar MK noteikumu Nr.555 243.punktā noteikto.</t>
  </si>
  <si>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 Manipulāciju nenorāda kopā ar manipulāciju 47078. 
Manipulācija ar pašreizējiem apmaksas nosacījumiem ir spēkā līdz 30.06.2022. saskaņā ar MK noteikumu Nr.555 243.punktā noteikto.</t>
  </si>
  <si>
    <t>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
Manipulācija ar pašreizējiem apmaksas nosacījumiem ir spēkā līdz 30.06.2022. saskaņā ar MK noteikumu Nr.555 243.punktā noteikto.</t>
  </si>
  <si>
    <t>Manipulācija tiek apmaksāta, veicot parauga paņemšanu laboratorijā.
Manipulācija ar pašreizējiem apmaksas nosacījumiem ir spēkā līdz 30.06.2022. saskaņā ar MK noteikumu Nr.555 243.punktā noteikto.</t>
  </si>
  <si>
    <t>Manipulācija ietver tikai medicīnas personāla laika apmaksu.  Manipulāciju nenorāda laboratorijas. Manipulāciju nedrīkst norādīt kopā ar manipulācijām 60043, 47268.
Pakalpojumu nodrošina ģimenes ārstu prakses vai mājas aprūpes pakalpojumu sniedzēji, kas par to vienojušies ar Dienestu, kā arī ambulatori atbilstoši testēšanas algoritmam.
Manipulācija ar pašreizējiem apmaksas nosacījumiem ir spēkā līdz 30.06.2022. saskaņā ar MK noteikumu Nr.555 243.punktā noteikto.</t>
  </si>
  <si>
    <t>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30.06.2022. saskaņā ar MK noteikumu Nr.555 243.punktā noteikto.</t>
  </si>
  <si>
    <t xml:space="preserve">Atbilstoši rekomendācijām, nepieciešams veikt gripas testus papildus SARS-CoV-2 testiem atbilstoši algoritmā noteiktajām pacientu mērķa grupām,  tādēļ nepieciešams nodrošināt gripas testu veikšanu stacionārajās ārstniecības iestādēs uz vietas un stacionāro ārstniecības iestāžu sadarbības laboratorijās.
Testēšanas algoritms paredz trīs (3) testu veidus: 1) A/B gripas antigēna tests, kas tiek veikti pacientu akūti stacionējot, izolēšanas nepieciešamības izvērtēšanai; 2) “Ātrā diagnostika respiratoro infekciju izraisītāju (gripas vīrusu A/B, RSV un/vai SARS-CoV-) RNS noteikšana ar reālā laika polimerāzes ķēdes reakciju, izmantojot CE-IVD reaģentus” ārstniecības iestādēs, kurās ir iekārtas (piemēram "Genexpert" un "Roche Liat") ātrajiem testiem, 3) “A un B gripas vīrusu RNS  noteikšana ar reālā laika polimerāzes ķēdes reakciju, izmantojot CE-IVD reaģentus” ārstniecības iestādēs, kurās nav iekārtas ātro testu veikšanai, šajā gadījumā iestādes veic parauga paņemšanu un nodod to sadarbības laboratorijai testa veikšanai. </t>
  </si>
  <si>
    <t>Manipulāciju norāda ārstniecības iestādes, kas sniedz tikai stacionārus  veselības aprūpes pakalpojumus.
Manipulācija ar pašreizējiem apmaksas nosacījumiem ir spēkā līdz 30.06.2022. saskaņā ar MK noteikumu Nr.555 246.punktā noteikto.</t>
  </si>
  <si>
    <t>Pacienta medicīniskajā dokumentācijā jāveic ieraksts par ārsta palīga konsultāciju pirms vakcinācijas.Veicot Covid-19 vakcināciju, to var norādīt  cita ārstniecības persona, ja ārstniecības iestādē ir izstrādāta vakcinācijas risku izvērtēšanas kārtība.Nenorāda kopā ar manipulāciju 60059.No 22.02.2021. līdz 31.12.2021. 30.06.2022. stacionārā apmaksā tikai Covid-19 vakcinācijas gadījumā pacientiem, kuri vakcināciju saņēmuši ārstējoties stacionārā, norādot diagnozi U11.9</t>
  </si>
  <si>
    <t>Nenorāda kopā ar manipulāciju 60059.
Manipulācija ar pašreizējiem apmaksas nosacījumiem ir spēkā  no 01.02.2021. līdz 31.12.2021. 30.06.2022. 
No 22.02.2021. līdz 31.12.2021. 30.06.2022. stacionārā apmaksā tikai Covid-19 vakcinācijas gadījumā pacientiem, kuri vakcināciju saņēmuši ārstējoties stacionārā, norādot diagnozi U11.9</t>
  </si>
  <si>
    <t xml:space="preserve">Manipulāciju apmaksā ģimenes ārstiem un iestādēm, kurām tās apmaksa un apmaksas nosacījumi ietverti līguma nosacījumos.
Apmaksā pacientam ar aktīvu apstiprinātu COVID-19 infekciju.
Maksimālais dienu skaits, kas tiek apmaksāts, ir 30 dienas. Manipulāciju norāda no dienas, kad pacients ir saņēmis pulsa oksimetru.
Manipulācija ar pašreizējiem apmaksas nosacījumiem ir spēkā līdz 31.12.2021. 30.06.2022. </t>
  </si>
  <si>
    <t>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
Manipulācija ar pašreizējiem apmaksas nosacījumiem ir spēkā līdz 31.12.2021. 30.06.2022. saskaņā ar MK noteikumu Nr.555 243.punktā noteikto.</t>
  </si>
  <si>
    <t>Manipulāciju apmaksā ārstniecības iestādēm, kurām tās apmaksa un apmaksas nosacījumi ietverti līguma nosacījumos.
Manipulācija ar pašreizējiem apmaksas nosacījumiem ir spēkā līdz 31.12.2021. 30.06.2022. saskaņā ar MK noteikumu Nr.555 243.punktā noteikto.</t>
  </si>
  <si>
    <t>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
Manipulācija ar pašreizējiem apmaksas nosacījumiem ir spēkā līdz 31.12.2021. 30.06.2022. saskaņā ar MK noteikumu Nr.555 243.punktā noteikto.</t>
  </si>
  <si>
    <t>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
Nedrīks norādīt pie manipulācijām 47405, 47060, 
.Manipulācija ar pašreizējiem apmaksas nosacījumiem ir spēkā līdz 31.12.2021. 30.06.2022. saskaņā ar MK noteikumu Nr.555 243.punktā noteikto.</t>
  </si>
  <si>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
Manipulācija ar pašreizējiem apmaksas nosacījumiem ir spēkā līdz 31.12.2021. 30.06.2022. saskaņā ar MK noteikumu Nr.555 243.punktā noteikto.</t>
  </si>
  <si>
    <t>Manipulāciju apmaksā, ja personas nevar nokļūt uz paraugu paņemšanas punktu ar savu transportu. Nedrīkst norādīt ar manipulācijām 47060, 47405, 60043. Manipulācija norāda situācijās, kad paraugi tiek paņemti vienas mājsaimniecības ietvaros.Testēšanai sociālajos centros un citos izbraukumos ceļa izdevumi ir iekļauti tarifā - 47060.
Manipulācija ar pašreizējiem apmaksas nosacījumiem ir spēkā līdz 31.12.2021. 30.06.2022. saskaņā ar MK noteikumu Nr.555 243.punktā noteikto.</t>
  </si>
  <si>
    <t>Ceļa izdevumi sedz visas izmaksas, kas saistītas ar ceļa izdevumiem un ceļā pavadīto laiku, veicot vakcināciju vairākiem pacientiem vienā izbraukumā. Norāda par katru pacientu.
Manipulāciju nenorāda kopā ar manipulācijām 60059, 03110, 03111.
Manipulācija ar pašreizējiem apmaksas nosacījumiem ir spēkā līdz 31.12.2021. 30.06.2022.</t>
  </si>
  <si>
    <t>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t>
  </si>
  <si>
    <t>No 2022. gada epidemioloģisko
drošību maksā kopā ar IAL  manipulācijām</t>
  </si>
  <si>
    <t>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struktūrvienībām, kas saņem fiksētus maksājumus par darbības nodrošināšanu, kā arī to neapmaksā mājas vizīšu un aprūpes mājās pakalpojumu nodrošinātājiem.
Manipulāciju nenorāda kopā ar manipulāciju 60160.
Manipulācija ar pašreizējiem apmaksas nosacījumiem ir spēkā līdz 31.12.2021. saskaņā ar MK noteikumu Nr.555 246.punktā noteikto.</t>
  </si>
  <si>
    <t>Manipulāciju norāda ārstējošais ārsts par katru pacienta pavadīto dienu rehabilitācijas vai psihiatrijas dienas stacionārā, un tā ietver visu rehabilitācijas un psihiatrijas dienas stacionāra speciālistu laiku epidemioloģiskās drošības pasākumu nodrošināšanai. Manipulāciju nedrīkst norādīt kopā ar manipulācijām 60171 un 60172.
Manipulācija ar pašreizējiem apmaksas nosacījumiem ir spēkā līdz 31.12.2021. saskaņā ar MK noteikumu Nr.555 246.punktā noteikto.</t>
  </si>
  <si>
    <t>Manipulāciju norāda par katru pieņemto pacientu kabinetā, sniedzot ambulatoro psihiatrisko palīdzību.
Manipulācija ar pašreizējiem apmaksas nosacījumiem ir spēkā līdz 30.06.2022. saskaņā ar MK noteikumu Nr.555 246. punktā noteikto.</t>
  </si>
  <si>
    <t xml:space="preserve">Vakcinācija pret Covid-19 bērniem līdz 11 gadu vecumam (ieskaitot) </t>
  </si>
  <si>
    <t>Ārstniecības iestādēm un laboratorijām apmaksā atbilstoši testēšanas algoritmam. Manipulāciju apmaksā arī ārstniecības iestādēm, kas nodrošina izbraukuma un masveida vakcināciju. Manipulāciju nenorāda kopā ar 47079 vai 60046, 47060 vai 60044. Manipulācija ar pašreizējiem apmaksas nosacījumiem ir spēkā līdz 31.12.2021. saskaņā ar MK noteikumu Nr.555 243.punktā noteikto.</t>
  </si>
  <si>
    <t>Maksājums ģimenes ārstam par pacienta vecumā no 65 gadiem attālinātu konsultāciju brīvdienā vai svētku dienā.</t>
  </si>
  <si>
    <t>Maksājums ģimenes ārstam par pacienta vecumā līdz 65 gadiem attālinātu konsultāciju brīvdienā vai svētku dienā.</t>
  </si>
  <si>
    <t>Manipulāciju apmaksā pacientiem ar diagnozi  U07.1.
Manipulāciju apmaksā līdz 31.08.2021.31.12.2021. saskaņā ar MK noteikumu Nr.555 243.punktā noteikto.</t>
  </si>
  <si>
    <t xml:space="preserve">Ceļa izdevumi sedz visas izmaksas, kas saistītas ar ceļa izdevumiem un ceļā pavadīto laiku, veicot vakcināciju vairākiem pacientiem vienā izbraukumā. Norāda par katru pacientu.
Manipulāciju nenorāda kopā ar manipulācijuām 60059, 03110, 03111.
Manipulācija ar pašreizējiem apmaksas nosacījumiem ir spēkā līdz 31.12.2021. </t>
  </si>
  <si>
    <t>Manipulāciju norāda mājas aprūpes pakalpojumu sniedzēji (izņemot stacionārās ārstniecības iestādes) un ārstniecības iestādes, kas sniedz tikai ambulatorus veselības aprūpes pakalpojumus un veic pacienta ar aktīvu apstiprinātu COVID-19 infekciju vai SPKC atzītas COVID-19 kontaktpersonas aprūpi medicīniskās novērošanas periodā.  Manipulāciju apmaksā arī AS  „Latvijas Jūras medicīnas centrs”.
Norāda par katru ārstniecības personu, kas veic pacienta aprūpi. Manipulāciju lieto, ja pakalpojumu nav iespējams sniegt vairākiem pacientiem pēc kārtas.  Manipulāciju nenorāda kopā ar manipulāciju 60166, 60168, 70035, 70036, 60171, 60172, 60161.
Manipulācija ar pašreizējiem apmaksas nosacījumiem ir spēkā līdz 31.12.2021. saskaņā ar MK noteikumu Nr.555 246.punktā noteikto.</t>
  </si>
  <si>
    <t>Manipulāciju norāda ārstniecības iestādes, kas sniedz tikai ambulatorus  veselības aprūpes pakalpojumus un veic pacienta ar aktīvu apstiprinātu COVID-19 infekciju vai SPKC atzītas COVID-19 kontaktpersonas aprūpi medicīniskās novērošanas periodā.
Manipulāciju apmaksā arī AS  „Latvijas Jūras medicīnas centrs”.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
Manipulācija ar pašreizējiem apmaksas nosacījumiem ir spēkā līdz 31.12.2021. saskaņā ar MK noteikumu Nr.555 246.punktā noteikto.</t>
  </si>
  <si>
    <t>Manipulāciju apmaksā vienu reizi viena pacienta apmeklējuma laikā, tajā skaitā to piemaksā par dienas stacionārā saņemtu pakalpojumu papildus dienas stacionāra gultasdienas apmaksai (izņemot rehabilitācijas un psihiatrijas dienas stacionāru).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manipulāciju 60160, 60168,  Manipulācija ar pašreizējiem apmaksas nosacījumiem ir spēkā līdz 31.12.2021. saskaņā ar MK noteikumu Nr.555 246.punktā noteikto.</t>
  </si>
  <si>
    <t>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apmaksā ārstniecības iestādēm, kas nodrošina tikai ambulatoros pakalpojumus. Manipulāciju apmaksā arī SIA „Sanare-KRC „Jaunķemeri””, SIA „Rīgas 1.slimnīca”, AS  „Latvijas Jūras medicīnas centrs”, AS "Veselības centru apvienība”.
 Manipulāciju nenorāda kopā ar manipulāciju 60166, 60168, 60047. Manipulācija ar pašreizējiem apmaksas nosacījumiem ir spēkā līdz 31.12.2021. saskaņā ar MK noteikumu Nr.555 246.punktā noteikto.</t>
  </si>
  <si>
    <t>Manipulāciju apmaksā vienu reizi par katru pacientu.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manipulācijām 60160, 60166. Manipulācija ar pašreizējiem apmaksas nosacījumiem ir spēkā līdz 31.12.2021. saskaņā ar MK noteikumu Nr.555 246.punktā noteikto.</t>
  </si>
  <si>
    <t>Manipulāciju apmaksā zobārstam (t.sk. ortodontam  periodontologam, bērnu zobārstam, zobu protēzistam, endodontistam) vai mutes, sejas un žokļu ķirurgam vienu reizi viena pacienta apmeklējuma laikā. Manipulāciju nenorāda kopā ar manipulācijām 70036, 60160.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saskaņā ar MK noteikumu Nr.555 246.punktā noteikto.</t>
  </si>
  <si>
    <t>Manipulāciju apmaksā zobārstniecības māsai, higiēnistam, zobārsta asistentam vai zobu tehniķim vienu reizi viena pacienta apmeklējuma. Manipulāciju nenorāda kopā ar manipulāciju 70035, 60160.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saskaņā ar MK noteikumu Nr.555 246.punktā noteikto.</t>
  </si>
  <si>
    <t>Manipulāciju norāda mājas aprūpes pakalpojumu sniedzēji (izņemot stacionārās ārstniecības iestādes) un ārstniecības iestādes, kas sniedz tikai ambulatorus veselības aprūpes pakalpojumus. Manipulāciju var norādīt arī primārās veselības aprūpes pakalpojumu sniedzēji līguma par “Covid-19 vakcinācijas izbraukuma pakalpojumu sniegšanu”  ietvaros.  Manipulāciju apmaksā arī SIA „Sanare-KRC „Jaunķemeri””, SIA „Rīgas 1.slimnīca”, AS  „Latvijas Jūras medicīnas centrs”, AS "Veselības centru apvienība”.
Manipulāciju norāda vienu reizi par katru pacientu, kas saņem vakcīnu. Nenorāda kopā ar manipulāciju 60059.
Manipulācija ar pašreizējiem apmaksas nosacījumiem ir spēkā līdz 31.12.2021.</t>
  </si>
  <si>
    <t>Nenorāda kopā ar manipulāciju 60059.
No 22.02.2021. līdz 31.12.2021. stacionārā apmaksā tikai Covid-19 vakcinācijas gadījumā pacientiem, kuri vakcināciju saņēmuši ārstējoties stacionārā,( kuriem nav iespēja vakcināciju nodrošināt ambulatori ilgstošas stacionēšanas dēļ.) norādot diagnozi U11.9</t>
  </si>
  <si>
    <t>Nenorāda kopā ar manipulāciju 60059.
Manipulācija ar pašreizējiem apmaksas nosacījumiem ir spēkā  no 01.02.2021. līdz 31.12.2021.
No 22.02.2021. līdz 31.12.2021. stacionārā apmaksā tikai Covid-19 vakcinācijas gadījumā pacientiem, kuri vakcināciju saņēmuši ārstējoties stacionārā,( kuriem nav iespēja vakcināciju nodrošināt ambulatori ilgstošas stacionēšanas dēļ.) norādot diagnozi U11.9</t>
  </si>
  <si>
    <t>Manipulāciju apmaksā COVID-19 vakcinācijas anafilaktiskā šoka gadījumā.
Manipulācija ar pašreizējiem apmaksas nosacījumiem ir spēkā līdz 31.12.2021.No 22.02.2021. līdz 31.12.2021. stacionārā apmaksā tikai Covid-19 vakcinācijas gadījumā pacientiem, kuri vakcināciju saņēmuši ārstējoties stacionārā,( kuriem nav iespēja vakcināciju nodrošināt ambulatori ilgstošas stacionēšanas dēļ.)norādot diagnozi U11.9</t>
  </si>
  <si>
    <t>Manipulācija ar pašreizējiem apmaksas nosacījumiem ir spēkā no 01.02.2021. līdz 31.12.2021.
No 22.02.2021. līdz 31.12.2021. stacionārā apmaksā tikai Covid-19 vakcinācijas gadījumā pacientiem, kuri vakcināciju saņēmuši ārstējoties stacionārā,( kuriem nav iespēja vakcināciju nodrošināt ambulatori ilgstošas stacionēšanas dēļ.)norādot diagnozi U11.9</t>
  </si>
  <si>
    <t>03049</t>
  </si>
  <si>
    <t>Apmaksā laboratorijām saskaņā ar līguma nosacījumiem.
Manipulācija ar pašreizējiem apmaksas nosacījumiem ir spēkā līdz 31.12.2021. saskaņā ar MK noteikumu Nr.555 243. un 244. punktā noteikto.</t>
  </si>
  <si>
    <t>Saistibā ar jaunām vadlīnijām PAP tests un HPV tiek noteikts izmantojot šķidruma citoloģiju. Ir radīta jauna manipulācija.
01.07.2021. Pēc Latvijas Ginekologu un dzemdību asociācijas lūguma manipulācijas nosaukumā korekcijas, lai tas būtu vieglāk izprotams ginekologiem,  jo PAP tests ir vairāk attiecināms uz laboratorisko testēšanu, bet paraugu ņem šķidruma citoloģijai.
Citoloģijas manipulācija</t>
  </si>
  <si>
    <t>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
Spēkā no 2021. gada 1. jūnija</t>
  </si>
  <si>
    <t>Saskaņā ar grozījumiem MK noteikumos nr. 55, 2021.gada budžetā piešķirts finansējums pasākumam "Vēža skrīninga uzlabošana un medikamentu pieejamība onkoloģiskiem pacientiem".Lai realizēt likumā “Par valsts budžetu 2021.gadam” (spēkā no 2021.gada 1.janvāra) paredzēto prioritāro pasākumu “Vēža skrīninga uzlabošana un medikamentu pieejamība onkoloģiskiem pacientiem” Manipulācija spēkā no 01.05.2021</t>
  </si>
  <si>
    <t>Saskaņā ar grozījumiem MK noteikumos nr. 55, 2021.gada budžetā piešķirts finansējums pasākumam "Vēža skrīninga uzlabošana un medikamentu pieejamība onkoloģiskiem pacientiem".
Lai realizēt likumā “Par valsts budžetu 2021.gadam” (spēkā no 2021.gada 1.janvāra) paredzēto prioritāro pasākumu “Vēža skrīninga uzlabošana un medikamentu pieejamība onkoloģiskiem pacientiem” Manipulācija spēkā no 01.05.2021</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</si>
  <si>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 
Manipulācija spēkā no 01.05.2021</t>
  </si>
  <si>
    <t xml:space="preserve">Saskaņā ar grozījumiem MK noteikumos nr. 55, 2021.gada budžetā piešķirts finansējums pasākumam "Vēža skrīninga uzlabošana un medikamentu pieejamība onkoloģiskiem pacientiem".
Lai realizēt likumā “Par valsts budžetu 2021.gadam” (spēkā no 2021.gada 1.janvāra) paredzēto prioritāro pasākumu “Vēža skrīninga uzlabošana un medikamentu pieejamība onkoloģiskiem pacientiem” </t>
  </si>
  <si>
    <t>Ambulatori apmaksā tikai gadījumos, kad pacients tiek nosūtīts uz ambulatoro laboratorisko prostatas specifiskā antigēna noteikšanas izmeklējumu, vizītē nesaņemot citus veselības aprūpes pakalpojumus saistībā ar saslimšanu vai pieaugušo profilaktisko apskati. Manipulāciju nenorāda kopā ar manipulāciju 60196.
Manipulācija spēkā no 01.05.2021</t>
  </si>
  <si>
    <t>Ministru kabineta noteikumi Nr. 555 "Veselības aprūpes pakalpojumu organizēšanas un samaksas kārtība" 185.18.apakšpunkts par garastāvokļa traucējumu kabinetam bērniem sabiedrībā ar ierobežotu atbildību "Bērnu un pusaudžu resursu centrs".
Pēc psihiatra, bērnu psihiatra ieteikuma, manipulācijas nosaukums jāmaina uz attālināta konsultācija, lai būtu novienādots ar citām manipulācijām manipulāciju sarakstā.</t>
  </si>
  <si>
    <t>Manipulāciju apmaksā pacientiem ar hronisku elpošanas nepietiekamību, ja PaO2≤7,3 kPa (≤55 mmHg), kā arī pacientiem ar hronisku elpošanas nepietiekamību, ja PaO2≤8,0 kPa (≤60 mmHg) un: viņiem diagnosticēta respiratora vai kardiāla slimība ar sekundāru policitēmiju (hematokrīts ≥55%), vai pulmonāla hipertensija, vai perifērās tūskas, vai nakts hipoksēmija (SpO2&lt;90% vairāk nekā 30% no miega perioda);pulmonāla hipertensija. Apmaksā tikai VSIA "NRC Vaivari". Manipulācija spēkā no 01.08.2021.</t>
  </si>
  <si>
    <t>Manipulāciju apmaksā ārstniecības iestādēm, kurām tā ietverta līgumā.
Manipulāciju neapmaksā, ja pakalpojumu sniedz Slimību profilakses un kontroles centra mobilais zobārstniecības autobuss.</t>
  </si>
  <si>
    <t>Ģimenes ārsts manipulāciju norāda katru reizi, kad apmeklējums nepieciešams, lai izpildītu psihiatra izsniegtas dinamiskās novērošanas veidlapas veicamās darbības, pacientiem ar noteiktām diagnozēm (F00, F01, F02, F03, F20, F21, F23, F25, F30, F31, F32, F33, F34, F40, F41, F42, F43, F44, F45, F50, F06, F07, F7).
Manipulācija spēkā no 15.07.2021.</t>
  </si>
  <si>
    <t>Šobrīd diagnostikas testu ir iespējams veikt par personīgiem līdzekļiem, bet, lai AST diagnosticētu pēc iespējas ātrāk, būtu nepieciešams valsts apmaksāts pakalpojums. Tas uzlabotu pakalpojuma pieejamību, veicinātu rehabilitācijas paskalpojumu saņemšanu, lai uzlabotu dzīves kvalitāti bērnam un ģimenei.
Pēc finansējuma piešķiršanas ārstniecības iestādes tiks informētas par manipulācijas spēkā stāšanās datumu.</t>
  </si>
  <si>
    <t>Plānojot paplašināt epidurālās anestēzijas medicīniskās indikācijas, nepieciešams segt izdevumus, kas saistīti ar palielinātu pacientu skaitu.
Pēc finansējuma piešķiršanas ārstniecības iestādes tiks informētas par manipulācijas spēkā stāšanās datumu.</t>
  </si>
  <si>
    <t>Manipulāciju norāda ģimenes ārsts, veicot bērna vecumā no 1,5 līdz 3 gadiem psihiskās veselības novērtēšanu.
Manipulācija spēkā no 01.08.2021.</t>
  </si>
  <si>
    <t>1. * vietā plānojam ** - primāri tas ir nepieciešams, lai RAKUS varētu samaksāt gadījumā ja kādu no šiem pakalpojumiem iepērk ārpakalpojumā;
2. Papildināti apmaksas nosacījumi, lai varētu, piemēram, PSKUS stacionāram pacientam veikt izmeklējumu RAKUS (NVD tad maksātu PSKUS, kas savukārt pārskaita RAKUS par saņemto pakalpojumu);
3. Papildināts ar 2 papildus nozoloģijām.
Saskaņots ar Valdi Miķlsonu.</t>
  </si>
  <si>
    <t>MK noteikumu projekta “Grozījumi Ministru kabineta 2018.gada 28.augusta noteikumos Nr.555 „Veselības aprūpes pakalpojumu organizēšanas un samaksas kārtība”” anotācija:
SIA “Rīgas Austrumu klīniskā universitātes slimnīca” ir noslēgts sadarbības līgums ar SIA “Siguldas slimnīca” par pacientu pārvirzīšanu pakalpojuma saņemšanai Siguldā tādos gadījumos, kad saskaņā ar ārstu vērtējumu SIA “Rīgas Austrumu klīniskā universitātes slimnīca” pieejamie līdzvērtīgas efektivitātes radioķirurģijas pakalpojumi pacientam ar konkrētu diagnozi varētu būt mazāk efektīvi, salīdzinot ar SIA “Siguldas slimnīca” nodrošinātajiem (noteikumu projekta 1.32.apakšpunkts). Sākotnējais diagnožu ierobežojums (5.pielikuma ceturtajā piezīmē) noteikts, ņemot vērā ārstu viedokli, kā arī ierobežoto finansējumu radioķirurģijas pakalpojumiem un augstās pakalpojuma izmaksas SIA “Siguldas slimnīca”. Taču, ņemot vērā Dienestā saņemtos pacientu pieprasījumus saņemt ārstēšanu SIA “Siguldas slimnīca” arī ar citām diagnozēm, noteikumu projekts atceļ diagnožu ierobežojumu, saglabājot nosacījumu, ka pakalpojuma saņemšanai pacientu nosūta VSIA “Paula Stradiņa klīniskā universitātes slimnīca” vai SIA “Rīgas Austrumu klīniskā universitātes slimnīca” speciālisti esošā pakalpojumu apjoma (un attiecīgi – finansējuma) ietvaros.</t>
  </si>
  <si>
    <t>Papildinājumi apmaksas nosacījumiem, lai uzsvērtu uzglabāšanas sistēmas nosacījumus.
Apmaksas nosacījumu papildinājumi saskaņoti ar Latvijas Radiologu asociāciju.</t>
  </si>
  <si>
    <t>Manipulācijā 19173, 19174 un 19175 jau iekļauta uroendoskopija.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</si>
  <si>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Manipulācijā 19173 jau iekļauta uroendoskopija.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</si>
  <si>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Manipulācijā 19174 jau iekļauta akmens, tā šķembu ekstrakcija (ar cilpas vērtību), kā arī uroendoskopija.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</si>
  <si>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Manipulācijā 19175 jau iekļauta uroendoskopija.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</si>
  <si>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Manipulācijā 19174 jau iekļauta akmens, tā šķembu ekstrakcija (ar cilpas vērtību).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</si>
  <si>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Manipulāciju 19065 paredzēts uzrādīt, kad šina tiek ievietota endoskopiska izmeklējuma laikā (manipulācija 19161).
- Veselības inspekcijas 19.07.2016 lēmums Nr.1.3-2/8231/49, kurā ir atsauce uz Latvijas Urologu asociācijas sniegtu 09.12.2015. viedokli (parakstījis asociācijas prezidents prof. Egils Vjaters);
- LR Apgabaltiesas 28.12.2017. spriedums Lietā Nr.A420277816, par iepriekšminēto VI lēmumu, kur spriedums par labu VI secinājumiem un konstatējumam.</t>
  </si>
  <si>
    <t>Papildināti apmaksas nosacījumi ar papildus diagnozēm. Šobrīd apmaksas nosacījumos norādītās diagnozes neaptver to diagnožu klāstu, kurām būtu nepieciešams veikt šo manipulāciju.
Manipulāciju 31001 ir plānots izmantot ne tikai edobronhiālu veidojumu krioterapijai, bet arī krioterapijai, veicot plaušu biopsijas, lai iegūtu lielāku un informatīvāku materiālu, tādējādi tas samazina citu manipulāciju veikšanas nepieciešamību, piemēram, torakoskopiju ar biopsiju (31145)</t>
  </si>
  <si>
    <t>Manipulācijas apmaksas nosacījumi tiek mainīti saistībā ar jaunu manipulāciju izveidošanu un epidurālās anestēzijas apmaksas maiņu dzemdību palīdzības nodrošināšanā.
Manipulācijas nosaukuma maiņa tiks veikta pēc papildus  finansējuma piešķiršanas epidurālajai atsāpināšanai dzemdībās (Plānotas jaunās manipulācijas - 04200; 04201; 04202; 04203)</t>
  </si>
  <si>
    <t>Manipulācijas nosaukums tiek mainīts saistībā ar jaunu manipulāciju izveidošanu un epidurālās anestēzijas apmaksas maiņu dzemdību palīdzības nodrošināšanā.
Manipulācijas nosaukuma maiņa tiks veikta pēc papildus  finansējuma piešķiršanas epidurālajai atsāpināšanai dzemdībās (Plānotas jaunās manipulācijas - 04200; 04201; 04202; 04203)</t>
  </si>
  <si>
    <t>Nenorāda kopā ar manipulāciju 60059.
Manipulācija ar pašreizējiem apmaksas nosacījumiem ir spēkā  no 01.02.2021. līdz 30.06.2021.</t>
  </si>
  <si>
    <t>Apmaksā laboratorijām saskaņā ar līguma nosacījumiem.
Manipulācija ar pašreizējiem apmaksas nosacījumiem ir spēkā līdz 30.06.2021. saskaņā ar MK noteikumu Nr.555 243. un 244. punktā noteikto.</t>
  </si>
  <si>
    <t>Tarifs spēkā no 22.02.2021. Aptaujājot laboratorijas, kas veic COVID-19 testus, tika konstatēts, ka reaģentu cenas ir kritušās, un, ņemot to vērā, tika pārrēķināts tarifs uz leju.
Iekļautā reaģenta vērtība samazinājusies no 24.54 EUR uz 16.41 EUR</t>
  </si>
  <si>
    <t>Manipulāciju pie neskaidra/šaubīga vai pie pozitīva rezultāta apmaksā laboratorijām  saskaņā ar līguma nosacījumiem.
Manipulācija ar pašreizējiem apmaksas nosacījumiem ir spēkā līdz 30.06.2021. saskaņā ar MK noteikumu Nr.555 243. un 244. punktā noteikto.</t>
  </si>
  <si>
    <t>Tarifs spēkā no 22.02.2021. Apstiprinošais tarifs ir balstīts uz tiem pašiem principiem, kas 47073, tāpēc tika veikti pārrēķini arī šai manipulācijai.
Iekļautā reaģenta vērtība samazinājusies no 25.81 EUR uz 17.37 EUR</t>
  </si>
  <si>
    <t>Apmaksā šādām ārstniecības iestādēm: SIA “Rīgas Austrumu klīniskā universitātes slimnīca”, SIA “Paula Stradiņa klīniskā universitātes slimnīca”, SIA “Bērnu klīniskā universitātes slimnīca”, SIA “NMS laboratorija” (ja paraugs paņemts SIA “Liepājas reģionālā slimnīca”), SIA “E. Gulbja laboratorija” (ja paraugs paņemts SIA “Bērnu klīniskā universitātes slimnīca” vai SIA “Traumatoloģijas un ortopēdijas slimnīca”).
Manipulācijas tarifā iekļautas reaģentu izmaksas. Manipulāciju nenorāda kopā ar manipulāciju 47269.
Manipulācija ar pašreizējiem apmaksas nosacījumiem ir spēkā līdz 30.06.2021. saskaņā ar MK noteikumu Nr.555 243. un 244. punktā noteikto.</t>
  </si>
  <si>
    <t>Aptaujājot laboratorijas, kas veic šos COVID-19 testus, tika konstatēts, ka reaģentu cenas ir kritušās, un, ņemot to vērā, tika pārrēķināts tarifs uz leju.
Iekļautā reaģenta vērtība samazinājusies no 43.56 EUR uz 36.00 EUR</t>
  </si>
  <si>
    <t>Apatujājot laboratorijas, konstatējām, ka barotņu izmaksas ir samazinājušās, tāpēc samazināts tarifs.
Tarifā ietilpst transporta barotnes ar 2 svabiem izmaksas.
Vērtība samazinājusies no 1.86 EUR uz 1.50 EUR</t>
  </si>
  <si>
    <t>Manipulāciju apmaksā ārstniecības iestādēm, kurām tās apmaksa un apmaksas nosacījumi ietverti līguma nosacījumos.
Manipulācija ar pašreizējiem apmaksas nosacījumiem ir spēkā līdz 30.06.2021. saskaņā ar MK noteikumu Nr.555 243.punktā noteikto.</t>
  </si>
  <si>
    <t>Tarifs spēkā no 22.02.2021.
“Pooling” metodes tarifs ir veidots uz  manipulācijas 47073 bāzes (reaģenta vērtība samazināta no 24.54 EUR uz 16.41 EUR), tāpēc arī tika pārrēķināti “pooling” metodes tarifi.</t>
  </si>
  <si>
    <t>Manipulācijas pārrēķins veikts, ņemot vērā līdzšinējo pieredzi par ar Covid-19 saistīto ceļa izdevumu un procesu oragnizēšanas kārtību - manipulācijas tarifā ir ierēķināta
1) ārsta un šofera alga (ir izņemts māsas laiks un aizvietots ar jaunākā personāla / šofera pavadītais laiks ceļā.)
2) degvielas un auto nolietojuma izmaksas.</t>
  </si>
  <si>
    <t>Covid-19 manipulācija</t>
  </si>
  <si>
    <t>Manipulāciju apmaksā ģimenes ārstiem, kas veic vakcināciju pret Covid-19 personām no 60 gadu vecuma un personām ar hroniskām slimībām (saskaņā ar rekomendācijām personu ar hroniskām slimībām vakcinācijas organizācijai, kas publicētas Slimību profilakses un kontroles centra tīmekļvietnē), izņemot personas, kas atbilst I vai II prioritāri vakcinējamai grupai. Manipulāciju nenorāda kopā ar manipulācijām 01018, 01019, 03048, 03049, 03081, 03083, 03098, 03099, 60049, 60059, 60170.Manipulācija ar esošiem apmaksas nosacījumiem ir spēkā līdz 30.06.2021.</t>
  </si>
  <si>
    <t>Spēkā no 22.02.2021
Manipulācija izveidota pēc VM rīkojuma, lai atbalstītu ģimenes ārstus vakcinēt grūtāk sasniedzamās vakcinējamo grupas – seniorus un pacientus ar hroniskām saslimšanām. Ģimenes ārsti vakcināciju pārsvarā nodrošinās ārpus prakses standarta darba laikā, tāpēc tarifā iekļauta brīvdienu piemaksa (kas citos gadījumos kodējama ar citu manipulāciju).</t>
  </si>
  <si>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
Vienā kalendārajā diennaktī drīkst  norādīt vienu no intensīvās terapijas  manipulāciju veidiem.</t>
  </si>
  <si>
    <t xml:space="preserve">Spēkā no 01.03.2021.
Lai segtu Covid-19 intensīvās terapijas izmaksas 2021. gadā, izveidotas uzskaites manipulācijas.
Dienests atbilstoši Vadības informācijas sistēmā ievadītajai informācijai manuāli aprēķinās piemaksas apjomu par intensīvās terapijas gultas dienām, ņemot vērā informāciju, kura līmeņa slimnīcā un kurā pakalpojuma programmā pacients ārstējas.  Aprēķinātā piemaksa tiks samaksāta, veidojot manuālo aktu par iepriekšējo pārskata periodu. </t>
  </si>
  <si>
    <t>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
Vienā kalendārajā diennaktī drīkst  norādīt vienu no intensīvās terapijas  manipulāciju veidiem.</t>
  </si>
  <si>
    <t>Spēkā no 01.03.2021.
Lai segtu Covid-19 intensīvās terapijas izmaksas 2021. gadā, izveidotas uzskaites manipulācijas.
Dienests atbilstoši Vadības informācijas sistēmā ievadītajai informācijai manuāli aprēķinās piemaksas apjomu par intensīvās terapijas gultas dienām, ņemot vērā informāciju, kura līmeņa slimnīcā un kurā pakalpojuma programmā pacients ārstējas.  Aprēķinātā piemaksa tiks samaksāta, veidojot manuālo aktu par iepriekšējo pārskata periodu.</t>
  </si>
  <si>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
Vienā kalendārajā diennaktī drīkst  norādīt vienu no intensīvās terapijas  manipulāciju veidiem.</t>
  </si>
  <si>
    <t>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30.06.2021. saskaņā ar MK noteikumu Nr.555 246. punktā noteikto.</t>
  </si>
  <si>
    <t>Spēkā no 01.02.2021
Lai nodrošinātu pakalpojum pieejamību psihiskās veselības aprūpes sniedzēju praksēs, balstoties uz informatīvo ziņojumu par nepieciešamajiem pasākumiem 2021. gadam, lai samazinātu ilglaicīgu negatīvo ietekmi uz sabiedrības psihisko veselību, ko rada COVID-19 pandēmija, tika veidotas jaunas manipulācijas pasākumu nodrošināšanai, lai nepalielinātu vīrusa izplatību starp pakalpojuma sniedzējiem un saņēmējiem.</t>
  </si>
  <si>
    <t>Manipulāciju norāda par katru pieņemto pacientu kabinetā, sniedzot ambulatoro psihiatrisko palīdzību.
Manipulācija ar pašreizējiem apmaksas nosacījumiem ir spēkā līdz 30.06.2021. saskaņā ar MK noteikumu Nr.555 246. punktā noteikto.</t>
  </si>
  <si>
    <t>Spēkā no 01.02.2021Lai nodrošinātu epidemioloģiskās drošības pasākumu ievērošanu psihiskās veselības aprūpes sniedzēju praksēs, balstoties uz informatīvo ziņojumu par nepieciešamajiem pasākumiem 2021. gadam, lai samazinātu ilglaicīgu negatīvo ietekmi uz sabiedrības psihisko veselību, ko rada COVID-19 pandēmija, tika veidotas jaunas manipulācijas pasākumu nodrošināšanai, lai nepalielinātu vīrusa izplatību starp pakalpojuma sniedzējiem un saņēmējiem.</t>
  </si>
  <si>
    <t xml:space="preserve">Manipulācija sedz
1) māsas darba laiku 10 minūtes,
2) dezinfekcijas un utilizācijas izmaksas,
3) pārvietojamo telšu un moduļu izmaksas,
4 )koordinēšanas (zvanu centra) izmaksas,
5) loģistikas izmaksas.
Manipulācijai pārrēķināts tarifs. Tarifa pozīcija - koordinēšana (zvanu centrs) pārrēķināta atbilstoši esošajai situācijai (no 1.06 EUR uz 0.33 EUR)
Precizēts manipulācijas nosaukums un apmaksas nosacījumi, lai manipulāciju varētu pareizi lietot attiecīgajos gadījumos. Paņemšanai laboratorijā lietošai izveidota jauna manipulācija 47416, kurā iekļautas paņemšanas un koordinēšanas izmaksas.
</t>
  </si>
  <si>
    <t>Manipulācija tiek apmaksāta, veicot parauga paņemšanu laboratorijā.
Manipulācija ar pašreizējiem apmaksas nosacījumiem ir spēkā līdz 30.06.2021. saskaņā ar MK noteikumu Nr.555 243.punktā noteikto.</t>
  </si>
  <si>
    <t>Manipulācija izveidota, lai skaidri varētu nodalīt, paraugu paņemšanu moduļos vai teltīs no paņemšanas laboratorijā, kur nav piemēram izdevumi par moduļiem un loģistiku, bet ir zvanu centra izmaksas.
Manipulācija attiecīgajos gadījumos  aizvietos manipulāciju 47060. Manipulācijā iekļauta darba laika apmaksa un koordinēšanas (zvanu centra) izmaksas.</t>
  </si>
  <si>
    <t>Sadarbībā ar References laboratorijas galveno speciālistu Sergeju Ņikišinu Dienests ir apzinājis Antigēna testa veikšanas specifikāciju un tarifa veidošanās pozīcijas. Paralēli tam Dienests ir veicis izpēti un aptaujājis 10 lielākās Latvijas slimnīcas un 7 laboratorijas par Antigēnu ātro testu cenām, kā rezultātā ir veikts tarifa pārrēķins.
Samazināts pakalpojuma sniegšanas laiks un samazināta reaģenta - testa vērtība (no 6.72 EUR uz 5.69 EUR)</t>
  </si>
  <si>
    <t>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
Manipulācija ar pašreizējiem apmaksas nosacījumiem ir spēkā līdz 30.06.2021. saskaņā ar MK noteikumu Nr.555 243.punktā noteikto.</t>
  </si>
  <si>
    <t>Saistībā ar Covid-19 vakcinācijas izbraukumu nodrošinātāju atlasi līgumus plānots slēgt arī ar mājas aprūpes pakalpojumu sniedzējiem, kas nodrošinās vakcinācijas izbraukumus pie pacientiem dzīvesvietā, tādēļ ir nepieciešams mainīt apmaksas nosacījumus manipulācijai, kas sedz inidivduālos aizsardzības līdzekļus (60049), papildinot ar norādi, ka tā attiecināma arī uz mājas aprūpes sniedzējiem (izņemot stacionārus). Mājas aprūpes vizītes netiek ņemtas vērā, aprēķinot fiksēto piemaksu ģimenes ārstiem, tādēļ šie izdevumi netiek kompensēti.
Papildināti apmaksas nosacījumi ar saistīto manipulāciju.</t>
  </si>
  <si>
    <t>Manipulācija paredzēta COVID-19 vakcinācijai totāli asistējamām personām ar smagiem nekompensētiem mobilitātes traucējumiem.
Manipulāciju nenorāda kopā ar mājas aprūpes manipulācijām un vakcinācijas manipulācijām 01018, 01019, 03081, 03083, 60049, 60170, 60192 un citām mājas aprūpes manipulācijām, izņemot 60169 un 03084. Manipulācija ar pašreizējiem apmaksas nosacījumiem ir spēkā līdz 30.06.2021.</t>
  </si>
  <si>
    <t>LJMC šobrīd ir kā stacionāra iestāde, bet viņi nesaņem IAL no centralizētajiem iepirkumiem. Bet viņi sniedz ambulatoros pakalpojumus šobrīd C-19 pacientiem un mums kaut kā jānosedz tie izdevumi.
Nosaukumā redakcionālas izmaiņas.</t>
  </si>
  <si>
    <t>Spēkā no 01.03.2021
Izmaiņas saistītas arī ar to, ka pie lielāka vakcinējamo skaita brauc arī lielāka brigāde, kas dažkārt ir 2 auto vai mikroautobusi, kuriem amortizācijas izmaksas aug. Iepriekš bija plānots, ka tālākos reģionos vakcinācijā vairāk piedalīsies ģimenes ārsti un tuvējās ārstniecības iestādes, taču diemžēl pakalpojumu piedāvāt gatavas ir Rīgā bāzētas ārstniecības iestādes. Iepriekšējie aprēķini iekļāva izmaksas, kas būtu par vidēji 48 pacientiem un ceļa posmu 42km (pēc laboratoriju iesniegumiem par testēšanas izbraukumiem).</t>
  </si>
  <si>
    <t xml:space="preserve">Ceļa izdevumi sedz visas izmaksas, kas saistītas ar ceļa izdevumiem un ceļā pavadīto laiku, veicot vakcināciju vairākiem pacientiem vienā izbraukumā. Norāda par katru pacientu.
Nedrīkst norādīt pie manipulācijas 60059.
Manipulācija ar pašreizējiem apmaksas nosacījumiem ir spēkā līdz 30.06.2021. </t>
  </si>
  <si>
    <t xml:space="preserve">Spēkā no 01.03.2021.
Lai korekti un pēc vienotas sistēmas  uzskatītu COVID -19 pacientu pārvadājumus, RAKUS vēršas NVD ar lūgumu papildus  izveidot  vēl statistiskus uzskaites kodus COVID-19 pacientu  pārvēršanai. </t>
  </si>
  <si>
    <t>Manipulāciju pie pozitīva rezultāta apmaksā laboratorijām  saskaņā ar līguma nosacījumiem.
Manipulācija ar pašreizējiem apmaksas nosacījumiem ir spēkā līdz 30.06.2021. saskaņā ar MK noteikumu Nr.555 243. un 244. punktā noteikto.</t>
  </si>
  <si>
    <t>Manipulācija izveidota, lai veiktu COVID-19 vīrusa mutāciju testēšanu.Šo manipulāciju plānots pielietot pēc pozitīva COVID-19 testa rezultāta, lai noteiktu konkrētā testa rezultāta vīrusa mutācijas, kas savukārt palīdzētu, agrīni diagnosticējot vīrusa mutācijas, izvairīties no vēl lielāka cilvēku daudzuma inficēšanas, jo laikus būtu iespēja šos cilvēkus izolēt.</t>
  </si>
  <si>
    <t>Manipulāciju apmaksā ar ģimenes ārsta, psihiatra vai bērnu psihiatra nosūtījumu.
Pakalpojumu var sniegt  klīniskie un veselības psihologi, kam to apmaksa noteikta līgumā par ambulatorās psihoterapeitiskās un/vai psiholoģiskās palīdzības pakalpojumu sniegšanu.
Manipulācija ar esošiem apmaksas nosacījumiem ir spēkā līdz 31.12.2021.</t>
  </si>
  <si>
    <t>Līdz šim šī manipulācija tika veikta par maksu, jo tarifs nesedza pašizmaksu.
Stacionāra pakalpojums, kurā plānotas 20 pacientes gadā ar pēc dzemdību traumu.</t>
  </si>
  <si>
    <t>Manipulācijas tika izveidotas pateicoties veiktajām izmaiņām likumdošanā (akcīzes nodokļa likmes kāpums karsējamai tabakai), kur papildus iekasētie līdzekļiem paredzēti onkoloģijas nozares atbalstam.
Augsti precīzs un detalizēti validēts, nākamās paaudzes šķidrās biopsijas gēnu profilēšanas pakalpojums, kura rezultātā nosaka vairāk kā 300 gēnu mutāciju variantus. Šo izmeklējumu veiks pacientiem ar plaušu vēzi, tad kad biopsiju paņemt ir neiespējami vai apgrūtinoši un tas var radīt iespējamus draudus pacienta veselībai.</t>
  </si>
  <si>
    <t>Manipulācijas tika izveidotas pateicoties veiktajām izmaiņām likumdošanā (akcīzes nodokļa likmes kāpums karsējamai tabakai), kur papildus iekasētie līdzekļiem paredzēti onkoloģijas nozares atbalstam.
Molekulārs izmeklējums, kurš  aptverts šādu gēnu paneli:AKT1, ALK1, BRAF, CTNNB1, DDR2, EGFR, ERBB2, ERBB3, ERBB4, ESR1, FBXW7, FGFR1, FGFR2, FGFR3, FLT3, GNA11, GNAQ, HRAS, KIT, KRAS, MAP2K1, MAP2K2, MET, NOTCH1, NRAS, PDGFRA, PIK3CA, RAF1, SMAD4, STK11</t>
  </si>
  <si>
    <t>Ņemot vērā, ka insults ir viens no izplatītākajiem mirstības cēloņiem Latvijā, kā arī atsaucoties uz Veselības inspekcijas Tematiskās pārbaudes “Insulta pacientu augstās mirstības iemeslu izvērtēšana” rezultātiem, kur atspoguļots, ka vairākos gadījumos netiek ievērotas insulta vadlīnijas un algoritmi, NVD, VM sadarbībā ar nozares profesionāļiem 2020.g. ir aktualizējuši jautājumu par vienotu pieeju insulta diagnostikā un ārstēšanā, ieviešot vienotus protokolus pacientiem ārstniecības iestādēs, kuras nodrošina pakalpojumus insulta vienībās. Papildus NVD 2021.g. 1.janvārī sadarbība ar nozares profesionāļiem ir izstrādājuši manipulācijas un uzsākts apmaksāt trombektomijas RAKUS un PSKUS.
Līdz ar to nepieciešams ieviests statistikas uzskaites manipulācijas, lai veiktu regulāru vismaz daļēju insulta pacientu aprūpes rutīnas pārbaudi atbilstoši vadlīnijām un dinamikā lemt par nepieciešamajiem uzlabojumiem insulta aprūpes kvalitātē.</t>
  </si>
  <si>
    <t>Ņemot vērā, ka insults ir viens no izplatītākajiem mirstības cēloņiem Latvijā, kā arī atsaucoties uz Veselības inspekcijas Tematiskās pārbaudes “Insulta pacientu augstās mirstības iemeslu izvērtēšana” rezultātiem, kur atspoguļots, ka vairākos gadījumos netiek ievērotas insulta vadlīnijas un algoritmi, NVD, VM sadarbībā ar nozares profesionāļiem 2020.g. ir aktualizējuši jautājumu par vienotu pieeju insulta diagnostikā un ārstēšanā, ieviešot vienotus protokolus pacientiem ārstniecības iestādēs, kuras nodrošina pakalpojumus insulta vienībās. Papildus NVD 2021.g. 1.janvārī sadarbība ar nozares profesionāļiem ir izstrādājuši manipulācijas un uzsākts apmaksāt trombektomijas RAKUS un PSKUS.Līdz ar to nepieciešams ieviests statistikas uzskaites manipulācijas, lai veiktu regulāru vismaz daļēju insulta pacientu aprūpes rutīnas pārbaudi atbilstoši vadlīnijām un dinamikā lemt par nepieciešamajiem uzlabojumiem insulta aprūpes kvalitātē.</t>
  </si>
  <si>
    <t>No Kontroles un Uzraudzības departamenta veiktām pārbaudēm 2020.gadā identificēti nepieciešami grozījumi.
Pārbaudes ietvaros dienas stacionārā un stacionārā tika atlasīti tie uzskaites dokumenti (taloni/ stacionārās kartes), kur minētās manipulācijas uzrādītas kopā un aprēķināta manipulācijas vērtība ar citu operāciju.</t>
  </si>
  <si>
    <t>No Kontroles un Uzraudzības departamenta veiktām pārbaudēm 2020.gadā identificēti nepieciešami grozījumi.
Pārbaudes ietvaros DS un stacionārā tika atlasīti tie uzskaites dokumenti (taloni/ stacionārās kartes), kur minētās manipulācijas uzrādītas kopā un aprēķināta manipulācijas vērtība ar citu operāciju.</t>
  </si>
  <si>
    <t>Pasākums šī projekta ietvaros.
Atbilstoši priekšlikumiem likumprojektam Nr.828/Lp13 “Grozījumi likumā “Par akcīzes nodokli”” 2.lasījumam, VM (NVD) 2021.gada budžetā ir piešķirts finansējums pasākumam "Vēža skrīninga uzlabošana un medikamentu pieejamība onkoloģiskiem pacientiem".
Saskaņā ar MK noteikumu nr. 555. grozījumiem punktos 7.4; 71.4; 72.4 un 1. pielikumā.</t>
  </si>
  <si>
    <t>Manipulācija bija izveidota ar 01.01.2020. un tika pielietota medicīnas iestādēm, kas sniedz zobārstniecības pakalpojumus un ar kurām tās pielietošana bija iekļauta līgumā.Ar 01.04.2021. manipulācija tiek ievietota Manipulāciju sarakstā.</t>
  </si>
  <si>
    <t>Manipulācija 30013 (pārrēķinātais tarifs apstiprināts ar 01.01.2020.) apvieno kodus 30010 un 30011; attiecīgi šo manipulāciju var svītrot ar naākamjiem grozījumiem sarakstā.
Iespējams, ka 01.07.2020 manipulāciju izmaiņās ir piemirsts, iespējams ka nedzēsām jo citi vēl izmanto.</t>
  </si>
  <si>
    <t>Skat.apmaksas nosacījumus Izmaiņu reģistrā</t>
  </si>
  <si>
    <t>Jaunas statistikas manipulācijas, ko lietot kopā ar manipulāciju 60218</t>
  </si>
  <si>
    <t>Pacienta līdzmaksājums</t>
  </si>
  <si>
    <t>Sadalīta manipulācija</t>
  </si>
  <si>
    <t>Rehabilitācijas un psihiatrijas dienas stacionāru un epidemioloģiskās drošības manipulācija</t>
  </si>
  <si>
    <t>Manipulāciju apmaksā ārstniecības iestādēm, kurām tās apmaksa un apmaksas nosacījumi ietverti līguma nosacījumos. Manipulāciju apmaksā, veicot parauga paņemšanu personām, kuras medicīnisku iemeslu dēļ, t.sk. hronisku saslimšanu dēļ un pārvietošanās traucējumu dēļ, nespēj ierasties Covid-19 paraugu paņemšanas punktos, ja šīs personas nesaņem veselības aprūpi mājās. Manipulāciju apmaksā,  lai nodrošinātu epidemioloģiskās drošības pasākumus Covid-19 pozitīvām personām vai to kontaktpersonām ar Covid-19 simptomiem, ja tās nevar nokļūt uz paraugu paņemšanas punktu ar savu transportu.
Manipulācija ar pašreizējiem apmaksas nosacījumiem ir spēkā līdz 31.12.2020. saskaņā ar MK noteikumu Nr.555 243.punktā noteikto.</t>
  </si>
  <si>
    <t>Izmaiņas manipulāciju sarakstā saistībā ar SARS-CoV-2 (COVID-19) laboratorisku izmeklējumu nodrošināšanu, kā arī epidemioloģiskās drošības pasākumiem</t>
  </si>
  <si>
    <t>Veikts manipulāciju tarifu pārrēķins saskaņā ar “Rīgas Psihiatrijas un Narkoloģijas centrs” iesniegumiem</t>
  </si>
  <si>
    <t>Apmaksa tiek veikta manipulācijai, kas tiek veikta ambulatori, vēlāk kā operācijas dienā.
Nenorādīt kopā ar manipulācijām 19059, 19065, 19075, 19076, 19161, 19162, 19173-19175, 31188.</t>
  </si>
  <si>
    <t>Manipulācijas tiks dzēstas no manipulāciju saraksta, jo visām laboratorijām tika pārrēķināti un novienādoti tarifi, līdz ar to nav nepieciešams katru kodēt atsevišķi.</t>
  </si>
  <si>
    <t>Papildu maksas kompensācija par vienā stacionēšanas reizē operāciju zālē veiktajām lielajām ķirurģiskajām operācijām, piemēro trūcīgām personām un par Neatliekamās medicīniskās palīdzības dienesta darbiniekiem veiktajām operācijām</t>
  </si>
  <si>
    <t>Manipulācijas tarifs nosaka papildu maksas summu, ko manipulācijas nosaukumā noteiktajām pacientu grupām kompensē valsts.</t>
  </si>
  <si>
    <t>60128 – Atsevišķi pacienti nepareizi savāc testējamo materiālu un to nav iespējams izmantot. Lai šādus gadījumus varētu atspoguļot laboratorijas, nepieciešama uzskaites manipulācijas izveide.</t>
  </si>
  <si>
    <t>60129 – Dienests saņēmis informāciju par situācijām, kad pie ģimenes ārsta vērsies pacients, jo nejauši sabojājis izsniegto I-Fobt testa komplektu un nav varējis veikt parauga nodošanu. Attiecīgi tādās situācijās ģimenes ārsts ir tiesīgs pacientam izsniegt testa komplektu atkārtoti un norādīt jauno uzskaites manipulāciju, lai atkārtotu testa izsniegšanu fiksētu uzskaites dokumentos.</t>
  </si>
  <si>
    <t>60387 – Ar 2020.gada 1.janvāri stājušies spēkā Ministru kabineta noteikumi Nr.578 "Noteikumi par sociālās rehabilitācijas pakalpojuma saņemšanu no valsts budžeta līdzekļiem sociālās rehabilitācijas institūcijā". To 4.1.apakšpunktā noteikts, ka sociālās rehabilitācijas pakalpojumu kursu persona var saņemt pēc valsts apmaksātas multiprofesionālas medicīniskās rehabilitācijas pabeigšanas stacionārā vai dienas stacionārā, ja ārstniecības iestāde ir rekomendējusi saņemt sociālās rehabilitācijas pakalpojumu. Attiecīgi nepieciešams veikt uzskaiti par tiem pacientiem, kuri pēc medicīniskās rehabilitācijas saņemšanas ir virzāmi sociālās rehabilitācijas pēctecīgai saņemšanai.</t>
  </si>
  <si>
    <t>70928, 70929 – Pašreiz mobilos zobārstniecības kabinetus nodrošina Slimību profilakses un kontroles centrs (SPKC), kas attiecīgi arī sedz visas ar šo kabinetu ekspluatāciju saistītās izmaksas, tādēļ šīs manipulācijas netiek izmantotas pakalpojumu uzskaitei. Ja nākotnē būs citi pakalpojumu nodrošinātāji mobilos zobārstniecības kabinetos, tad to apmaksai paredzēta cita kārtība.</t>
  </si>
  <si>
    <t>60106 – Ņemot vērā grozījumu Ministru kabineta noteikumos Nr.555 “Veselības aprūpes pakalpojumu organizēšanas un samaksas kārtība” (konkrēti – 157.punktā), kas stājušies spēkā ar 01.01.2020., šis maksājums vairs nav saucams par līdzmaksājumu, bet gan par papildu maksu. Attiecīgi to nepieciešams precizēt terminoloģiju arī manipulāciju sarakstā.</t>
  </si>
  <si>
    <t>Mugurkaula ķirurģijas manipulācija. Skatīt arī pārējās šīs manipulāciju grupas izmaiņas citās tabulās.Manipulācija tika ieviesta 2019.gada oktobrī kā pagaidu risinājums mugurkaula ķirurģijas krīzes situācijas novēršanai. Ņemot vērā, ka ar 01.01.2020. manipulāciju sarakstā tiek iekļauti mugurkaula ķirurģijas manipulāciju pārrēķinātie tarifi (tajā skaitā manipulācijai 30013), tad šī manipulācija ir dzēšama, jo tās vērtība ir integrēta manipulācijas 30013 pārrēķinātajā tarifā.</t>
  </si>
  <si>
    <t>Mugurkaula ķirurģijas manipulācija. Skatīt arī pārējās šīs manipulāciju grupas izmaiņas citās tabulās.
Manipulācija jāizslēdz no manipulāciju saraksta, jo tiks aizvietota ar pārrēķināto manipulāciju kombināciju 30050 + 30053.</t>
  </si>
  <si>
    <t xml:space="preserve">Cilvēka papilomas vīrusu specifiskās DNS noteikšana.
Skaidrojums: Esošā manipulācija ar kodu 47025 sadalīta divās manipulācijās – viena ar pozitīvu un otra ar negatīvu rezultātu. Manipulācija ar pozitīvu rezultātu – 46998, skatīt tabulā augstāk.
</t>
  </si>
  <si>
    <t>Neisseria meningitidis porA un fetA gēnu noteikšana ar genotipēšanu, MLST (Multilocus Sequencing Typing)
Skaidrojums: Redakcionāls manipulācijas nosaukuma labojums. Visām References laboratorijai saistošajām manipulācijām nosaukumā jābūt burtam "R".</t>
  </si>
  <si>
    <t>Legionella pneumophila tipēšana ar MLST
Skaidrojums: Redakcionāls manipulācijas nosaukuma labojums. Visām References laboratorijai saistošajām manipulācijām nosaukumā jābūt burtam "R".</t>
  </si>
  <si>
    <t>Chlamydia psittaci DNS noteikšana ar PCR
Skaidrojums: Redakcionāls manipulācijas nosaukuma labojums. Visām References laboratorijai saistošajām manipulācijām nosaukumā jābūt burtam "R".</t>
  </si>
  <si>
    <t>Ārstniecības iestādes uzrāda apmaksai VIS vienlaicīgi vairākas laparoskopiskas operācijas ginekoloģijā, kaut gan būtībā veikta ir tikai viena laparoskopiska operācija ar vairākām darbībām.</t>
  </si>
  <si>
    <t>Apmaksas nosacījumi spēkā no 01.04.2021.
Atbilstoši Rīkojumam piemaksas tarifs tiks mainīts
90% apmērā no pakalpojuma tarifā noteiktā atalgojuma par laika periodu no 2021.gada 1.maija līdz 2021.gada 31.maijam un 80% apmērā no pakalpojuma tarifā noteiktā atalgojuma par laika periodu no 2021.gada 1.jūnija līdz 2021.gada 30.jūnijam.
Manipulācijas tarifs no 1. maija līdz 31. maijam: EUR 12.17.
Manipulācijas tarifs no 1. jūnija līdz 30. jūnijam: EUR 10.82.
Ar 27.05.2021 Veselības ministrijas  Rīkojumu Nr. 132 ir atcelti piemaksu samazinājuma procenti. Piemaksa 100% apmērā arī maijā un jūnijā.</t>
  </si>
  <si>
    <t>Pamatojums manipulāciju izslēgšanai: ņemot vērā pāreju uz jaunu zarnu vēža skrīninga metodi, šīs manipulācijas vairs nav aktuālas un ir svītrojamas no manipulāciju saraksta. Pašreizējie manipulāciju apmaksas nosacījumi paredzēja to apmaksu līdz 31.03.2020.</t>
  </si>
  <si>
    <t>19048 – Ņemot vērā, ka šī manipulācija nav ietverta Ministru kabineta noteikumu Nr.555 “Veselības aprūpes pakalpojumu organizēšanas un samaksas kārtība”  5.pielikumā par dienas stacionārā apmaksājamiem pakalpojumiem un ka tā ir lielā ķirurģiskā operācija, tad dzēšami pašreiz paredzētie līdzmaksājumi kā par ambulatori vai dienas stacionārā veicamu operāciju, jo tiem nav pamatojuma normatīvajos aktos.</t>
  </si>
  <si>
    <t>47042 un 47043 – Izmeklējumus nepieciešams nodrošināt "zaļā koridora" ietvaros pacientiem ar aizdomām par Hodžkina limfomu (Z03.181).</t>
  </si>
  <si>
    <t>46116 – Izmeklējumu nepieciešams nodrošināt "zaļā koridora" ietvaros pacientiem ar aizdomām par vairogdziedzera ļaundabīgu audzēju (Z03.173).</t>
  </si>
  <si>
    <t>50697 – Pārnesot manipulāciju sarakstu no Ministru kabineta noteikumiem uz Dienesta tīmekļa vietni kļūdas dēļ apmaksas nosacījumos netika ietverts izņēmums, kad šis izmeklējums ir apmaksājams ambulatori. Attiecīgi veicams redakcionāls labojums, lai to ietvertu. Izmeklējumi līdz šim šai pacientu grupai ir apmaksāti.</t>
  </si>
  <si>
    <t>50810 un 50811 – Divas zvaigznītes (**) pievienojamas, ņemot vērā ar 01.01.2020. spēkā stājušos grozījumus Ministru kabineta noteikumos Nr.555 “Veselības aprūpes pakalpojumu organizēšanas un samaksas kārtība”, kā arī apmaksas nosacījumu izmaiņas līgumos ar ārstniecības iestādēm. Par apmaksas nosacījumiem - ņemot vērā, ka Dienestā un Veselības ministrijā tiek saņemti pieprasījumi no ārstniecības iestādēm apmaksāt izmeklējumu arī citām pacientu grupām, tad ātrākai lēmumu pieņemšanai šādos gadījumos būtu vēlams diagnozes, kādām izmeklējums apmaksājams, noteikt nevis manipulāciju sarakstā, bet gan līgumos ar ārstniecības iestādēm, kā arī publicēt tās Dienesta tīmekļa vietnē iedzīvotājiem ērti atrodamā vietā (Dienests pašreiz sadaļu iedzīvotājiem izstrādā un to paveiks līdz 01.04.2020.).</t>
  </si>
  <si>
    <t>54009 – redakcionāli precizējumi.</t>
  </si>
  <si>
    <t>50013, 50014, 50027 – Dienests veica uzraudzības pasākumus un konstatēja, ka gadījumā, kad pacients vēršas ārstniecības iestādē ar nosūtījumu/nosūtījumiem veikt RTG izmeklējumus vairākām ķermeņa daļām, daļa ārstniecības iestādes dala RTG izmeklējumu uz divām vai vairāk atsevišķām dienām un katrā dienā iekasē pacienta līdzmaksājumu. Līdz ar to Dienests ārstniecības iestādēm nosūtīja informatīvo vēstuli, norādot nedalīt RTG izmeklējumus uz vairākām atsevišķām dienām un RTG izmeklējumu veikšanu nodrošināt atbilstoši esošajiem apmaksas nosacījumiem, kas paredz par vienā dienā veiktiem RTG izmeklējumiem piemērot vienu pacienta līdzmaksājumu, kura laikā ir izmeklēta viena vai vairākas atsevišķas ķermeņa daļas, vienā vai vairākās projekcijās. No ārstniecības iestādēm tika saņemtas atbildes vēstules, kurās ārstniecības iestādes norādīja uz problemātiskām situācijām pacienta ambulatorā talona aizpildīšanā gadījumos, ja uz RTG izmeklējumiem  nosūtījuši (vairāki) dažādi ārsti, jo pacienta ambulatorajā talonā var norādīt tikai vienu ārstu – nosūtītāju. Lai novērstu nekorektu datu uzkrāšanos vadības informācijas sistēmā, par katra ārsta - nosūtītāja veiktu izmeklējumu būtu jāuzrāda atsevišķs ambulatorais talons. Līdz ar to tie būs atsevišķi izmeklējumi ar pacienta līdzmaksājumiem.</t>
  </si>
  <si>
    <t>55182 – Viena rehabilitācijas kursa laikā pacientam var tikt sastādīts gan plāns, gan tikt organizēta komandas apspriede, kā arī - katrs speciālists norāda vienu manipulāciju - līdz ar to - apmaksas nosacījums "Norāda vienu reizi kursa laikā" nav izpildāms.</t>
  </si>
  <si>
    <t>55156 – Apmaksas nosacījumu izmaiņas ierosina rehabilitācijas nozares vadošie speciālisti. Funkcionālajiem speciālistiem nepieciešams sagatavoties nodarbībai (virsmu, nodarbības piederumu utt. dezinfekcija), kā arī sagatavot dokumentāciju pēc nodarbības, attiecīgi jāparedz šī laika apmaksa caur nodarbības tarifu. Attiecīgi 75% no kopējā nodarbības laika ir kontaktlaiks ar pacientu, bet 25% - sagatavošanās un dokumentācija.</t>
  </si>
  <si>
    <t>60100 – Nepieciešams redakcionāli precizēt nosaukumu divu iemeslu dēļ: 1. mainījies NMPD struktūrvienības nosaukums; 2. jānovērš manipulācijas nepareiza pielietošana gadījumos, kad tas nav paredzēts.</t>
  </si>
  <si>
    <t>60033 un 60218 – Pirmkārt, izmaiņas, ņemot vērā, ka VSIA "Piejūras slimnīca" saskaņā ar grozījumiem Ministru kabineta noteikumos Nr.555 “Veselības aprūpes pakalpojumu organizēšanas un samaksas kārtība” vairs nenodrošina onkoloģijas profila pakalpojumus. Otrkārt, tiek pārskatītas piemaksas apmaksai saistošās diagnozes un NCSP manipulācijas, izslēdzot no saraksta pēc Latvijas Onkologu asociācijas sniegtās informācijas mazāk sarežģītas operācijas un papildinot sarakstu ar sekundārajiem audzējiem un labdabīgajiem audzējiem, kuriem operācijas ir sarežģītākas, jo ir nepieciešama radikāla rezekcija. Šobrīd izmaiņas apmaksas nosacījumos līgumā vēl nav veiktas - manipulācijas nosaukums tiek mainīts proaktīvi, lai nepieciešamības gadījumā nav vēlreiz jāgroza šī manipulācija manipulāciju sarakstā.</t>
  </si>
  <si>
    <t>60075 – Nepieciešams precizēt apmaksas nosacījumus, lai novērstu situācijas, kad manipulācija tiktu pielietota tam neparedzētos gadījumos. Pacienta novērošanas apmaksai pēc zobārstniecības pakalpojumu veikšanas vispārējā anestēzijā (t.sk. pēc sejas žokļu ķirurgu veiktām zobu ekstrakcijām) ir izveidotas speciālas manipulācijas: 70917 un 70918, kas ietver pacienta uzturēšanās izmaksas dienas stacionāra apstākļos.</t>
  </si>
  <si>
    <t>60110 – Nepieciešams precizēt apmaksas nosacījumus, lai novērstu situācijas, kad manipulācija tiktu pielietota tam neparedzētos gadījumos. Pacienta novērošanas apmaksai pēc zobārstniecības pakalpojumu veikšanas vispārējā anestēzijā ir izveidotas speciālas manipulācijas: 70917 un 70918, savukārt medicīniskai apaugļošanai ir izstrādātas speciālas manipulācijas, kas ietver arī pacienta uzturēšanās izmaksas dienas stacionāra apstākļos.</t>
  </si>
  <si>
    <t>Manipulāciju norāda Onkoloģisko pacientu psihoemocionālā atbalsta kabineta ietvaros, sniedzot individuālu konsultāciju pacientiem klātienē, tai skaitā pacientam atrodoties stacionārā. </t>
  </si>
  <si>
    <t>Manipulāciju norāda Onkoloģisko pacientu psihoemocionālā atbalsta kabineta ietvaros, sniedzot attālinātu konsultāciju pacientu tuviniekiem. </t>
  </si>
  <si>
    <t>Manipulāciju norāda Onkoloģisko pacientu psihoemocionālā atbalsta kabineta ietvaros, sniedzot pacientiem un to tuviniekiem grupu nodarbības attālināti. </t>
  </si>
  <si>
    <t>Nosakot ģenētisko variantu BRAF, KZS ir apmaksāta terapija ļaundabīgas melanomas (C43) ārstēšanai (Dabrafenibum, Trametinibum, Vemurafenibum+Cobimetinibum, Pembrolizumabum, Nivolumabum), taču līdz šim mutācijas noteikšana netika iekļauta no valsts budžeta līdzekļiem apmaksāto pakalpojumu klāstā.</t>
  </si>
  <si>
    <t>Intravenoza trombolīze ar medikamentu Alteplasum</t>
  </si>
  <si>
    <t>Manipulāciju lieto medikamenta Alteplasum (50 mg) uzskaitei akūta insulta gadījumos</t>
  </si>
  <si>
    <t>Latvijas neirologu biedrība iesūtīja vēstuli par Eiropas Insulta Organizācijas 2021. gada 19. februārī publicētām vadlīnijām par Intravenozas trombolīzes lietošanu pacientiem ar akūtu išēmisku insultu. Vadlīnijās iekļauts jauns medikaments tenekteplāze (Tenecteplasum). Tas pielietojams kā izvēles medikaments pacientiem, kam plānota endovaskulāra insulta ārstēšana, un pirms tās nepieciešama intravenoza trombolīze. Līdz šim tika lietota alteplāze (Alteplasum), kuru Dienests apmaksā ar manipulāciju 60113 “Piemaksa par trombolītisko līdzekļu 50 mg lietošanu”.</t>
  </si>
  <si>
    <t>Intravenoza trombolīze ar medikamentu Tenecteplasum</t>
  </si>
  <si>
    <t>Manipulāciju lieto medikamenta Tenecteplasum (50 mg) uzskaitei akūta insulta gadījumos</t>
  </si>
  <si>
    <t>Apmaksā stacionārajām ārstniecības iestādēm, kuras nodrošina testēšanu ārstniecības iestādes laboratorijā un  laboratorijām saskaņā ar līguma nosacījumiem.
Manipulācija ar pašreizējiem apmaksas nosacījumiem ir spēkā līdz 31.12.2022. saskaņā ar MK noteikumu Nr.555 243.262. un 244.264. punktā noteikto.</t>
  </si>
  <si>
    <t>Apmaksā stacionārajām ārstniecības iestādēm, kuras nodrošina testēšanu ārstniecības iestādes laboratorijā un  laboratorijām saskaņā ar līguma nosacījumiem.
Manipulācija ar pašreizējiem apmaksas nosacījumiem ir spēkā līdz 30.06.31.12.2022. saskaņā ar MK noteikumu Nr.555 243. un 244. punktā noteikto.</t>
  </si>
  <si>
    <t>Manipulāciju apmaksā par katru vakcinējamo personu liela mēroga un tirdzniecības centru vakcinācijas punktos. Manipulācija ietver pilnu procesa apmaksu. Var norādīt kopā ar individuālo aizsardzības līdzekļu manipulāciju (60049) virsstundu piemaksas manipulācijām (03048, 03049) un gripas vakcinācijas gadījumā kopā ar vakcīnas ievades manipulāciju (03081). Manipulāciju apmaksā arī SIA "MEDEXPERT PLUS" un SIA “Latgales medicīnas centrs” izbraukumu vakcinācijas nodrošināšanai.
Manipulācija ar pašreizējiem apmaksas nosacījumiem ir spēkā no 01.01.2022. līdz 30.06.2022.</t>
  </si>
  <si>
    <t>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31.12.2021. 30.06.2022. saskaņā ar MK noteikumu Nr.555 243.punktā noteikto.</t>
  </si>
  <si>
    <t xml:space="preserve">Manipulāciju nosaukumi ir vēsturiski un novecojuši. Izmaiņas tika iniciētas no Mutes, sejas un žokļu ķirurģijas centra vadītājas dr. Annas Ivanovas (PSKUS) puses.
Šo manipulāciju šoobrīd lielākajā daļā gadījumu lieto sejas-žokļu ķirurģi un tam nevajadzētu ietekmēt citus speciālistus. </t>
  </si>
  <si>
    <t>Precizēti apmaksas nosacījumi pēc pārejas no samaksas par rēķiniem uz samaksu ar manipulāciju.</t>
  </si>
  <si>
    <t>Šobrīd dzemdes dobuma aspirācijas materiāls, ņemot vērā uz pierādījumiem balstītas medicīnas principus, tiek analizēts kā histoloģisks paraugs un attiecīgi sniegta atbilde. Asociācija informācijē, ka atsevišķas laboratorijas nepieņem materiālu histoloģiskai izmeklēšanai, ja norādīts šis kods, savukārt citās laboratorijās no šādi paņemta parauga bez problēmām veic histoloģisku izmeklēšanu. Nosaukuma maiņa, lai varētu veikt abu veidu izmeklēšanu.</t>
  </si>
  <si>
    <t>54012</t>
  </si>
  <si>
    <t>Precizēti apmaksas nosacījumi.</t>
  </si>
  <si>
    <t>Lēna nepārtraukta hemofiltrācija (SCUF), viena gultasdiena bez dialīzes katetra vērtības</t>
  </si>
  <si>
    <t>Atzīme tiek dzēsta, jo pakalpojums pēc būtības nav liela ķirurģiska operācija</t>
  </si>
  <si>
    <t>Nepārtraukta venovenozā hemofiltrācija (CVVH), viena gultasdiena bez dialīzes katetra vērtības</t>
  </si>
  <si>
    <t>Nepārtraukta venovenozā hemodialīze (CVVHD), viena gultasdiena bez dialīzes katetra vērtības</t>
  </si>
  <si>
    <t>Nepārtraukta venovenozā hemodiafiltrācija (CVVHDF) par vienu gultasdienu bez dialīzes katetra vērtības</t>
  </si>
  <si>
    <t>Nepārtraukta venovenozā augstas plūsmas dialīze (CVVHFD) par vienu gultasdienu bez dialīzes katetra vērtības</t>
  </si>
  <si>
    <t>Nepārtraukta venovenozā plazmas filtrācija un adsorbcija (CPFA) par vienu gultasdienu bez dialīzes katetra vērtības</t>
  </si>
  <si>
    <t>Detoksikācija un imunokorekcijas operācijas</t>
  </si>
  <si>
    <t>25020</t>
  </si>
  <si>
    <t>Plazmaferēze</t>
  </si>
  <si>
    <t>25021</t>
  </si>
  <si>
    <t>Hemoperfūzija ar ogles vai  sintētisku sorbentu</t>
  </si>
  <si>
    <t>25022</t>
  </si>
  <si>
    <t>Ārstnieciskā plazmaferēze ar automātisko asins separatoru (2 stundas)</t>
  </si>
  <si>
    <t>25023</t>
  </si>
  <si>
    <t>Plazmosorbcija ar ogles sorbentu un automātisko asins separatoru</t>
  </si>
  <si>
    <t>60107</t>
  </si>
  <si>
    <t>Dienests apmaksā vienas atbalsta personas atrašanos pie pacienta stacionārā.</t>
  </si>
  <si>
    <t>41079</t>
  </si>
  <si>
    <t>Samaksa par manipulāciju tiek veikta, ja: 1) to norāda VSIA "Bērnu klīniskā universitātes slimnīca" uzņemšanas nodaļas pacientiem vecumā līdz 18 gadiem (bērniem); 2) bērniem ar VSIA “Bērnu klīniskā universitātes slimnīca" nodarbinātu bērnu nefrologa vai nefrologa nosūtījumu un ar šādām pamata diagnozēm: N15.8, N16.3, N16.8, N18.1-N18.5, N18.9, N22, N22.8, N25.8, N25.9, N28.9, N29.8, E26.8, E72.0.</t>
  </si>
  <si>
    <t>Nepieciešams saskaņot manipulācijas nosaukumu VIS sistēmā.</t>
  </si>
  <si>
    <t xml:space="preserve">Enzīma GALT aktivitātes kvantitatīva noteikšana no sausa asins piliena (sekundārs skrīnings)          	</t>
  </si>
  <si>
    <t>Paplašināti apmaksas nosacījumi, lai pakalpojums būtu pieejams plašākam pacientu lokam.</t>
  </si>
  <si>
    <t>Gēnu BRCA 1 un 2 sekvencēšana, izmantojot NGS tehnoloģiju asins un audu paraugos krūts vēža diagnostikai</t>
  </si>
  <si>
    <t xml:space="preserve">Apmaksā SIA “Rīgas Austrumu klīniskās universitātes slimnīca”, VSIA “Paula Stradiņa klīniskā universitātes slimnīca”, SIA “Daugavpils reģionālā slimnīca”, SIA “Liepājas reģionālā slimnīca” slimnīcu ambulatorajiem un stacionārajiem pacientiem ar krūts vēzi C50, ja: 1)iepriekš noteikts trīskārši negatīvs krūts vēzis; 2) krūts vēzis pacientēm, kas jaunākas par 50 gadiem; 
3)HR+ HER2- krūts vēzis pacientēm ar metastāzēm limfmezglos (N ≥1) un augstu risku; ar onkologa ķīmijterapeita, ģenētiķa vai ķirurga nosūtījumu, ja izmeklējums veikts SIA “Rīgas Austrumu klīniskās universitātes slimnīca”,  ja nepieciešams izlemt par ārstēšanas taktiku. </t>
  </si>
  <si>
    <t xml:space="preserve">Kopš šī gada 10.maijā Kompensējamo zāļu sarakstā ir iekļāvis Olaparib medikamentu pacientēm ar HER2- negatīvu, augsta riska agrīnu krūts vēzi, ja ir dzimumšūnu BRCA 1 un 2 mutācijas. Lai medikaments būtu pieejams visām pacientēm, kurām iespējams klīnisks ieguvums no terapijas ar Olaparib, nepeiciešama ātra un precīza BRCA1 un 2 gēnu testēšana. Tests dot iespēju pacientēm, kas atbilst kritērijiem, saņemt valsts apmaksātu mērķterapiju, kā arī informāciju par prognozi un papildus ārstēšanas iespējām.  </t>
  </si>
  <si>
    <t>Piemaksa par pacienta  nogādāšanu no augstāka līmeņa stacionārās ārstniecības iestādes uz zemāka līmeņa stacionāro ārstniecības iestādi terapijas pabeigšanai</t>
  </si>
  <si>
    <t>Samaksa par šo manipulāciju tiek veikta, ja to norāda stacionārā ārstniecības iestāde, par pacienta nogādāšanu no no augstāka līmeņa stacionārās ārstniecības iestādes uz zemāka līmeņa stacionāro ārstniecības iestādi , ja pacienta veselības stāvoklis ir uzlabojies un ļauj turpināt ārstēšanu zemāka līmeņa stacionārā un ja augstāka līmeņa stacionārajai ārstniecības iestādei ir nepieciešams atbrīvot stacionārās gultas akūtiem pacientiem, kuriem ārstēšana stacionārā nepieciešama neatliekamā kārtā. Ārstniecības iestāde nenorāda manipulāciju vairāk kā vienu reizi stacionēšanas laikā.</t>
  </si>
  <si>
    <t>Apmaksā references laboratorijai. ar tāmes finansējumu.</t>
  </si>
  <si>
    <t>Apmaksā references laboratorijai. ar tāmes finansējumu. Mikrobioloģisko izmeklējumu kontrolanalīžu izmaksas ir iekļautas manipulācijas tarifā.</t>
  </si>
  <si>
    <t>R Bakteriālo diareju izraisītāju (Vibrio spp., Clostridium difficile toxon B, Salmonella spp., Shigella spp./EIEC, Campylobacter spp., Aeromonas spp.) DNS noteikšana ar Multiplex PCR</t>
  </si>
  <si>
    <t>R Zarnu parazītu (Giardia lamblia, Entamoeba histolytica, Cryptosporidium parvum/ hominis spp., Blastocystis hominis, Dientamoeba fragilis un Cyclospora cayetanensis) noteikšana ar RT PCR</t>
  </si>
  <si>
    <t>47194</t>
  </si>
  <si>
    <t>47457R</t>
  </si>
  <si>
    <t>47456R</t>
  </si>
  <si>
    <t>47460R</t>
  </si>
  <si>
    <t>47458R</t>
  </si>
  <si>
    <t>47459R</t>
  </si>
  <si>
    <t>47455R</t>
  </si>
  <si>
    <t>47451R</t>
  </si>
  <si>
    <t>47452R</t>
  </si>
  <si>
    <t>47453R</t>
  </si>
  <si>
    <t>47454R</t>
  </si>
  <si>
    <t>44160R</t>
  </si>
  <si>
    <t>44161R</t>
  </si>
  <si>
    <t>44162R</t>
  </si>
  <si>
    <t>47428R</t>
  </si>
  <si>
    <t>44163R</t>
  </si>
  <si>
    <t>47429R</t>
  </si>
  <si>
    <t>47430R</t>
  </si>
  <si>
    <t>47431R</t>
  </si>
  <si>
    <t>47439R</t>
  </si>
  <si>
    <t>47438R</t>
  </si>
  <si>
    <t>47434R</t>
  </si>
  <si>
    <t>47445R</t>
  </si>
  <si>
    <t>47446R</t>
  </si>
  <si>
    <t>47441R</t>
  </si>
  <si>
    <t>47444R</t>
  </si>
  <si>
    <t>47440R</t>
  </si>
  <si>
    <t>47427R</t>
  </si>
  <si>
    <t>47447R</t>
  </si>
  <si>
    <t>47432R</t>
  </si>
  <si>
    <t>47425R</t>
  </si>
  <si>
    <t>47443R</t>
  </si>
  <si>
    <t>47436R</t>
  </si>
  <si>
    <t>47448R</t>
  </si>
  <si>
    <t>47426R</t>
  </si>
  <si>
    <t>47435R</t>
  </si>
  <si>
    <t>47437R</t>
  </si>
  <si>
    <t>47433R</t>
  </si>
  <si>
    <t>47442R</t>
  </si>
  <si>
    <t>16009</t>
  </si>
  <si>
    <t>49073</t>
  </si>
  <si>
    <t>60680</t>
  </si>
  <si>
    <t>11002</t>
  </si>
  <si>
    <t>20039</t>
  </si>
  <si>
    <t>20041</t>
  </si>
  <si>
    <t>21193</t>
  </si>
  <si>
    <t>60625</t>
  </si>
  <si>
    <t>60538</t>
  </si>
  <si>
    <t>60565</t>
  </si>
  <si>
    <t>41208</t>
  </si>
  <si>
    <t>41213</t>
  </si>
  <si>
    <t>30012</t>
  </si>
  <si>
    <t>30013</t>
  </si>
  <si>
    <t>30022</t>
  </si>
  <si>
    <t>30023</t>
  </si>
  <si>
    <t>30025</t>
  </si>
  <si>
    <t>30033</t>
  </si>
  <si>
    <t>30042</t>
  </si>
  <si>
    <t>30047</t>
  </si>
  <si>
    <t>30050</t>
  </si>
  <si>
    <t>30035</t>
  </si>
  <si>
    <t>54085</t>
  </si>
  <si>
    <t>54091</t>
  </si>
  <si>
    <t>54092</t>
  </si>
  <si>
    <t>54093</t>
  </si>
  <si>
    <t>70104</t>
  </si>
  <si>
    <t>70257</t>
  </si>
  <si>
    <t>70259</t>
  </si>
  <si>
    <t>70344</t>
  </si>
  <si>
    <t>70345</t>
  </si>
  <si>
    <t>70346</t>
  </si>
  <si>
    <t>70347</t>
  </si>
  <si>
    <t>70348</t>
  </si>
  <si>
    <t>70349</t>
  </si>
  <si>
    <t>70350</t>
  </si>
  <si>
    <t>70351</t>
  </si>
  <si>
    <t>70352</t>
  </si>
  <si>
    <t>70353</t>
  </si>
  <si>
    <t>70354</t>
  </si>
  <si>
    <t>70355</t>
  </si>
  <si>
    <t>70356</t>
  </si>
  <si>
    <t>70357</t>
  </si>
  <si>
    <t>70358</t>
  </si>
  <si>
    <t>70359</t>
  </si>
  <si>
    <t>70360</t>
  </si>
  <si>
    <t>70361</t>
  </si>
  <si>
    <t>70362</t>
  </si>
  <si>
    <t>70363</t>
  </si>
  <si>
    <t>70364</t>
  </si>
  <si>
    <t>70365</t>
  </si>
  <si>
    <t>70366</t>
  </si>
  <si>
    <t>70367</t>
  </si>
  <si>
    <t>70368</t>
  </si>
  <si>
    <t>70369</t>
  </si>
  <si>
    <t>70370</t>
  </si>
  <si>
    <t>70371</t>
  </si>
  <si>
    <t>17153</t>
  </si>
  <si>
    <t>17156</t>
  </si>
  <si>
    <t>16150</t>
  </si>
  <si>
    <t>16151</t>
  </si>
  <si>
    <t>16152</t>
  </si>
  <si>
    <t>16153</t>
  </si>
  <si>
    <t>16154</t>
  </si>
  <si>
    <t>49072</t>
  </si>
  <si>
    <t>49064</t>
  </si>
  <si>
    <t>12016</t>
  </si>
  <si>
    <t>13170</t>
  </si>
  <si>
    <t>13171</t>
  </si>
  <si>
    <t>54023</t>
  </si>
  <si>
    <t>54024</t>
  </si>
  <si>
    <t>50745</t>
  </si>
  <si>
    <t>24058</t>
  </si>
  <si>
    <t>24059</t>
  </si>
  <si>
    <t>20198</t>
  </si>
  <si>
    <t>20199</t>
  </si>
  <si>
    <t>16022</t>
  </si>
  <si>
    <t>60640</t>
  </si>
  <si>
    <t>60641</t>
  </si>
  <si>
    <t>60642</t>
  </si>
  <si>
    <t>60643</t>
  </si>
  <si>
    <t>60644</t>
  </si>
  <si>
    <t>60645</t>
  </si>
  <si>
    <t>60646</t>
  </si>
  <si>
    <t>60647</t>
  </si>
  <si>
    <t>60648</t>
  </si>
  <si>
    <t>60649</t>
  </si>
  <si>
    <t>60650</t>
  </si>
  <si>
    <t>01105</t>
  </si>
  <si>
    <t>16122</t>
  </si>
  <si>
    <t>04152</t>
  </si>
  <si>
    <t>49030</t>
  </si>
  <si>
    <t>49048</t>
  </si>
  <si>
    <t>60628</t>
  </si>
  <si>
    <t>60629</t>
  </si>
  <si>
    <t>60630</t>
  </si>
  <si>
    <t>60631</t>
  </si>
  <si>
    <t>13128</t>
  </si>
  <si>
    <t>60632</t>
  </si>
  <si>
    <t>17324</t>
  </si>
  <si>
    <t>17327</t>
  </si>
  <si>
    <t>16155</t>
  </si>
  <si>
    <t>16156</t>
  </si>
  <si>
    <t>16157</t>
  </si>
  <si>
    <t>45975</t>
  </si>
  <si>
    <t>45976</t>
  </si>
  <si>
    <t>45977</t>
  </si>
  <si>
    <t>45978</t>
  </si>
  <si>
    <t>45979</t>
  </si>
  <si>
    <t>45980</t>
  </si>
  <si>
    <t>45981</t>
  </si>
  <si>
    <t>45982</t>
  </si>
  <si>
    <t>45983</t>
  </si>
  <si>
    <t>45984</t>
  </si>
  <si>
    <t>45985</t>
  </si>
  <si>
    <t>45986</t>
  </si>
  <si>
    <t>45987</t>
  </si>
  <si>
    <t>45988</t>
  </si>
  <si>
    <t>45989</t>
  </si>
  <si>
    <t>45990</t>
  </si>
  <si>
    <t>45991</t>
  </si>
  <si>
    <t>45992</t>
  </si>
  <si>
    <t>45993</t>
  </si>
  <si>
    <t>45994</t>
  </si>
  <si>
    <t>45995</t>
  </si>
  <si>
    <t>45996</t>
  </si>
  <si>
    <t>45997</t>
  </si>
  <si>
    <t>45998</t>
  </si>
  <si>
    <t>45999</t>
  </si>
  <si>
    <t>60660</t>
  </si>
  <si>
    <t>60661</t>
  </si>
  <si>
    <t>60662</t>
  </si>
  <si>
    <t>03239</t>
  </si>
  <si>
    <t>54001</t>
  </si>
  <si>
    <t>54002</t>
  </si>
  <si>
    <t>54003</t>
  </si>
  <si>
    <t>60037</t>
  </si>
  <si>
    <t>19257</t>
  </si>
  <si>
    <t>24027</t>
  </si>
  <si>
    <t>40348</t>
  </si>
  <si>
    <t>40042</t>
  </si>
  <si>
    <t>40086</t>
  </si>
  <si>
    <t>40087</t>
  </si>
  <si>
    <t>40123</t>
  </si>
  <si>
    <t>41001</t>
  </si>
  <si>
    <t>41004</t>
  </si>
  <si>
    <t>41005</t>
  </si>
  <si>
    <t>41026</t>
  </si>
  <si>
    <t>41027</t>
  </si>
  <si>
    <t>41046</t>
  </si>
  <si>
    <t>41047</t>
  </si>
  <si>
    <t>41052</t>
  </si>
  <si>
    <t>41056</t>
  </si>
  <si>
    <t>41057</t>
  </si>
  <si>
    <t>41058</t>
  </si>
  <si>
    <t>41059</t>
  </si>
  <si>
    <t>41060</t>
  </si>
  <si>
    <t>41069</t>
  </si>
  <si>
    <t>41095</t>
  </si>
  <si>
    <t>41124</t>
  </si>
  <si>
    <t>41128</t>
  </si>
  <si>
    <t>41142</t>
  </si>
  <si>
    <t>41200</t>
  </si>
  <si>
    <t>41309</t>
  </si>
  <si>
    <t>40042U</t>
  </si>
  <si>
    <t>40086U</t>
  </si>
  <si>
    <t>40087U</t>
  </si>
  <si>
    <t>40123U</t>
  </si>
  <si>
    <t>41001U</t>
  </si>
  <si>
    <t>41004U</t>
  </si>
  <si>
    <t>41005U</t>
  </si>
  <si>
    <t>41026U</t>
  </si>
  <si>
    <t>41027U</t>
  </si>
  <si>
    <t>41046U</t>
  </si>
  <si>
    <t>41047U</t>
  </si>
  <si>
    <t>41052U</t>
  </si>
  <si>
    <t>41056U</t>
  </si>
  <si>
    <t>41057U</t>
  </si>
  <si>
    <t>41058U</t>
  </si>
  <si>
    <t>41059U</t>
  </si>
  <si>
    <t>41060U</t>
  </si>
  <si>
    <t>41069U</t>
  </si>
  <si>
    <t>41095U</t>
  </si>
  <si>
    <t>41103U</t>
  </si>
  <si>
    <t>41104U</t>
  </si>
  <si>
    <t>41105U</t>
  </si>
  <si>
    <t>41124U</t>
  </si>
  <si>
    <t>41127U</t>
  </si>
  <si>
    <t>41128U</t>
  </si>
  <si>
    <t>41142U</t>
  </si>
  <si>
    <t>41200U</t>
  </si>
  <si>
    <t>41309U</t>
  </si>
  <si>
    <t>46157U</t>
  </si>
  <si>
    <t>24134</t>
  </si>
  <si>
    <t>24135</t>
  </si>
  <si>
    <t>24136</t>
  </si>
  <si>
    <t>24137</t>
  </si>
  <si>
    <t>24138</t>
  </si>
  <si>
    <t>24139</t>
  </si>
  <si>
    <t>07032</t>
  </si>
  <si>
    <t>41262</t>
  </si>
  <si>
    <t>60605</t>
  </si>
  <si>
    <t>60606</t>
  </si>
  <si>
    <t>02123</t>
  </si>
  <si>
    <t>02158</t>
  </si>
  <si>
    <t>47167</t>
  </si>
  <si>
    <t>70933</t>
  </si>
  <si>
    <t>70930</t>
  </si>
  <si>
    <t>70931</t>
  </si>
  <si>
    <t>60672</t>
  </si>
  <si>
    <t>49102</t>
  </si>
  <si>
    <t>60547</t>
  </si>
  <si>
    <t>60570</t>
  </si>
  <si>
    <t>60571</t>
  </si>
  <si>
    <t>60572</t>
  </si>
  <si>
    <t>49082</t>
  </si>
  <si>
    <t>49083</t>
  </si>
  <si>
    <t>49084</t>
  </si>
  <si>
    <t>49085</t>
  </si>
  <si>
    <t>49086</t>
  </si>
  <si>
    <t>49087</t>
  </si>
  <si>
    <t>49088</t>
  </si>
  <si>
    <t>50680</t>
  </si>
  <si>
    <t>50681</t>
  </si>
  <si>
    <t>50682</t>
  </si>
  <si>
    <t>50683</t>
  </si>
  <si>
    <t>50684</t>
  </si>
  <si>
    <t>08155</t>
  </si>
  <si>
    <t>08156</t>
  </si>
  <si>
    <t>60227</t>
  </si>
  <si>
    <t>06210</t>
  </si>
  <si>
    <t>06211</t>
  </si>
  <si>
    <t>47420R</t>
  </si>
  <si>
    <t>47421R</t>
  </si>
  <si>
    <t>60574</t>
  </si>
  <si>
    <t>19066</t>
  </si>
  <si>
    <t>19059</t>
  </si>
  <si>
    <t>19048</t>
  </si>
  <si>
    <t>46144</t>
  </si>
  <si>
    <t>47417</t>
  </si>
  <si>
    <t>60515</t>
  </si>
  <si>
    <t>60043</t>
  </si>
  <si>
    <t>60044</t>
  </si>
  <si>
    <t>60448</t>
  </si>
  <si>
    <t>60530</t>
  </si>
  <si>
    <t>17001</t>
  </si>
  <si>
    <t>17029</t>
  </si>
  <si>
    <t>29146</t>
  </si>
  <si>
    <t>20421</t>
  </si>
  <si>
    <t>40124</t>
  </si>
  <si>
    <t>40125</t>
  </si>
  <si>
    <t>40126</t>
  </si>
  <si>
    <t>40127</t>
  </si>
  <si>
    <t>16090</t>
  </si>
  <si>
    <t>16091</t>
  </si>
  <si>
    <t>60580</t>
  </si>
  <si>
    <t>31184</t>
  </si>
  <si>
    <t>31200</t>
  </si>
  <si>
    <t>31201</t>
  </si>
  <si>
    <t>31202</t>
  </si>
  <si>
    <t>31203</t>
  </si>
  <si>
    <t>31204</t>
  </si>
  <si>
    <t>24066</t>
  </si>
  <si>
    <t>24067</t>
  </si>
  <si>
    <t>24068</t>
  </si>
  <si>
    <t>24069</t>
  </si>
  <si>
    <t>60528</t>
  </si>
  <si>
    <t>60529</t>
  </si>
  <si>
    <t>54022</t>
  </si>
  <si>
    <t>50796</t>
  </si>
  <si>
    <t>23041</t>
  </si>
  <si>
    <t>23042</t>
  </si>
  <si>
    <t>23043</t>
  </si>
  <si>
    <t>23044</t>
  </si>
  <si>
    <t>16011</t>
  </si>
  <si>
    <t>16012</t>
  </si>
  <si>
    <t>16021</t>
  </si>
  <si>
    <t>18170</t>
  </si>
  <si>
    <t>18171</t>
  </si>
  <si>
    <t>18172</t>
  </si>
  <si>
    <t>18173</t>
  </si>
  <si>
    <t>60226</t>
  </si>
  <si>
    <t>60558</t>
  </si>
  <si>
    <t>60590</t>
  </si>
  <si>
    <t>60591</t>
  </si>
  <si>
    <t>60592</t>
  </si>
  <si>
    <t>60593</t>
  </si>
  <si>
    <t>60596</t>
  </si>
  <si>
    <t>60597</t>
  </si>
  <si>
    <t>60598</t>
  </si>
  <si>
    <t>60599</t>
  </si>
  <si>
    <t>60603</t>
  </si>
  <si>
    <t>60604</t>
  </si>
  <si>
    <t>13130</t>
  </si>
  <si>
    <t>13131</t>
  </si>
  <si>
    <t>13132</t>
  </si>
  <si>
    <t>13133</t>
  </si>
  <si>
    <t>13134</t>
  </si>
  <si>
    <t>13135</t>
  </si>
  <si>
    <t>13136</t>
  </si>
  <si>
    <t>60600</t>
  </si>
  <si>
    <t>60601</t>
  </si>
  <si>
    <t>60602</t>
  </si>
  <si>
    <t>13137</t>
  </si>
  <si>
    <t>13138</t>
  </si>
  <si>
    <t>08106</t>
  </si>
  <si>
    <t>49071</t>
  </si>
  <si>
    <t>60588</t>
  </si>
  <si>
    <t>60589</t>
  </si>
  <si>
    <t>20037</t>
  </si>
  <si>
    <t>20038</t>
  </si>
  <si>
    <t>60559</t>
  </si>
  <si>
    <t>60575</t>
  </si>
  <si>
    <t>60576</t>
  </si>
  <si>
    <t>60520</t>
  </si>
  <si>
    <t>60521</t>
  </si>
  <si>
    <t>13125</t>
  </si>
  <si>
    <t>13119</t>
  </si>
  <si>
    <t>13122</t>
  </si>
  <si>
    <t>13109</t>
  </si>
  <si>
    <t>13044</t>
  </si>
  <si>
    <t>23059</t>
  </si>
  <si>
    <t>04210</t>
  </si>
  <si>
    <t>60086</t>
  </si>
  <si>
    <t>60545</t>
  </si>
  <si>
    <t>40161</t>
  </si>
  <si>
    <t>40174</t>
  </si>
  <si>
    <t>63009</t>
  </si>
  <si>
    <t>63010</t>
  </si>
  <si>
    <t>63011</t>
  </si>
  <si>
    <t>04206</t>
  </si>
  <si>
    <t>13106</t>
  </si>
  <si>
    <t>13107</t>
  </si>
  <si>
    <t>13108</t>
  </si>
  <si>
    <t>60422</t>
  </si>
  <si>
    <t>60423</t>
  </si>
  <si>
    <t>60424</t>
  </si>
  <si>
    <t>63001</t>
  </si>
  <si>
    <t>63002</t>
  </si>
  <si>
    <t>63003</t>
  </si>
  <si>
    <t>63004</t>
  </si>
  <si>
    <t>63005</t>
  </si>
  <si>
    <t>63006</t>
  </si>
  <si>
    <t>63007</t>
  </si>
  <si>
    <t>46999</t>
  </si>
  <si>
    <t>46998</t>
  </si>
  <si>
    <t>47034</t>
  </si>
  <si>
    <t>47025</t>
  </si>
  <si>
    <t>49080</t>
  </si>
  <si>
    <t>49081</t>
  </si>
  <si>
    <t>60510</t>
  </si>
  <si>
    <t>60389</t>
  </si>
  <si>
    <t>47334</t>
  </si>
  <si>
    <t>47335</t>
  </si>
  <si>
    <t>60488</t>
  </si>
  <si>
    <t>60034</t>
  </si>
  <si>
    <t>63008</t>
  </si>
  <si>
    <t>04201</t>
  </si>
  <si>
    <t>03237</t>
  </si>
  <si>
    <t>60485</t>
  </si>
  <si>
    <t>50675</t>
  </si>
  <si>
    <t>63110</t>
  </si>
  <si>
    <t>60549</t>
  </si>
  <si>
    <t>70932</t>
  </si>
  <si>
    <t>60556</t>
  </si>
  <si>
    <t>03238</t>
  </si>
  <si>
    <t>46148</t>
  </si>
  <si>
    <t>46149</t>
  </si>
  <si>
    <t>46152</t>
  </si>
  <si>
    <t>46154</t>
  </si>
  <si>
    <t>46155</t>
  </si>
  <si>
    <t>46158</t>
  </si>
  <si>
    <t>60345</t>
  </si>
  <si>
    <t>23009</t>
  </si>
  <si>
    <t>23016</t>
  </si>
  <si>
    <t>60113</t>
  </si>
  <si>
    <t>03112</t>
  </si>
  <si>
    <t>03113</t>
  </si>
  <si>
    <t>03114</t>
  </si>
  <si>
    <t>03115</t>
  </si>
  <si>
    <t>03116</t>
  </si>
  <si>
    <t>03048</t>
  </si>
  <si>
    <t>03095</t>
  </si>
  <si>
    <t>03096</t>
  </si>
  <si>
    <t>03083</t>
  </si>
  <si>
    <t>03098</t>
  </si>
  <si>
    <t>03099</t>
  </si>
  <si>
    <t>03233</t>
  </si>
  <si>
    <t>03234</t>
  </si>
  <si>
    <t>03235</t>
  </si>
  <si>
    <t>03236</t>
  </si>
  <si>
    <t>60170</t>
  </si>
  <si>
    <t>60192</t>
  </si>
  <si>
    <t>47419</t>
  </si>
  <si>
    <t>60536</t>
  </si>
  <si>
    <t>60555</t>
  </si>
  <si>
    <t>60489</t>
  </si>
  <si>
    <t>60554</t>
  </si>
  <si>
    <t>11006</t>
  </si>
  <si>
    <t>11010</t>
  </si>
  <si>
    <t>54087</t>
  </si>
  <si>
    <t>54088</t>
  </si>
  <si>
    <t>60153</t>
  </si>
  <si>
    <t>60154</t>
  </si>
  <si>
    <t>60155</t>
  </si>
  <si>
    <t>60156</t>
  </si>
  <si>
    <t>01068</t>
  </si>
  <si>
    <t>17216</t>
  </si>
  <si>
    <t>17217</t>
  </si>
  <si>
    <t>60394</t>
  </si>
  <si>
    <t>20306</t>
  </si>
  <si>
    <t>20307</t>
  </si>
  <si>
    <t>20308</t>
  </si>
  <si>
    <t>50473</t>
  </si>
  <si>
    <t>50474</t>
  </si>
  <si>
    <t>13093</t>
  </si>
  <si>
    <t>13096</t>
  </si>
  <si>
    <t>40347</t>
  </si>
  <si>
    <t>04119</t>
  </si>
  <si>
    <t>04121</t>
  </si>
  <si>
    <t>04123</t>
  </si>
  <si>
    <t>04124</t>
  </si>
  <si>
    <t>04134</t>
  </si>
  <si>
    <t>41244</t>
  </si>
  <si>
    <t>60518</t>
  </si>
  <si>
    <t>60519</t>
  </si>
  <si>
    <t>03117</t>
  </si>
  <si>
    <t>03232</t>
  </si>
  <si>
    <t>41296</t>
  </si>
  <si>
    <t>03110</t>
  </si>
  <si>
    <t>03111</t>
  </si>
  <si>
    <t>42027</t>
  </si>
  <si>
    <t>60163</t>
  </si>
  <si>
    <t>60511</t>
  </si>
  <si>
    <t>60512</t>
  </si>
  <si>
    <t>60513</t>
  </si>
  <si>
    <t>23058</t>
  </si>
  <si>
    <t>60542</t>
  </si>
  <si>
    <t>60543</t>
  </si>
  <si>
    <t>60544</t>
  </si>
  <si>
    <t>31276</t>
  </si>
  <si>
    <t>19178</t>
  </si>
  <si>
    <t>19179</t>
  </si>
  <si>
    <t>50169</t>
  </si>
  <si>
    <t>60540</t>
  </si>
  <si>
    <t>60541</t>
  </si>
  <si>
    <t>60531</t>
  </si>
  <si>
    <t>60532</t>
  </si>
  <si>
    <t>60533</t>
  </si>
  <si>
    <t>60534</t>
  </si>
  <si>
    <t>60535</t>
  </si>
  <si>
    <t>60550</t>
  </si>
  <si>
    <t>60551</t>
  </si>
  <si>
    <t>60552</t>
  </si>
  <si>
    <t>60553</t>
  </si>
  <si>
    <t>13115</t>
  </si>
  <si>
    <t>13116</t>
  </si>
  <si>
    <t>13117</t>
  </si>
  <si>
    <t>60243</t>
  </si>
  <si>
    <t>60244</t>
  </si>
  <si>
    <t>60250</t>
  </si>
  <si>
    <t>60251</t>
  </si>
  <si>
    <t>60246</t>
  </si>
  <si>
    <t>49034</t>
  </si>
  <si>
    <t>08113</t>
  </si>
  <si>
    <t>21047</t>
  </si>
  <si>
    <t>23047</t>
  </si>
  <si>
    <t>23067</t>
  </si>
  <si>
    <t>19081</t>
  </si>
  <si>
    <t>19161</t>
  </si>
  <si>
    <t>19173</t>
  </si>
  <si>
    <t>19175</t>
  </si>
  <si>
    <t>50455</t>
  </si>
  <si>
    <t>50460</t>
  </si>
  <si>
    <t>50461</t>
  </si>
  <si>
    <t>50463</t>
  </si>
  <si>
    <t>17270</t>
  </si>
  <si>
    <t>17272</t>
  </si>
  <si>
    <t>17300</t>
  </si>
  <si>
    <t>17303</t>
  </si>
  <si>
    <t>17233</t>
  </si>
  <si>
    <t>17254</t>
  </si>
  <si>
    <t>17307</t>
  </si>
  <si>
    <t>17228</t>
  </si>
  <si>
    <t>17229</t>
  </si>
  <si>
    <t>17256</t>
  </si>
  <si>
    <t>17323</t>
  </si>
  <si>
    <t>47150</t>
  </si>
  <si>
    <t>47151</t>
  </si>
  <si>
    <t>47152</t>
  </si>
  <si>
    <t>47154</t>
  </si>
  <si>
    <t>47155</t>
  </si>
  <si>
    <t>04125</t>
  </si>
  <si>
    <t>40003</t>
  </si>
  <si>
    <t>60218</t>
  </si>
  <si>
    <t>19080</t>
  </si>
  <si>
    <t>50151</t>
  </si>
  <si>
    <t>17187</t>
  </si>
  <si>
    <t>17188</t>
  </si>
  <si>
    <t>17271</t>
  </si>
  <si>
    <t>17252</t>
  </si>
  <si>
    <t>17253</t>
  </si>
  <si>
    <t>17255</t>
  </si>
  <si>
    <t>17321</t>
  </si>
  <si>
    <t>17325</t>
  </si>
  <si>
    <t>13028</t>
  </si>
  <si>
    <t>13029</t>
  </si>
  <si>
    <t>13056</t>
  </si>
  <si>
    <t>13078</t>
  </si>
  <si>
    <t>13095</t>
  </si>
  <si>
    <t>13098</t>
  </si>
  <si>
    <t>60149</t>
  </si>
  <si>
    <t>60150</t>
  </si>
  <si>
    <t>60151</t>
  </si>
  <si>
    <t>60505</t>
  </si>
  <si>
    <t>60057</t>
  </si>
  <si>
    <t>60058</t>
  </si>
  <si>
    <t>19009</t>
  </si>
  <si>
    <t>19060</t>
  </si>
  <si>
    <t>19065</t>
  </si>
  <si>
    <t>19076</t>
  </si>
  <si>
    <t>19162</t>
  </si>
  <si>
    <t>19174</t>
  </si>
  <si>
    <t>19176</t>
  </si>
  <si>
    <t>42026</t>
  </si>
  <si>
    <t>42028</t>
  </si>
  <si>
    <t>42029</t>
  </si>
  <si>
    <t>42030</t>
  </si>
  <si>
    <t>42031</t>
  </si>
  <si>
    <t>42032</t>
  </si>
  <si>
    <t>42033</t>
  </si>
  <si>
    <t>01074</t>
  </si>
  <si>
    <t>70033</t>
  </si>
  <si>
    <t>70034</t>
  </si>
  <si>
    <t>60171</t>
  </si>
  <si>
    <t>60172</t>
  </si>
  <si>
    <t>60047</t>
  </si>
  <si>
    <t>03094</t>
  </si>
  <si>
    <t>13036</t>
  </si>
  <si>
    <t>13037</t>
  </si>
  <si>
    <t>13038</t>
  </si>
  <si>
    <t>13039</t>
  </si>
  <si>
    <t>01101</t>
  </si>
  <si>
    <t>01097</t>
  </si>
  <si>
    <t>01098</t>
  </si>
  <si>
    <t>01099</t>
  </si>
  <si>
    <t>01100</t>
  </si>
  <si>
    <t>03094S</t>
  </si>
  <si>
    <t>60194</t>
  </si>
  <si>
    <t>60195</t>
  </si>
  <si>
    <t>40044</t>
  </si>
  <si>
    <t>16082</t>
  </si>
  <si>
    <t>16087</t>
  </si>
  <si>
    <t>16088</t>
  </si>
  <si>
    <t>16089</t>
  </si>
  <si>
    <t>16026</t>
  </si>
  <si>
    <t>16029</t>
  </si>
  <si>
    <t>16043</t>
  </si>
  <si>
    <t>03230</t>
  </si>
  <si>
    <t>03231</t>
  </si>
  <si>
    <t>54089</t>
  </si>
  <si>
    <t>54090</t>
  </si>
  <si>
    <t>40002</t>
  </si>
  <si>
    <t>60197</t>
  </si>
  <si>
    <t>60198</t>
  </si>
  <si>
    <t>60196</t>
  </si>
  <si>
    <t>13097</t>
  </si>
  <si>
    <t>13099</t>
  </si>
  <si>
    <t>60487</t>
  </si>
  <si>
    <t>13100</t>
  </si>
  <si>
    <t>13101</t>
  </si>
  <si>
    <t>13102</t>
  </si>
  <si>
    <t>13103</t>
  </si>
  <si>
    <t>13104</t>
  </si>
  <si>
    <t>13105</t>
  </si>
  <si>
    <t>13034</t>
  </si>
  <si>
    <t>13040</t>
  </si>
  <si>
    <t>13041</t>
  </si>
  <si>
    <t>13042</t>
  </si>
  <si>
    <t>13043</t>
  </si>
  <si>
    <t>13045</t>
  </si>
  <si>
    <t>13050</t>
  </si>
  <si>
    <t>13065</t>
  </si>
  <si>
    <t>13066</t>
  </si>
  <si>
    <t>13067</t>
  </si>
  <si>
    <t>13068</t>
  </si>
  <si>
    <t>13070</t>
  </si>
  <si>
    <t>13080</t>
  </si>
  <si>
    <t>13030</t>
  </si>
  <si>
    <t>13031</t>
  </si>
  <si>
    <t>13032</t>
  </si>
  <si>
    <t>13033</t>
  </si>
  <si>
    <t>13055</t>
  </si>
  <si>
    <t>13083</t>
  </si>
  <si>
    <t>13085</t>
  </si>
  <si>
    <t>13087</t>
  </si>
  <si>
    <t>13088</t>
  </si>
  <si>
    <t>13051</t>
  </si>
  <si>
    <t>60494</t>
  </si>
  <si>
    <t>60495</t>
  </si>
  <si>
    <t>60496</t>
  </si>
  <si>
    <t>60497</t>
  </si>
  <si>
    <t>60498</t>
  </si>
  <si>
    <t>60499</t>
  </si>
  <si>
    <t>60500</t>
  </si>
  <si>
    <t>60501</t>
  </si>
  <si>
    <t>60506</t>
  </si>
  <si>
    <t>41086</t>
  </si>
  <si>
    <t>41087</t>
  </si>
  <si>
    <t>60508</t>
  </si>
  <si>
    <t>60509</t>
  </si>
  <si>
    <t>23057</t>
  </si>
  <si>
    <t>24130</t>
  </si>
  <si>
    <t>24131</t>
  </si>
  <si>
    <t>24132</t>
  </si>
  <si>
    <t>60486</t>
  </si>
  <si>
    <t>29018</t>
  </si>
  <si>
    <t>29030</t>
  </si>
  <si>
    <t>29039</t>
  </si>
  <si>
    <t>29066</t>
  </si>
  <si>
    <t>29071</t>
  </si>
  <si>
    <t>29087</t>
  </si>
  <si>
    <t>29095</t>
  </si>
  <si>
    <t>29096</t>
  </si>
  <si>
    <t>29129</t>
  </si>
  <si>
    <t>29131</t>
  </si>
  <si>
    <t>29135</t>
  </si>
  <si>
    <t>29155</t>
  </si>
  <si>
    <t>29156</t>
  </si>
  <si>
    <t>29199</t>
  </si>
  <si>
    <t>29200</t>
  </si>
  <si>
    <t>29238</t>
  </si>
  <si>
    <t>29260</t>
  </si>
  <si>
    <t>49042</t>
  </si>
  <si>
    <t>18162</t>
  </si>
  <si>
    <t>50470</t>
  </si>
  <si>
    <t>50471</t>
  </si>
  <si>
    <t>50472</t>
  </si>
  <si>
    <t>60234</t>
  </si>
  <si>
    <t>50178</t>
  </si>
  <si>
    <t>23121</t>
  </si>
  <si>
    <t>16054</t>
  </si>
  <si>
    <t>31011</t>
  </si>
  <si>
    <t>31187</t>
  </si>
  <si>
    <t>70928</t>
  </si>
  <si>
    <t>70929</t>
  </si>
  <si>
    <t>46156</t>
  </si>
  <si>
    <t>42034</t>
  </si>
  <si>
    <t>42035</t>
  </si>
  <si>
    <t>42036</t>
  </si>
  <si>
    <t>42037</t>
  </si>
  <si>
    <t>42038</t>
  </si>
  <si>
    <t>42039</t>
  </si>
  <si>
    <t>42040</t>
  </si>
  <si>
    <t>42041</t>
  </si>
  <si>
    <t>60199</t>
  </si>
  <si>
    <t>60042</t>
  </si>
  <si>
    <t>60048</t>
  </si>
  <si>
    <t>60193</t>
  </si>
  <si>
    <t>07024</t>
  </si>
  <si>
    <t>21189</t>
  </si>
  <si>
    <t>60380</t>
  </si>
  <si>
    <t>60381</t>
  </si>
  <si>
    <t>60382</t>
  </si>
  <si>
    <t>60383</t>
  </si>
  <si>
    <t>60384</t>
  </si>
  <si>
    <t>60385</t>
  </si>
  <si>
    <t>60386</t>
  </si>
  <si>
    <t>16080</t>
  </si>
  <si>
    <t>21100</t>
  </si>
  <si>
    <t>21130</t>
  </si>
  <si>
    <t>50697</t>
  </si>
  <si>
    <t>50719</t>
  </si>
  <si>
    <t>50723</t>
  </si>
  <si>
    <t>50734</t>
  </si>
  <si>
    <t>50738</t>
  </si>
  <si>
    <t>70919</t>
  </si>
  <si>
    <t>30010</t>
  </si>
  <si>
    <t>30011</t>
  </si>
  <si>
    <t>70002</t>
  </si>
  <si>
    <t>70003</t>
  </si>
  <si>
    <t>70014</t>
  </si>
  <si>
    <t>70201</t>
  </si>
  <si>
    <t>70202</t>
  </si>
  <si>
    <t>70207</t>
  </si>
  <si>
    <t>70208</t>
  </si>
  <si>
    <t>70209</t>
  </si>
  <si>
    <t>70210</t>
  </si>
  <si>
    <t>70211</t>
  </si>
  <si>
    <t>70212</t>
  </si>
  <si>
    <t>70213</t>
  </si>
  <si>
    <t>70214</t>
  </si>
  <si>
    <t>70221</t>
  </si>
  <si>
    <t>70222</t>
  </si>
  <si>
    <t>70223</t>
  </si>
  <si>
    <t>70224</t>
  </si>
  <si>
    <t>70225</t>
  </si>
  <si>
    <t>70227</t>
  </si>
  <si>
    <t>70228</t>
  </si>
  <si>
    <t>70229</t>
  </si>
  <si>
    <t>70230</t>
  </si>
  <si>
    <t>70232</t>
  </si>
  <si>
    <t>70233</t>
  </si>
  <si>
    <t>70234</t>
  </si>
  <si>
    <t>70235</t>
  </si>
  <si>
    <t>70238</t>
  </si>
  <si>
    <t>70239</t>
  </si>
  <si>
    <t>70240</t>
  </si>
  <si>
    <t>70241</t>
  </si>
  <si>
    <t>70242</t>
  </si>
  <si>
    <t>70243</t>
  </si>
  <si>
    <t>70244</t>
  </si>
  <si>
    <t>70245</t>
  </si>
  <si>
    <t>70246</t>
  </si>
  <si>
    <t>70247</t>
  </si>
  <si>
    <t>70248</t>
  </si>
  <si>
    <t>70249</t>
  </si>
  <si>
    <t>70250</t>
  </si>
  <si>
    <t>70251</t>
  </si>
  <si>
    <t>70252</t>
  </si>
  <si>
    <t>70253</t>
  </si>
  <si>
    <t>70254</t>
  </si>
  <si>
    <t>70256</t>
  </si>
  <si>
    <t>70301</t>
  </si>
  <si>
    <t>70302</t>
  </si>
  <si>
    <t>70303</t>
  </si>
  <si>
    <t>70304</t>
  </si>
  <si>
    <t>70305</t>
  </si>
  <si>
    <t>70311</t>
  </si>
  <si>
    <t>70312</t>
  </si>
  <si>
    <t>70313</t>
  </si>
  <si>
    <t>70314</t>
  </si>
  <si>
    <t>70315</t>
  </si>
  <si>
    <t>70316</t>
  </si>
  <si>
    <t>70317</t>
  </si>
  <si>
    <t>70318</t>
  </si>
  <si>
    <t>70320</t>
  </si>
  <si>
    <t>70321</t>
  </si>
  <si>
    <t>70322</t>
  </si>
  <si>
    <t>70323</t>
  </si>
  <si>
    <t>70324</t>
  </si>
  <si>
    <t>70325</t>
  </si>
  <si>
    <t>70326</t>
  </si>
  <si>
    <t>70327</t>
  </si>
  <si>
    <t>70334</t>
  </si>
  <si>
    <t>70335</t>
  </si>
  <si>
    <t>70336</t>
  </si>
  <si>
    <t>70337</t>
  </si>
  <si>
    <t>70338</t>
  </si>
  <si>
    <t>70339</t>
  </si>
  <si>
    <t>70340</t>
  </si>
  <si>
    <t>70341</t>
  </si>
  <si>
    <t>70400</t>
  </si>
  <si>
    <t>70401</t>
  </si>
  <si>
    <t>70402</t>
  </si>
  <si>
    <t>70403</t>
  </si>
  <si>
    <t>70901</t>
  </si>
  <si>
    <t>70902</t>
  </si>
  <si>
    <t>70903</t>
  </si>
  <si>
    <t>70904</t>
  </si>
  <si>
    <t>70906</t>
  </si>
  <si>
    <t>70907</t>
  </si>
  <si>
    <t>50555</t>
  </si>
  <si>
    <t>50556</t>
  </si>
  <si>
    <t>50557</t>
  </si>
  <si>
    <t>50563</t>
  </si>
  <si>
    <t>50564</t>
  </si>
  <si>
    <t>50565</t>
  </si>
  <si>
    <t>50566</t>
  </si>
  <si>
    <t>50567</t>
  </si>
  <si>
    <t>50568</t>
  </si>
  <si>
    <t>50569</t>
  </si>
  <si>
    <t>50570</t>
  </si>
  <si>
    <t>50572</t>
  </si>
  <si>
    <t>50573</t>
  </si>
  <si>
    <t>50574</t>
  </si>
  <si>
    <t>50575</t>
  </si>
  <si>
    <t>50577</t>
  </si>
  <si>
    <t>50578</t>
  </si>
  <si>
    <t>46110</t>
  </si>
  <si>
    <t>46115</t>
  </si>
  <si>
    <t>46132</t>
  </si>
  <si>
    <t>60241</t>
  </si>
  <si>
    <t>60242</t>
  </si>
  <si>
    <t>20281</t>
  </si>
  <si>
    <t>20290</t>
  </si>
  <si>
    <t>20291</t>
  </si>
  <si>
    <t>20293</t>
  </si>
  <si>
    <t>50700</t>
  </si>
  <si>
    <t>60252</t>
  </si>
  <si>
    <t>50720</t>
  </si>
  <si>
    <t>50721</t>
  </si>
  <si>
    <t>50722</t>
  </si>
  <si>
    <t>50743</t>
  </si>
  <si>
    <t>50744</t>
  </si>
  <si>
    <t>60067</t>
  </si>
  <si>
    <t>60068</t>
  </si>
  <si>
    <t>60123</t>
  </si>
  <si>
    <t>60157</t>
  </si>
  <si>
    <t>60158</t>
  </si>
  <si>
    <t>60159</t>
  </si>
  <si>
    <t>60184</t>
  </si>
  <si>
    <t>17232</t>
  </si>
  <si>
    <t>17250</t>
  </si>
  <si>
    <t>17304</t>
  </si>
  <si>
    <t>21027</t>
  </si>
  <si>
    <t>06062</t>
  </si>
  <si>
    <t>50713</t>
  </si>
  <si>
    <t>50714</t>
  </si>
  <si>
    <t>50716</t>
  </si>
  <si>
    <t>50717</t>
  </si>
  <si>
    <t>50718</t>
  </si>
  <si>
    <t>50303</t>
  </si>
  <si>
    <t>50415</t>
  </si>
  <si>
    <t>50416</t>
  </si>
  <si>
    <t>50419</t>
  </si>
  <si>
    <t>21041</t>
  </si>
  <si>
    <t>21068</t>
  </si>
  <si>
    <t>21050</t>
  </si>
  <si>
    <t>60124</t>
  </si>
  <si>
    <t>47259</t>
  </si>
  <si>
    <t>55076</t>
  </si>
  <si>
    <t>55077</t>
  </si>
  <si>
    <t>60441</t>
  </si>
  <si>
    <t>60442</t>
  </si>
  <si>
    <t>60122</t>
  </si>
  <si>
    <t>50698</t>
  </si>
  <si>
    <t>50699</t>
  </si>
  <si>
    <t>60142</t>
  </si>
  <si>
    <t>02077</t>
  </si>
  <si>
    <t>02078</t>
  </si>
  <si>
    <t>02079</t>
  </si>
  <si>
    <t>02080</t>
  </si>
  <si>
    <t>02082</t>
  </si>
  <si>
    <t>02083</t>
  </si>
  <si>
    <t>02084</t>
  </si>
  <si>
    <t>02085</t>
  </si>
  <si>
    <t>02086</t>
  </si>
  <si>
    <t>02087</t>
  </si>
  <si>
    <t>02088</t>
  </si>
  <si>
    <t>02089</t>
  </si>
  <si>
    <t>02090</t>
  </si>
  <si>
    <t>02091</t>
  </si>
  <si>
    <t>02099</t>
  </si>
  <si>
    <t>02101</t>
  </si>
  <si>
    <t>02103</t>
  </si>
  <si>
    <t>02105</t>
  </si>
  <si>
    <t>02107</t>
  </si>
  <si>
    <t>02120</t>
  </si>
  <si>
    <t>02130</t>
  </si>
  <si>
    <t>02131</t>
  </si>
  <si>
    <t>02132</t>
  </si>
  <si>
    <t>02139</t>
  </si>
  <si>
    <t>02140</t>
  </si>
  <si>
    <t>02141</t>
  </si>
  <si>
    <t>02142</t>
  </si>
  <si>
    <t>02147</t>
  </si>
  <si>
    <t>02148</t>
  </si>
  <si>
    <t>02149</t>
  </si>
  <si>
    <t>02150</t>
  </si>
  <si>
    <t>02151</t>
  </si>
  <si>
    <t>02152</t>
  </si>
  <si>
    <t>02153</t>
  </si>
  <si>
    <t>02154</t>
  </si>
  <si>
    <t>02156</t>
  </si>
  <si>
    <t>02401</t>
  </si>
  <si>
    <t>02405</t>
  </si>
  <si>
    <t>19010</t>
  </si>
  <si>
    <t>54011</t>
  </si>
  <si>
    <t>47074</t>
  </si>
  <si>
    <t>47046</t>
  </si>
  <si>
    <t>47047</t>
  </si>
  <si>
    <t>47048</t>
  </si>
  <si>
    <t>60144</t>
  </si>
  <si>
    <t>60145</t>
  </si>
  <si>
    <t>60146</t>
  </si>
  <si>
    <t>60147</t>
  </si>
  <si>
    <t>60148</t>
  </si>
  <si>
    <t>60152</t>
  </si>
  <si>
    <t>04181</t>
  </si>
  <si>
    <t>04182</t>
  </si>
  <si>
    <t>04183</t>
  </si>
  <si>
    <t>08103</t>
  </si>
  <si>
    <t>08104</t>
  </si>
  <si>
    <t>08105</t>
  </si>
  <si>
    <t>04006</t>
  </si>
  <si>
    <t>50632</t>
  </si>
  <si>
    <t>50633</t>
  </si>
  <si>
    <t>50634</t>
  </si>
  <si>
    <t>50635</t>
  </si>
  <si>
    <t>60038</t>
  </si>
  <si>
    <t>60039</t>
  </si>
  <si>
    <t>40172</t>
  </si>
  <si>
    <t>40173</t>
  </si>
  <si>
    <t>41023</t>
  </si>
  <si>
    <t>60106</t>
  </si>
  <si>
    <t>60324</t>
  </si>
  <si>
    <t>08100</t>
  </si>
  <si>
    <t>60111</t>
  </si>
  <si>
    <t>60128</t>
  </si>
  <si>
    <t>60129</t>
  </si>
  <si>
    <t>60387</t>
  </si>
  <si>
    <t>60309</t>
  </si>
  <si>
    <t>50811</t>
  </si>
  <si>
    <t>54009</t>
  </si>
  <si>
    <t>50013</t>
  </si>
  <si>
    <t>50014</t>
  </si>
  <si>
    <t>50027</t>
  </si>
  <si>
    <t>60100</t>
  </si>
  <si>
    <t>60075</t>
  </si>
  <si>
    <t>60110</t>
  </si>
  <si>
    <t>60130</t>
  </si>
  <si>
    <t>60131</t>
  </si>
  <si>
    <t>60132</t>
  </si>
  <si>
    <t>60133</t>
  </si>
  <si>
    <t>60135</t>
  </si>
  <si>
    <t>60136</t>
  </si>
  <si>
    <t>60137</t>
  </si>
  <si>
    <t>60138</t>
  </si>
  <si>
    <t>60139</t>
  </si>
  <si>
    <t>60140</t>
  </si>
  <si>
    <t>60235</t>
  </si>
  <si>
    <t>60236</t>
  </si>
  <si>
    <t>60238</t>
  </si>
  <si>
    <t>60239</t>
  </si>
  <si>
    <t>60240</t>
  </si>
  <si>
    <t>70909</t>
  </si>
  <si>
    <t>70910</t>
  </si>
  <si>
    <t>70911</t>
  </si>
  <si>
    <t>70912</t>
  </si>
  <si>
    <t>70913</t>
  </si>
  <si>
    <t>70914</t>
  </si>
  <si>
    <t>70915</t>
  </si>
  <si>
    <t>70916</t>
  </si>
  <si>
    <t>70917</t>
  </si>
  <si>
    <t>70918</t>
  </si>
  <si>
    <t>50812</t>
  </si>
  <si>
    <t>50813</t>
  </si>
  <si>
    <t>50814</t>
  </si>
  <si>
    <t>50797</t>
  </si>
  <si>
    <t>50798</t>
  </si>
  <si>
    <t>50799</t>
  </si>
  <si>
    <t>60443</t>
  </si>
  <si>
    <t>60444</t>
  </si>
  <si>
    <t>30014</t>
  </si>
  <si>
    <t>30041</t>
  </si>
  <si>
    <t>60404</t>
  </si>
  <si>
    <t>50851</t>
  </si>
  <si>
    <t>50852</t>
  </si>
  <si>
    <t>50853</t>
  </si>
  <si>
    <t>30051</t>
  </si>
  <si>
    <t>31194</t>
  </si>
  <si>
    <t>31217</t>
  </si>
  <si>
    <t>17218</t>
  </si>
  <si>
    <t>17219</t>
  </si>
  <si>
    <t>24065</t>
  </si>
  <si>
    <t>24126</t>
  </si>
  <si>
    <t>24018</t>
  </si>
  <si>
    <t>32065</t>
  </si>
  <si>
    <t>54013</t>
  </si>
  <si>
    <t>54014</t>
  </si>
  <si>
    <t>04198</t>
  </si>
  <si>
    <t>04199</t>
  </si>
  <si>
    <t>30053</t>
  </si>
  <si>
    <t>31220</t>
  </si>
  <si>
    <t>31221</t>
  </si>
  <si>
    <t>01061</t>
  </si>
  <si>
    <t>01062</t>
  </si>
  <si>
    <t>01063</t>
  </si>
  <si>
    <t>73050</t>
  </si>
  <si>
    <t>50845</t>
  </si>
  <si>
    <t>50846</t>
  </si>
  <si>
    <t>01090</t>
  </si>
  <si>
    <t>01091</t>
  </si>
  <si>
    <t>01092</t>
  </si>
  <si>
    <t>01093</t>
  </si>
  <si>
    <t>01094</t>
  </si>
  <si>
    <t>60344</t>
  </si>
  <si>
    <t>14025</t>
  </si>
  <si>
    <t>Ādas, gļotādu un ādas derivātu dermatoskopija</t>
  </si>
  <si>
    <t>14028</t>
  </si>
  <si>
    <t>Ādas pigmentveidojumu diagnostika ar datordermatoskopu</t>
  </si>
  <si>
    <t>Laparoskopiska saaugumu atdalīšana un salpingolīze mazajā iegurnī</t>
  </si>
  <si>
    <t>18115</t>
  </si>
  <si>
    <t>Sēra korķu izņemšana, arī abpusēja</t>
  </si>
  <si>
    <t>18164</t>
  </si>
  <si>
    <t>Piemaksa par kaulā ievietojamo dzirdes aparātu (BAHA)</t>
  </si>
  <si>
    <t>Priekšdziedzera vēža minimāli invazīvas ārstēšanas procedūra ar AIFU (augstas intensitātes fokusēta ultraskaņa) iekārtu</t>
  </si>
  <si>
    <t>Hemodialīze pēc transplantācijas (iekļautas pacientam nepieciešamās materiālu un medikamentu izmaksas)</t>
  </si>
  <si>
    <t>23048</t>
  </si>
  <si>
    <t>Krūšu rekonstrukcija pēc mastektomijas, lietojot brīvu miokutānu lēveri (TDL, TRAM)</t>
  </si>
  <si>
    <t>23049</t>
  </si>
  <si>
    <t>Krūšu rekonstrukcija pēc mastektomijas, lietojot rotētu miokutānu lēveri (TDL, TRAM)</t>
  </si>
  <si>
    <t>23056</t>
  </si>
  <si>
    <t>Krūšu rekonstrukcija pēc mastektomijas, lēvera ņemšana un defekta slēgšana</t>
  </si>
  <si>
    <t>R Bakteriālo diareju izraisītāju (Vibrio spp., Clostridium difficile toxon B, Salmonella spp./EIEC, Shigella spp., Campylobacter spp., Aeromonas spp.) DNSnoteikšana ar Multiplex PCR</t>
  </si>
  <si>
    <t>R Zarnu parazītu (Giardia lamblia, Entamoeba histolytica, Cryptosporidium spp., Blastocystis hominis, Dientamoeba fragilis un Cyclospora cayetanensis) noteikšana ar RT PCR</t>
  </si>
  <si>
    <t>SARS-CoV-2 genotipēšana ar sekvencēšanu epidemioloģijas jomā (HERA) (bez reaģenta vērtības)</t>
  </si>
  <si>
    <t>R Plasmodium spp. noteikšana ar PĶR reālajā laikā</t>
  </si>
  <si>
    <t>R IgG klases antivielu pret hepatīta A vīrusu noteikšana ar EIA metodi (anti - HAV IgG)</t>
  </si>
  <si>
    <t>Jaundzimušo fenilketonūrijas skrīnings no sausa asins piliena (primārs skrīnings)</t>
  </si>
  <si>
    <t>49035</t>
  </si>
  <si>
    <t>Vidēja garuma Acil-Ko A dehidrogenāzes gēna K329E mutācijas noteikšana</t>
  </si>
  <si>
    <t xml:space="preserve">Kopiju skaita variāciju (CNV) noteikšana ar HD mikročipu rindu analīzi (CMA). </t>
  </si>
  <si>
    <t xml:space="preserve">Kopiju skaita variāciju (CNV) noteikšana ar 750K mikročipu rindu analīzi (CMA). </t>
  </si>
  <si>
    <t>Delēciju/duplikāciju noteikšana, izmantojot Multipleksa ligācijas atkarīgo provju amplifikācijas metodi (MLPA)</t>
  </si>
  <si>
    <t>Varianta nesēja statusa noteikšana (SNV). Viena punktveida varianta noteikšana</t>
  </si>
  <si>
    <t>50366</t>
  </si>
  <si>
    <t>Piemaksa manipulācijām 50220, 50223, 50225, 50226, 50229, 50234, 50236, 50243, 50260, 50271, 50302, 50341, 50342, 50343, 50346, 50349, 50352, 50353, 50356, 50357, 50360, 50363, 50371 par CT topometrisko un scintigrāfisko izmeklējumu datu apstrādi ar rekonstrukciju programmām</t>
  </si>
  <si>
    <t>50430</t>
  </si>
  <si>
    <t>Daudzslāņu CT topometrija mazā iegurņa orgāniem bez kontrastēšanas</t>
  </si>
  <si>
    <t>50529</t>
  </si>
  <si>
    <t>Mugurkaula trīs skriemeļu CT bez kontrastēšanas</t>
  </si>
  <si>
    <t>55180</t>
  </si>
  <si>
    <t>55181</t>
  </si>
  <si>
    <t>Nazofaringeālās uztriepes paņemšana SARS-CoV-2 (COVID-19) noteikšanai stacionārajiem un uzņemšanas nodaļas pacientiem</t>
  </si>
  <si>
    <t>Nazofaringeālās uztriepes paņemšana SARS-CoV-2 (COVID-19) ātro molekulāro diagnostikas testu veikšanai</t>
  </si>
  <si>
    <t>Pacienta apmācība stacionārā par parenterālu barošanu (samaksa tiek veikta ne vairāk kā 1x vienam pacientam kalendārajā dienā, ne vairāk kā 7x stacionēšanas laikā)</t>
  </si>
  <si>
    <t>Pacienta apmācība stacionārā par enterālu barošanu (samaksa tiek veikta ne vairāk kā 1x vienam pacientam kalendārajā dienā, ne vairāk kā 3x stacionēšanas laikā)</t>
  </si>
  <si>
    <t>Pacienta pārvešana uz citu zemāka līmeņa slimnīcu ar ārstniecības iestādes transportu</t>
  </si>
  <si>
    <t>Pacienta pārvešana uz citu zemāka līmeņa slimnīcu ar NMPD transportu</t>
  </si>
  <si>
    <t>60187</t>
  </si>
  <si>
    <t>COVID-19 pacienta pārvešana uz citu zemāka līmeņa slimnīcu ar ārstniecības iestādes transportu</t>
  </si>
  <si>
    <t>60188</t>
  </si>
  <si>
    <t>COVID-19 pacienta pārvešana uz citu zemāka līmeņa slimnīcu ar NMPD transportu</t>
  </si>
  <si>
    <t>60220</t>
  </si>
  <si>
    <t>Pacienta apmeklējums paliatīvās aprūpes kabinetā klātienē</t>
  </si>
  <si>
    <t>Piemaksa par pacienta nogādāšanu no augstāka līmeņa stacionārās ārstniecības iestādes uz zemāka līmeņa stacionāro ārstniecības iestādi terapijas pabeigšanai</t>
  </si>
  <si>
    <t>Izmaiņas manipulācijas nosaukumā un/vai apmaksas nosacījumos</t>
  </si>
  <si>
    <t>Izmaiņas manipulācijas apmaksas nosacījumos</t>
  </si>
  <si>
    <t>Laboratorijas izmeklējumi: izkārnījumu analīzes</t>
  </si>
  <si>
    <t>Pārrēķināts tarifs no 01.02.2021. 
Izmaiņas saistītas arī ar to, ka pie lielāka vakcinējamo skaita brauc arī lielāka brigāde, kas dažkārt ir 2 auto vai mikroautobusi, kuriem amortizācijas izmaksas aug. Iepriekš bija plānots, ka tālākos reģionos vakcinācijā vairāk piedalīsies ģimenes ārsti un tuvējās ārstniecības iestādes, taču diemžēl pakalpojumu piedāvāt gatavas ir Rīgā bāzētas ārstniecības iestādes. Iepriekšējie aprēķini iekļāva izmaksas, kas būtu par vidēji 48 pacientiem un ceļa posmu 42km (pēc laboratoriju iesniegumiem par testēšanas izbraukumiem).
Izmaiņas manipulācijas nosaukumā no 01.03.2021
No 1. marta, sakarā ar jaunās manipulācijas ieviešanu, tika mainīts arī nosaukums.</t>
  </si>
  <si>
    <t>ID</t>
  </si>
  <si>
    <t>Atšifrējums</t>
  </si>
  <si>
    <t>Sadaļas</t>
  </si>
  <si>
    <t>Bērnu klīniskā universitātes slimnīca</t>
  </si>
  <si>
    <t>Rīgas Austrumu klīniskā universitātes slimnīca</t>
  </si>
  <si>
    <t>Reimatoloģija</t>
  </si>
  <si>
    <t>Paula Stradiņa klīniskā universitātes slimnīca</t>
  </si>
  <si>
    <t>Pārrēķins/apmaksas nosacījumu maiņa</t>
  </si>
  <si>
    <t>Pārrēķins/apvienošana</t>
  </si>
  <si>
    <t>Fizikālā medicīna</t>
  </si>
  <si>
    <t>Latvijas Kardiologu biedrība</t>
  </si>
  <si>
    <t>Latvijas Acu ārstu asociācija</t>
  </si>
  <si>
    <t>Endokrinoloģija</t>
  </si>
  <si>
    <t>Alergoloģija</t>
  </si>
  <si>
    <t>Vaivari, nacionālais rehabilitācijas centrs</t>
  </si>
  <si>
    <t>Dermatoloģija un veneroloģija</t>
  </si>
  <si>
    <t>Medicīnas sabiedrība ARS</t>
  </si>
  <si>
    <t>Ģimenes zobārstniecība</t>
  </si>
  <si>
    <t>Veselības centrs 4</t>
  </si>
  <si>
    <t>Centrālā laboratorija</t>
  </si>
  <si>
    <t>Latvijas Radiologu asociācija</t>
  </si>
  <si>
    <t>Traumatoloģijas un ortopēdijas slimnīca</t>
  </si>
  <si>
    <t>Asins cilmes šūnu transplantācija</t>
  </si>
  <si>
    <t>Ķirurģija iedzimtām sejas šķeltnēm un smagām anomālijām</t>
  </si>
  <si>
    <t>Latvijas Jūras medicīnas centrs</t>
  </si>
  <si>
    <t>RAKUS Patoloģijas centrs</t>
  </si>
  <si>
    <t>Strenču psihoneiroloģiskā slimnīca</t>
  </si>
  <si>
    <t>Nacionālā mikrobioloģijas references laboratorija</t>
  </si>
  <si>
    <t>Laboratorijas izmeklējumi: urīna analīzes</t>
  </si>
  <si>
    <t>Laboratorijas izmeklējumi: citas klīniskas analīzes</t>
  </si>
  <si>
    <t xml:space="preserve">E. Gulbja laboratorija </t>
  </si>
  <si>
    <t>Latvijas Tuberkulozes un plaušu slimību ārstu asociācija </t>
  </si>
  <si>
    <t>Dzimumhormoni un grūtniecības testi</t>
  </si>
  <si>
    <t>NVD, E. Gulbja laboratorija</t>
  </si>
  <si>
    <t>Citas hormonu analīzes</t>
  </si>
  <si>
    <t>LUC Medical</t>
  </si>
  <si>
    <t>Zāļu terapeitiskās devas noteikšana</t>
  </si>
  <si>
    <t>Rīgas Stradiņa universitāte</t>
  </si>
  <si>
    <t>Vidzemes slimnīca</t>
  </si>
  <si>
    <t>Vigobot</t>
  </si>
  <si>
    <t>Latvijas neirologu biedrība</t>
  </si>
  <si>
    <t>HIV(AIDS)</t>
  </si>
  <si>
    <t>RAKUS, Isajeva kungs</t>
  </si>
  <si>
    <t>Hematopatoloģija</t>
  </si>
  <si>
    <t>Latvijas Invazīvās radioloģijas asociācija</t>
  </si>
  <si>
    <t>RSU Nukleārās medicīnas klīnika</t>
  </si>
  <si>
    <t>Humorālā imunitāte</t>
  </si>
  <si>
    <t>SIA Cilvēks</t>
  </si>
  <si>
    <t>Latvijas Mutes, sejas un žokļu ķirurģiju asociācija</t>
  </si>
  <si>
    <t>Citas imunoloģiskas analīzes</t>
  </si>
  <si>
    <t>Jelgavas poliklīnika</t>
  </si>
  <si>
    <t>Latvijas Nieru un multiorgānu aizstājterapijas asociācija</t>
  </si>
  <si>
    <t>Daugavpils psihoneiroloģiskā slimnīca</t>
  </si>
  <si>
    <t>Latvijas Nefrologu asociācija</t>
  </si>
  <si>
    <t>Latvijas Krūts slimību asociācija</t>
  </si>
  <si>
    <t>Veselības ministrija</t>
  </si>
  <si>
    <t>Logopēdija</t>
  </si>
  <si>
    <t>Latvijas Asinsvadu ķirurgu biedrība</t>
  </si>
  <si>
    <t>SANARE-KRC Jaunķemeri</t>
  </si>
  <si>
    <t>Slimnīca Ģintermuiža</t>
  </si>
  <si>
    <t>Rīgas 1. slimnīca</t>
  </si>
  <si>
    <t>Līgatne, rehabilitācijas centrs</t>
  </si>
  <si>
    <t>Kuldīgas slimnīca</t>
  </si>
  <si>
    <t>Biķernieki, veselības centrs</t>
  </si>
  <si>
    <t>Ainaži, bērnu psihoneiroloģiskā slimnīca</t>
  </si>
  <si>
    <t>Veselības centru apvienība</t>
  </si>
  <si>
    <t>Miega slimību centrs</t>
  </si>
  <si>
    <t>NVD</t>
  </si>
  <si>
    <t>Rīgas Austrumu klīniskā universitātes slimnīca; Paula Stradiņa klīniskā universitātes slimnīca</t>
  </si>
  <si>
    <t>Pārtikas drošības, dzīvnieku veselības un vides zinātniskais institūts "BIOR"</t>
  </si>
  <si>
    <t>Līga Gaigala</t>
  </si>
  <si>
    <t>Zāļu un medicīnisko ierīču departaments</t>
  </si>
  <si>
    <t>Rīgas Psihiatrijas un narkoloģijas centrs</t>
  </si>
  <si>
    <t>Latvijas ķirurgu asociācija</t>
  </si>
  <si>
    <t>Latvijas kardiologu biedrība</t>
  </si>
  <si>
    <t>Latvijas Ginekologu un dzemdību speciālistu asociācija, Latvijas Ginekoloģiskās endoskopijas asiciācija</t>
  </si>
  <si>
    <t>124.86</t>
  </si>
  <si>
    <t>174.88</t>
  </si>
  <si>
    <t>365.51</t>
  </si>
  <si>
    <t>239.37</t>
  </si>
  <si>
    <t>1306.12</t>
  </si>
  <si>
    <t>1847.30</t>
  </si>
  <si>
    <t>1841.45</t>
  </si>
  <si>
    <t>6144.38</t>
  </si>
  <si>
    <t>6318.62</t>
  </si>
  <si>
    <t>1278.32</t>
  </si>
  <si>
    <t>1294.70</t>
  </si>
  <si>
    <t>3689.29</t>
  </si>
  <si>
    <t>2250.60</t>
  </si>
  <si>
    <t>14.78</t>
  </si>
  <si>
    <t>17.81</t>
  </si>
  <si>
    <t>20.84</t>
  </si>
  <si>
    <t>23.86</t>
  </si>
  <si>
    <t>26.90</t>
  </si>
  <si>
    <t>29.93</t>
  </si>
  <si>
    <t>32.95</t>
  </si>
  <si>
    <t>35.98</t>
  </si>
  <si>
    <t>39.00</t>
  </si>
  <si>
    <t>42.02</t>
  </si>
  <si>
    <t>45.06</t>
  </si>
  <si>
    <t>48.08</t>
  </si>
  <si>
    <t>110.65</t>
  </si>
  <si>
    <t>81.83</t>
  </si>
  <si>
    <t>42.86</t>
  </si>
  <si>
    <t>68.40</t>
  </si>
  <si>
    <t>41.93</t>
  </si>
  <si>
    <t>47.09</t>
  </si>
  <si>
    <t>60.82</t>
  </si>
  <si>
    <t>62.99</t>
  </si>
  <si>
    <t>59.13</t>
  </si>
  <si>
    <t>39.26</t>
  </si>
  <si>
    <t>46.68</t>
  </si>
  <si>
    <t>33.38</t>
  </si>
  <si>
    <t>37.98</t>
  </si>
  <si>
    <t>45.22</t>
  </si>
  <si>
    <t>52.56</t>
  </si>
  <si>
    <t>13.85</t>
  </si>
  <si>
    <t>59.82</t>
  </si>
  <si>
    <t>50.29</t>
  </si>
  <si>
    <t>51.60</t>
  </si>
  <si>
    <t>49.94</t>
  </si>
  <si>
    <t>49.43</t>
  </si>
  <si>
    <t>8.85</t>
  </si>
  <si>
    <t>34.07</t>
  </si>
  <si>
    <t>4.73</t>
  </si>
  <si>
    <t>12.11</t>
  </si>
  <si>
    <t>50.04</t>
  </si>
  <si>
    <t>53.82</t>
  </si>
  <si>
    <t>55.70</t>
  </si>
  <si>
    <t>48.34</t>
  </si>
  <si>
    <t>45.18</t>
  </si>
  <si>
    <t>60.72</t>
  </si>
  <si>
    <t>51.44</t>
  </si>
  <si>
    <t>66.91</t>
  </si>
  <si>
    <t>57.61</t>
  </si>
  <si>
    <t>52.46</t>
  </si>
  <si>
    <t>20.08</t>
  </si>
  <si>
    <t>521.30</t>
  </si>
  <si>
    <t>1970.58</t>
  </si>
  <si>
    <t>59.59</t>
  </si>
  <si>
    <t>53.54</t>
  </si>
  <si>
    <t>14.54</t>
  </si>
  <si>
    <t>21.21</t>
  </si>
  <si>
    <t>10.70</t>
  </si>
  <si>
    <t>33.93</t>
  </si>
  <si>
    <t>333.36</t>
  </si>
  <si>
    <t>507.89</t>
  </si>
  <si>
    <t>259.30</t>
  </si>
  <si>
    <t>395.95</t>
  </si>
  <si>
    <t>217.84</t>
  </si>
  <si>
    <t>321.27</t>
  </si>
  <si>
    <t>236.67</t>
  </si>
  <si>
    <t>1346.96</t>
  </si>
  <si>
    <t>162.13</t>
  </si>
  <si>
    <t>394.29</t>
  </si>
  <si>
    <t>960.57</t>
  </si>
  <si>
    <t>8585.92</t>
  </si>
  <si>
    <t>754.25</t>
  </si>
  <si>
    <t>263.92</t>
  </si>
  <si>
    <t>79.72</t>
  </si>
  <si>
    <t>391.48</t>
  </si>
  <si>
    <t>515.47</t>
  </si>
  <si>
    <t>320.56</t>
  </si>
  <si>
    <t>0.00</t>
  </si>
  <si>
    <t>47.91</t>
  </si>
  <si>
    <t>13.46</t>
  </si>
  <si>
    <t>66.61</t>
  </si>
  <si>
    <t>99.93</t>
  </si>
  <si>
    <t>1041.86</t>
  </si>
  <si>
    <t>184.89</t>
  </si>
  <si>
    <t>61.32</t>
  </si>
  <si>
    <t>979.49</t>
  </si>
  <si>
    <t>406.63</t>
  </si>
  <si>
    <t>406.74</t>
  </si>
  <si>
    <t>874.05</t>
  </si>
  <si>
    <t>394.08</t>
  </si>
  <si>
    <t>381.48</t>
  </si>
  <si>
    <t>177.52</t>
  </si>
  <si>
    <t>347.20</t>
  </si>
  <si>
    <t>129.81</t>
  </si>
  <si>
    <t>101.36</t>
  </si>
  <si>
    <t>258.72</t>
  </si>
  <si>
    <t>1626.88</t>
  </si>
  <si>
    <t>294.45</t>
  </si>
  <si>
    <t>518.24</t>
  </si>
  <si>
    <t>20.00</t>
  </si>
  <si>
    <t>6.95</t>
  </si>
  <si>
    <t>2.86</t>
  </si>
  <si>
    <t>197.64</t>
  </si>
  <si>
    <t>1196.01</t>
  </si>
  <si>
    <t>453.86</t>
  </si>
  <si>
    <t>531.25</t>
  </si>
  <si>
    <t>18.74</t>
  </si>
  <si>
    <t>15.20</t>
  </si>
  <si>
    <t>7.41</t>
  </si>
  <si>
    <t>40.61</t>
  </si>
  <si>
    <t>92.73</t>
  </si>
  <si>
    <t>7.99</t>
  </si>
  <si>
    <t>1.96</t>
  </si>
  <si>
    <t>1.21</t>
  </si>
  <si>
    <t>469.18</t>
  </si>
  <si>
    <t>803.88</t>
  </si>
  <si>
    <t>849.18</t>
  </si>
  <si>
    <t>710.09</t>
  </si>
  <si>
    <t>86.93</t>
  </si>
  <si>
    <t>65.88</t>
  </si>
  <si>
    <t>7.72</t>
  </si>
  <si>
    <t>2.12</t>
  </si>
  <si>
    <t>2.23</t>
  </si>
  <si>
    <t>6.53</t>
  </si>
  <si>
    <t>1.20</t>
  </si>
  <si>
    <t>1.45</t>
  </si>
  <si>
    <t>1.38</t>
  </si>
  <si>
    <t>1.30</t>
  </si>
  <si>
    <t>2.70</t>
  </si>
  <si>
    <t>1.83</t>
  </si>
  <si>
    <t>1.88</t>
  </si>
  <si>
    <t>1.13</t>
  </si>
  <si>
    <t>2.42</t>
  </si>
  <si>
    <t>1.33</t>
  </si>
  <si>
    <t>1.15</t>
  </si>
  <si>
    <t>5.00</t>
  </si>
  <si>
    <t>5.97</t>
  </si>
  <si>
    <t>2.05</t>
  </si>
  <si>
    <t>4.57</t>
  </si>
  <si>
    <t>7.33</t>
  </si>
  <si>
    <t>7.20</t>
  </si>
  <si>
    <t>10.00</t>
  </si>
  <si>
    <t xml:space="preserve"> -</t>
  </si>
  <si>
    <t>manipulācija bez zvaigznītes</t>
  </si>
  <si>
    <t>manipulācija ar 1 zvaigznīti</t>
  </si>
  <si>
    <t>manipulācija ar 2 zvaignzītēm</t>
  </si>
  <si>
    <t>0 -&gt; *</t>
  </si>
  <si>
    <t>0 -&gt; **</t>
  </si>
  <si>
    <t>* -&gt; **</t>
  </si>
  <si>
    <t>** -&gt; *</t>
  </si>
  <si>
    <t>* -&gt; 0</t>
  </si>
  <si>
    <t>** -&gt; 0</t>
  </si>
  <si>
    <t>Pazīme</t>
  </si>
  <si>
    <t>manipulācijai nav pazīmes</t>
  </si>
  <si>
    <t>manipulācijai ir pazīme</t>
  </si>
  <si>
    <t>izmaiņas no bez zvaigznītes uz 1 zvaigznīti</t>
  </si>
  <si>
    <t>izmaiņas no bez zvaigznītes uz 2 zvaigznītēm</t>
  </si>
  <si>
    <t>izmaiņas no 1 zvaigznītes uz 2 zvaigznītēm</t>
  </si>
  <si>
    <t>izmaiņas no 2 zvaigznītēm uz 1 zvaigznīti</t>
  </si>
  <si>
    <t>izmaiņas no 1 zvaigznītes uz bez zvaigznītes</t>
  </si>
  <si>
    <t>izmaiņas no 2 zvaigznītēm uz bez zvaigznītēm</t>
  </si>
  <si>
    <t>0 -&gt; X</t>
  </si>
  <si>
    <t>X -&gt; 0</t>
  </si>
  <si>
    <t>izmaiņas no ar pazīmi uz bez pazīmes</t>
  </si>
  <si>
    <t>izmaiņas no bez pazīmes uz ar pazīmi</t>
  </si>
  <si>
    <t>Nav</t>
  </si>
  <si>
    <t>Lielās ķirurģiskās operācijas</t>
  </si>
  <si>
    <t>0</t>
  </si>
  <si>
    <t>14</t>
  </si>
  <si>
    <t>Manipulācija paredzēta stacionārā (t.sk. arī uzņemšanas nodaļās) veiktu nazofaringeālās uztriepes paņemšanas uzskaitei.</t>
  </si>
  <si>
    <t>Manipulāciju lieto stacionāros veikto ātro molekulāro testu nazofaringeālo uztriepju paņemšanas uzskaitei.</t>
  </si>
  <si>
    <t>33.14.00 Primārās ambulatorās veselības aprūpes nodrošināšana</t>
  </si>
  <si>
    <t>33.15.00 Laboratorisko izmeklējumu nodrošināšana ambulatorajā aprūpē</t>
  </si>
  <si>
    <t>33.16.00 Pārējo ambulatoro veselības aprūpes pakalpojumu nodrošināšana</t>
  </si>
  <si>
    <t>33.17.00 Neatliekamās medicīniskās palīdzības nodrošināšana stacionārās ārstniecības iestādēs</t>
  </si>
  <si>
    <t>33.18.00 Plānveida stacionāro veselības aprūpes pakalpojumu nodrošināšana</t>
  </si>
  <si>
    <t>Ir</t>
  </si>
  <si>
    <t>ir nepieciešami MK grozījumi</t>
  </si>
  <si>
    <t>nav nepieciešami MK grozījumi</t>
  </si>
  <si>
    <t>Kods</t>
  </si>
  <si>
    <t>Kods un nosaukums</t>
  </si>
  <si>
    <t xml:space="preserve">Budžeta programmas (apakšprogrammas) nosaukums </t>
  </si>
  <si>
    <t>02.04.00</t>
  </si>
  <si>
    <t>02.04.00 Rezidentu apmācība</t>
  </si>
  <si>
    <t>Rezidentu apmācība</t>
  </si>
  <si>
    <t>06.02.00</t>
  </si>
  <si>
    <t>06.02.00 Medicīnas vēstures muzejs</t>
  </si>
  <si>
    <t>Medicīnas vēstures muzejs</t>
  </si>
  <si>
    <t>33.03.00</t>
  </si>
  <si>
    <t>33.03.00 Kompensējamo medikamentu un materiālu apmaksāšana</t>
  </si>
  <si>
    <t>Kompensējamo medikamentu un materiālu apmaksāšana</t>
  </si>
  <si>
    <t>33.04.00</t>
  </si>
  <si>
    <t>33.04.00 Centralizēta medikamentu un materiālu iegāde</t>
  </si>
  <si>
    <t>Centralizēta medikamentu un materiālu iegāde</t>
  </si>
  <si>
    <t>33.09.00</t>
  </si>
  <si>
    <t>33.09.00 Interešu izglītības nodrošināšana VSIA Bērnu klīniskā universitātes slimnīca</t>
  </si>
  <si>
    <t>Interešu izglītības nodrošināšana VSIA Bērnu klīniskā universitātes slimnīca</t>
  </si>
  <si>
    <t>33.12.00</t>
  </si>
  <si>
    <t>33.12.00 Reto slimību ārstēšana</t>
  </si>
  <si>
    <t>Reto slimību ārstēšana</t>
  </si>
  <si>
    <t>33.14.00</t>
  </si>
  <si>
    <t>Primārās ambulatorās veselības aprūpes nodrošināšana</t>
  </si>
  <si>
    <t>33.15.00</t>
  </si>
  <si>
    <t>Laboratorisko izmeklējumu nodrošināšana ambulatorajā aprūpē</t>
  </si>
  <si>
    <t>33.16.00</t>
  </si>
  <si>
    <t>Pārējo ambulatoro veselības aprūpes pakalpojumu nodrošināšana</t>
  </si>
  <si>
    <t>33.17.00</t>
  </si>
  <si>
    <t>Neatliekamās medicīniskās palīdzības nodrošināšana stacionārās ārstniecības iestādēs</t>
  </si>
  <si>
    <t>33.18.00</t>
  </si>
  <si>
    <t>Plānveida stacionāro veselības aprūpes pakalpojumu nodrošināšana</t>
  </si>
  <si>
    <t>39.03.00</t>
  </si>
  <si>
    <t>39.03.00 Asins un asins komponentu nodrošināšana</t>
  </si>
  <si>
    <t>Asins un asins komponentu nodrošināšana</t>
  </si>
  <si>
    <t>39.04.00</t>
  </si>
  <si>
    <t>39.04.00 Neatliekamā medicīniskā palīdzība</t>
  </si>
  <si>
    <t>Neatliekamā medicīniskā palīdzība</t>
  </si>
  <si>
    <t>39.06.00</t>
  </si>
  <si>
    <t>39.06.00 Tiesu medicīniskā ekspertīze</t>
  </si>
  <si>
    <t>Tiesu medicīniskā ekspertīze</t>
  </si>
  <si>
    <t>39.07.00</t>
  </si>
  <si>
    <t>39.07.00 Antidopinga politikas īstenošana</t>
  </si>
  <si>
    <t>Antidopinga politikas īstenošana</t>
  </si>
  <si>
    <t>45.01.00</t>
  </si>
  <si>
    <t>45.01.00 Veselības aprūpes finansējuma administrēšana un ekonomiskā novērtēšana</t>
  </si>
  <si>
    <t>Veselības aprūpes finansējuma administrēšana un ekonomiskā novērtēšana</t>
  </si>
  <si>
    <t>46.01.00</t>
  </si>
  <si>
    <t>46.01.00 Uzraudzība un kontrole</t>
  </si>
  <si>
    <t>Uzraudzība un kontrole</t>
  </si>
  <si>
    <t>46.03.00</t>
  </si>
  <si>
    <t>46.03.00 Slimību profilakses nodrošināšana</t>
  </si>
  <si>
    <t>Slimību profilakses nodrošināšana</t>
  </si>
  <si>
    <t>97.00.00</t>
  </si>
  <si>
    <t>97.00.00 Nozares vadība un politikas plānošana</t>
  </si>
  <si>
    <t>Nozares vadība un politikas plānošana</t>
  </si>
  <si>
    <t>Pacients tiek nosūtīts uz neatliekamās palīdzības nodaļu vai observāciju</t>
  </si>
  <si>
    <t>Pacients atbilst ģimenes ārsta kompetencei un tiek nosūtīts mājās vai pie ģimenes ārsta</t>
  </si>
  <si>
    <t>Manipulāciju norāda dežūrārsta kabinetā</t>
  </si>
  <si>
    <t>Ieviestas jaunas statistikas manipulācijas datu uzskaitei, lai iegūtu informāciju par apmaksātajām slodzēm neatliekamās palīdzības nodaļās un pacientu plūsmas organizēšanu.</t>
  </si>
  <si>
    <t>Iekļauta samaksa par visu aizdomīgo veidojumu apskati.</t>
  </si>
  <si>
    <t>No 2024. gada 24. septembra Valsts sabiedrība ar ierobežotu atbildību “Rīgas psihiatrijas un narkoloģijas centrs” ir mainījusi nosaukumu uz Nacionālais psihiskās veselības centrs, Valsts SIA.</t>
  </si>
  <si>
    <t>Veiktas izmaiņas apmaksas nosacījumos, lai uzlabotu pakalpojuma pieejamību un atvieglotu pakalpojuma saņemšanu pacientiem arī citās ārstniecības iestādēs.</t>
  </si>
  <si>
    <t>Precizēti apmaksas  nosacījumi, lai būtu skaidrs, ka samaksa tiek veikta par visu aizdomīgo veidojumu apskati.</t>
  </si>
  <si>
    <t>Konstatēta atšķirīga izpratne par manipulāciju uzrādīšanu, proti atbilstoši manipulācijas nosacījumam iestādes to uzrāda arī gadījumos, ja pacientam vienas dienas laikā tiek sniegti tikai viena speciālista pakalpojumi. Tādējādi, lai nodrošināt samaksu atbilstoši bērnam AST agrīnās intervencs ietvaros sniegtiem pakalpojumiem un nodrošināt informāciju par ārstniecības personām, kas nodrošina pacientiem šos veselības aprūpes pakalpojumus, kas nepieciešama pakalpojumu analīzei un turpmākai plānošanai.</t>
  </si>
  <si>
    <t>Informācija par datumu, kurā manipulācija stājusies spēkā vairs nav aktuāla un nepieciešama</t>
  </si>
  <si>
    <t>2024. gada 23. augustā saņemta Latvijas Nefrologu asociācijas un Latvijas Nieru un multiorgānu aizstājterapijas asociācijas kopīga vēstule ar lūgumu dzēst manipulāciju 19277, jo tā vairs nav aktuāla, jo praktiski neatšķiras no citām hemodialīzes manipulācijām.</t>
  </si>
  <si>
    <t>Mainīsies medikamentu ražošanas apjomi. No 2025.-2026. tiks samazināta Alteplasum medikamenta ražošana, bet no 2027. gada vairs vispār nebūs pieejams. No 2025. gada ražos tikai Tenecteplasum 25 mg formu, bet Tenecteplasum 50 mg forma vairs netiks ražota.</t>
  </si>
  <si>
    <t>04110</t>
  </si>
  <si>
    <t>Intravitreāla injekcija vienai acij</t>
  </si>
  <si>
    <t>Acs virsmas anestēzija pirms intravitreālas injekcijas</t>
  </si>
  <si>
    <t>Samaksa par manipulāciju tiek veikta pie šādu slimību diagnozes kodiem:  E10 - E14. Samaksa par manipulāciju tiek veikta atbilstoši kompensējamo medikamentu apmaksas nosacījumiem.</t>
  </si>
  <si>
    <t>Manipulāciju norāda kopā ar manipulāciju 17294. Samaksa par manipulāciju tiek veikta atbilstoši kompensējamo medikamentu apmaksas nosacījumiem.</t>
  </si>
  <si>
    <t xml:space="preserve">Intravitreāla injekcija ir ES valstīs plaši lietota ārstēšanas metode oftalmoloģijā, kas nodrošina maksimāli augstas koncentrācijas dažādu zāļu piegādi acs audiem. Intravitreālas injekcijas mūsdienās uzskatāmas par tīklenes slimību ārstēšanas pamatmetodi. Galvenās saslimšanas, kuru gadījumā ir nepieciešama intravitreāla medikamenta ievadīšana ārstēšanas nolūkos ir eksudatīva makulas vecuma deģenerācija, diabētiska retinopātija, diabētiska makulas tūska un tīklenes vēnas tromboze, kad tīklenes centrālajā daļā attīstās tīklenes tūska, kas attiecīgi izraisa redzes progresējošu pasliktināšanos bez adekvātas terapijas. </t>
  </si>
  <si>
    <t>Manipulāciju sarakstā nav atbilstošas anestēzijas manipulācijas, tādēļ izveidota jauna.</t>
  </si>
  <si>
    <t>Manipulāciju apmaksā pacientiem ar diagnozēm C50 un D05.</t>
  </si>
  <si>
    <t>Precizēti apmaksas nosacījumi, jo pakalpojums paredzēts konkrētajai pacientu grupai.</t>
  </si>
  <si>
    <t>Nenorādīt kopā ar citām laparoskopiskām operācijām.</t>
  </si>
  <si>
    <t>Precizēti apmaksas nosacījumi, jo manipulācija nav norādāma kopā ar citām laporaskopiskām operācijām.</t>
  </si>
  <si>
    <t>Manipulācija tiek dzēsta, jo to aizstās manipulācija 49102.</t>
  </si>
  <si>
    <t>Jaunais jaundzimušo vielmaiņas slimību skrīnings ir pieejams no 2024.gada 1.oktobra.   Kā vēl viens papildus ieguvums paplašinātajam jaundzimušo vielmaiņas slimību skrīningam, izmantojot LC-MS/MS metodi, ir jau esošā jaundzimušo fenilketonūrijas skrīninga, no sausa asins piliena, aizstāšana, kas ievērojami samazinās kopējos skrīninga izdevumus.</t>
  </si>
  <si>
    <t>Jaundzimušo aprūpē, ja ir saņemts izmainīts jaundzimušo skrīninga rezultāts un ir nepieciešama apstiprinoša ģenētiskā diagnostika, nav pieņemams ilgais gaidīšanas laiks ģenētiķa konsultācijai, jo skrīningā iekļauto slimību ārstēšana ir jāuzsāk pēc iespējas ātrāk. Paplašinot apmaksas nosacījumus ar iespēju ārstam pediatram nosūtīt pacientu uz ģenētisko diagnostiku, pacientam ātrāk būs pieejams diagnostiskais tests un pozitīva diagnostiskā testa gadījumā pacients ātrāk uzsāks terapiju, tāpat samazināsies ārsta ģenētiķa primreizējas konsultācijas, neietekmējot citu pacientu gaidīšanas laiku ģenētiķa konsultācijai, jo pediatrs konsultāciju veic tāmes kabineta ietvaros. Izmeklējums nepieciešams izmainītā jaundzimušo skrīninga rezultātā - aizdomās par fenilketonūriju.</t>
  </si>
  <si>
    <t xml:space="preserve">Jaundzimušo aprūpē, ja ir saņemts izmainīts jaundzimušo skrīninga rezultāts un ir nepieciešama apstiprinoša ģenētiskā diagnostika, nav pieņemams ilgais gaidīšanas laiks ģenētiķa konsultācijai, jo skrīningā iekļauto slimību ārstēšana ir jāuzsāk pēc iespējas ātrāk. Paplašinot apmaksas nosacījumus ar iespēju ārstam pediatram nosūtīt pacientu uz ģenētisko diagnostiku, pacientam ātrāk būs pieejams diagnostiskais tests un pozitīva diagnostiskā testa gadījumā pacients ātrāk uzsāks terapiju, tāpat samazināsies ārsta ģenētiķa primreizējas konsultācijas, neietekmējot citu pacientu gaidīšanas laiku ģenētiķa konsultācijai, jo pediatrs konsultāciju veic tāmes kabineta ietvaros. Izmeklējums nepieciešams izmainītā jaundzimušo skrīninga rezultātā - aizdomās par aizdomās par vidēji garo ķēžu acilkoenzīma A dehidrogenāzes deficītu. </t>
  </si>
  <si>
    <t>Apmaksas nosacījumu paplašināšana, lai nodrošinātu kompensējamos medikamentu pieejamību pacientieim, kam komensējamo medikamentu izrakstīšanas noteikumi paredz onkoloģijas marķieru noteikšanu.</t>
  </si>
  <si>
    <t>MK Nr.555 “ Veselības aprūpes pakalpojumu organizēšanas un samaksas kārtība“ 274.punkts  ir spēkā līdz 2024. gada 31. decembrim tiek precizēti apmaksas nosacījumi. Samaksa par pakalpojumu vairs netiks veikta no LNG līdzekļiem.</t>
  </si>
  <si>
    <t xml:space="preserve">Transporta izmaksas mobilās psihiatriskās komandas izbraukumiem </t>
  </si>
  <si>
    <t>Piemaksa psihiatra kabineta maksājumam par pacienta dinamiskās novērošanas nodošanu pieaugušo speciālistiem un pārņemšanu no bērnu speciālistiem, pacientam sasniedzot 18 gadu vecumu</t>
  </si>
  <si>
    <t>Manipulāciju apmaksā par mobilās psihiatriskās komandas izbraukumiem uz dzīvesvietu pie pacienta ar diagnozēm F06, F07, F20, F70. Norāda kopā ar manipulāciju 13077.</t>
  </si>
  <si>
    <t>Ņemot vērā, ka netiek pagarināts līgums par metodisko vadību bērnu un jauniešu psihiskās veselības jomā, kas noslēgts starp Nacionālo veselības dienestu un VSIA “Nacionālais psihiskās veselības centrs”, izveidota jauna manipulācija, kura segs izmaksas par transportu un tā saistītajām izmaksām mājas vizītēm pacientiem</t>
  </si>
  <si>
    <t>Manipulācija iekļauj koordinatora darbu ar pacientu pirmreizējā zvanā, pirmreizējā konsultācijā, atbalstu pacientam, speciālistu konsultāciju plānošanu, pacienta koordinēšanu, organizatorisko jautājumu risināšanu ar pacientu un/vai pacienta piederīgajiem. Manipulāciju norāda, ja pārejas periodā tiek mainīta ārstniecības iestāde, kas nodrošina pakalpojumu. Manipulāciju apmaksā vienu reizi par vienu pacientu visa pārejas perioda laikā katrai ārstniecības iestādei, kas iesaistītas pārejas procesā.</t>
  </si>
  <si>
    <t>Ņemot vērā, ka netiek pagarināts līgums par metodisko vadību bērnu un jauniešu psihiskās veselības jomā, kas noslēgts starp Nacionālo veselības dienestu un VSIA “Bērnu klīniskā universitātes slimnīca”, kā arī Līgums par metodisko vadību psihiskās veselības jomā, kas noslēgts starp Nacionālo veselības dienestu un VSIA “Nacionālais psihiskās veselības centrs” izveidota jauna manipulācija, kura segs izmaksas par pacienta koordinēšanu no bērnu ārstniecības profila iestādes uz pieaugušo ārstniecības profila iestādi.</t>
  </si>
  <si>
    <t>Precizēti apmaksas nosacījumi, jo pakalpojumā ir iekļauta apstrāde ar medikamentu.</t>
  </si>
  <si>
    <t>Intratekālās zāļu infūzijas sistēmas medikamentu uzpildīšana</t>
  </si>
  <si>
    <t>Manipulāciju apmaksā VSIA "Paula Stradiņa klīniskā universitātes slimnīca" par medikamentu uzpildīšanu pacientiem ar jau implantētu intratekālās zāļu infūzijas sistēmu.</t>
  </si>
  <si>
    <t>Šobrīd intratekālās zāļu infūzijas sistēmas medikamentu uzpildīšana pacientiem tiek apmaksāta ar rēķiniem, bet, tā kā no 2025. gada 1. janvāra tiek plānots to ar rēķiniem neapmaksāt, tad tiek izveidota jauna manipulācija</t>
  </si>
  <si>
    <t xml:space="preserve">AIFU ir efektīva ārstēšanas metode pacientiem ar lokalizētu, neliela izmēra priekšdziedzera vēzi. Tā piedāvā saudzīgu pieeju, kas nodrošina īsu ārstēšanas laiku (lielākoties tikai viena diena) un ātru atgriešanos ikdienas aktivitātēs un darba tirgū. Kopš AIFU ieviešanas RAKUS 2019. gadā šī metode tiek izmantota, lai ārstētu pacientus ar PV recidīvu pēc iepriekšējas ārstēšanas, kā glābjošu terapiju (valsts apmaksāti gadījumi, dienas stacionāra ietvaros). Nepieciešams ar 2025. gada 1. janvāri paplašināt indikācijas AIFU apmaksas noteikumos, iekļaujot arī primārus zema un vidēja riska PV pacientus. </t>
  </si>
  <si>
    <t xml:space="preserve">No 2025.gada 1.janvāra uzsāk vienota veselības aprūpes pakalpojuma klāsta ieviešanu ilgstošas sociālās aprūpes un sociālās rehabilitācijas institūcijās (izņemot institūcijas, kuras nodrošina valsts finansētu ilgstošas sociālās aprūpes un sociālās rehabilitācijas pakalpojumu). Pakalpojums tiks organizēts ilgstošas sociālās aprūpes un sociālās rehabilitācijas institūcijās, kurās ir vairāk nekā 149 vietas klientiem vecumā no 18 gadiem. Statistikas manipulācijas nepieciešama, lai sekotu līdzi pacientam sniegtajiem pakalpojumiem. </t>
  </si>
  <si>
    <t>Injekcija muskulī, veicot paliatīvo aprūpi pacienta dzīvesvietā vai aprūpi ilgstošas sociālās aprūpes un sociālās rehabilitācijas institūcijās</t>
  </si>
  <si>
    <t>Laboratoriski izmeklējamo bioloģisko materiālu savākšana un nogādāšana laboratorijā, veicot paliatīvo aprūpi pacienta dzīvesvietā vai aprūpi ilgstošas sociālās aprūpes un sociālās rehabilitācijas institūcijās</t>
  </si>
  <si>
    <t>Vitālo rādītāju kontrole, veicot paliatīvo aprūpi pacienta dzīvesvietā vai aprūpi ilgstošas sociālās aprūpes un sociālās rehabilitācijas institūcijās</t>
  </si>
  <si>
    <t>Klizmas veikšana, veicot paliatīvo aprūpi pacienta dzīvesvietā vai aprūpi ilgstošas sociālās aprūpes un sociālās rehabilitācijas institūcijās</t>
  </si>
  <si>
    <t>Saziņa ar ģimenes ārstu, veicot aprūpi ilgstošas sociālās aprūpes un sociālās rehabilitācijas institūcijās</t>
  </si>
  <si>
    <t>Pacienta izvērtēšana, ko veic fizioterapeits ilgstošas sociālās aprūpes un sociālās rehabilitācijas institūcijās</t>
  </si>
  <si>
    <t>Fizioterapeita izstrādāts individuāls fizioterapijas plāns ilgstošas sociālās aprūpes un sociālās rehabilitācijas institūciju klientiem</t>
  </si>
  <si>
    <t>Fizioterapeita nodarbība ilgstošas sociālās aprūpes un sociālās rehabilitācijas institūciju klientiem</t>
  </si>
  <si>
    <t>Manipulāciju norāda paliatīvās aprūpes mobilo komandu pacienta dzīvesvietā un veselības aprūpes ilgstošas sociālās aprūpes un sociālās rehabilitācijas institūcijās pakalpojuma ietvaros sniegto pakalpojumu statistiskai uzskaitei.</t>
  </si>
  <si>
    <t>Manipulāciju norāda veselības aprūpes ilgstošas sociālās aprūpes un sociālās rehabilitācijas institūcijās pakalpojuma ietvaros sniegto pakalpojumu statistiskai uzskaitei.</t>
  </si>
  <si>
    <t>Precizēti apmaksas nosacījumi, jo manipulācija paredzēta tikai staru terapijas plānošanas etapā, bet šobrīd tiek pielietota katrā starošanas reizē.</t>
  </si>
  <si>
    <t>Precizēti apmaksas nosacījumi, jo visiem datiem jebkurā laikā jābūt pieejamiem elektrosniskā formātā arī pacientam.</t>
  </si>
  <si>
    <t>Precizēti apmaksas nosacījumi, balstoties uz 2022. gada ziņojumu par radioloģiskiem izmeklējumiem, kas izceļ augsto izmeklējumu skaitu un biežumu, ģimenes ārstiem nosūtot pacientu uz izmeklējumu ar diagnozi M47. Latvijas Radiologu Asociācija (LRA) norādījusi, ka CT izmeklējumi mugurkaula pataloģiju diagnostikai, tai skaitā pie M47 diagnozes, ir saistīti ar ievērojamu jonizējošā starojuma devu, un atkārtoti veikts izmeklējums var negatīvi ietekmēt pacienta veselību, turklāt CT ir specializēts izmeklējums, kuru galvenokārt rekomendē traumu gadījumos vai īpašos izņēmumos, un šādu izmeklējumu veikšanai ir nepieciešama SAVA speciālista vai radiologa konsultācija. (LRA, 2017, “Vadlīnijas diagnostiskās radioloģijas izmeklējumu izvēlē“).
Nespecifisku muguras lejasdaļas sāpju (MLS) gadījumā, attēldiagnostikas metodes (CT, MR) nav ieteicamas, jo neuzlabo klīnisko iznākumu rutīnas izmeklējumu gadījumos, īpaši pie nespecifiskām sāpēm, un var veicināt nevajadzīgas invazīvas manipulācijas, jo atklāj radioloģiskas izmaiņas, kas vāji korelē ar klīniskajiem simptomiem (RSU, 2016, “Muguras lejasdaļas sāpes primārajā veselības aprūpē).</t>
  </si>
  <si>
    <t>Dzēsta manipulācija, jo izveidota jauna manipulācija ar tarifu. Līdz tam samaksa par pakalpojumu tika veikta pēc MK noteikuma 7. pielikumā noteiktajiem rēķiniem</t>
  </si>
  <si>
    <t>Līdz šim samaksa par pakalpojumu tika veikt ar rēķiniem. Veikti grozījumi MK noteikumu Nr 555 7. pielikumā.</t>
  </si>
  <si>
    <t>08170</t>
  </si>
  <si>
    <t>Uztura speciālista pirmreizēja vai atkārtota konsultācija pacientam ar iekaisīgo zarnu slimību</t>
  </si>
  <si>
    <t>Apmaksā VSIA "Paula Stradiņa klīniskā universitātes slimnīca" pacientu ar diagnozēm K50 un K51 aprūpei. Manipulācija ietver pirmreizēju un atkārtotu uztura speciālista konsultāciju, bioimpedances svaru izmantošanu pacienta aprūpē, uztura plāna sagatavošanu.</t>
  </si>
  <si>
    <t xml:space="preserve">Ar mērķi nodrošināt specializētu aprūpi un atbalstu pacientiem ar IZS no 2025. gada 1. janvāra VSIA "Paula Stradiņa klīniskā universitātes slimnīca" tiks izveidota IZS struktūrvienība, kurā pakalpojumus multidisciplināras sadarbības ietvaros nodrošinās māsa, uztura speciālists, gastroenterologs, psihiatrs un citi speciālisti. </t>
  </si>
  <si>
    <t>08171</t>
  </si>
  <si>
    <t>Māsas vai ārsta palīga pirmreizēja konsultācija pacientam ar iekaisīgo zarnu slimību</t>
  </si>
  <si>
    <t xml:space="preserve">Apmaksā VSIA "Paula Stradiņa klīniskā universitātes slimnīca" pacientu ar diagnozēm K50 un K51 aprūpei. Ietver pacienta primāro apskati ar datu ievākšanu, laboratorisko un diagnostikso datu interpretāciju un apmācību par iekaisīgo zarnu slimību. </t>
  </si>
  <si>
    <t>08172</t>
  </si>
  <si>
    <t>Māsas vai ārsta palīga atkārtota konsultācija pacientam ar iekaisīgo zarnu slimību</t>
  </si>
  <si>
    <t>Apmaksā VSIA "Paula Stradiņa klīniskā universitātes slimnīca" pacientu ar diagnozēm K50 un K51 aprūpei. Ietver pacienta laboratorisko un diagnostisko datu interpretāciju, terapijas korekciju pēc nepieciešamības un bioloģiskā medikamenta zemādas injekcijas tehnikas apmācību.</t>
  </si>
  <si>
    <t>08173</t>
  </si>
  <si>
    <t>Māsas telefonkonsultācija pacientam ar iekaisīgo zarnu slimību</t>
  </si>
  <si>
    <t>Apmaksā VSIA "Paula Stradiņa klīniskā universitātes slimnīca" pacientu ar diagnozēm K50 un K51 aprūpei. Ietver pacienta nākamās klātienes vizītes pie ārsta vai māsas plānošanu, rekomendāciju sniegšanu, aktuālās informācijas sniegšanu.</t>
  </si>
  <si>
    <t>08174</t>
  </si>
  <si>
    <t>Medikamentu intravenoza infūzija pacientam ar iekaisīgo zarnu slimību</t>
  </si>
  <si>
    <t>Apmaksā VSIA "Paula Stradiņa klīniskā universitātes slimnīca" pacientu ar diagnozēm K50 un K51 aprūpei.</t>
  </si>
  <si>
    <t>Piemaksa par trombolītisko līdzekļu lietošanu</t>
  </si>
  <si>
    <t>Samaksa par parathormona līmeni aizvietojošu preparātu Palopegteriparatīdu (Palopegteriparatide) 420 mcg/1,4 ml</t>
  </si>
  <si>
    <t>Manipulāciju apmaksā  SIA “Rīgas Austrumu klīniskā universitātes slimnīca” pacientiem ar diagnozi E20.8. Manipulāciju norāda ne biežāk kā vienu reizi mēnesī. Apmaksā pacientiem ar reto slimību konsīlija lēmumu.</t>
  </si>
  <si>
    <t>Izveidota jauna manipulācija, lai varētu veikt medikamentu apmaksu.</t>
  </si>
  <si>
    <t>Precizēti apmaksas nosacījumi, lai samaksa par pakalpojumu tiktu veikta arī par Ukrainas militārpersonām kā tas sākotnēji tika plānots.</t>
  </si>
  <si>
    <t>60700</t>
  </si>
  <si>
    <t>60701</t>
  </si>
  <si>
    <t>60702</t>
  </si>
  <si>
    <t>60703</t>
  </si>
  <si>
    <t>60704</t>
  </si>
  <si>
    <t>60705</t>
  </si>
  <si>
    <t>60706</t>
  </si>
  <si>
    <t>60707</t>
  </si>
  <si>
    <t>60708</t>
  </si>
  <si>
    <t>60709</t>
  </si>
  <si>
    <t>60710</t>
  </si>
  <si>
    <t>60711</t>
  </si>
  <si>
    <t>60712</t>
  </si>
  <si>
    <t>60713</t>
  </si>
  <si>
    <t>Psiholoģiskā atbalsta grupas</t>
  </si>
  <si>
    <t>Izglītības un VSAC iestāžu personāla izglītošana klātienē par pacienta aprūpes nodrošināšanu iestādē</t>
  </si>
  <si>
    <t>Klīniskā psihologa atzinuma par psiholoģiskās izpētes rezultātiem sagatavošana un izstrāde</t>
  </si>
  <si>
    <t>Komandas sapulce ar kolēģiem no reģioniem</t>
  </si>
  <si>
    <t>Attālināta konsultācija</t>
  </si>
  <si>
    <t>Klātienes konsultācija, t.sk. izglītošana</t>
  </si>
  <si>
    <t>Komandas pavadītais laiks ceļā pie/no pacienta, līdz 1h</t>
  </si>
  <si>
    <t>Komandas pavadītais laiks ceļā pie/no pacienta, 2 - 3h</t>
  </si>
  <si>
    <t>Mājas vizīte - sagatavošanās, konsultācija, nepieciešamās medicīniskās procedūras</t>
  </si>
  <si>
    <t>Paliatīvās aprūpes kabinetā esošiem pacientiem nepieciešamo medicīnas preču, medicīniskās pārtikas u.c. nepieciešamo palīglīdzekļu sagatavošana, nodošana, apkope un uzskaite</t>
  </si>
  <si>
    <t>Pacienta izvērtēšana, aprūpes plāna izstrāde, pirmreizējā konsultācija</t>
  </si>
  <si>
    <t>Paliatīvās aprūpes kabineta konsīlijs</t>
  </si>
  <si>
    <t>Paliatīvās aprūpes kabineta psihologa konsultācija</t>
  </si>
  <si>
    <t>Medicīnisko procedūru veikšana paliatīvās aprūpes kabinetā klātienē</t>
  </si>
  <si>
    <t>Acelulāras dermālās matricas izmērā &lt; 16 cm, implantu projekcija &lt; 6.5 cm, tilpums &lt; 750 cc</t>
  </si>
  <si>
    <t>Acelulārās dermālās matricas garums 14 - 16 cm, augstums 7 - 8 cm</t>
  </si>
  <si>
    <t>R Anti-CMV - IgM (WB) (apstiprinošais tests)</t>
  </si>
  <si>
    <t>R IgM klases antivielas pret Herpes simplex I un II vīrusiem (apstiprinošais tests IgM klases antivielām - LIA, SIA, RIBA,WB)</t>
  </si>
  <si>
    <t>R Multiplex PĶR Mycoplasma genitalium, Mycoplasma hominis, Trichomonas vaginalis, Ureaplasmas (urealyticum/parvum), Haemophilus ducreyi, HSV1, HSV2, Treponema pallidum, Neisseria gonorrhoeae, Chlamydia trachomatis (Serovars A-K), Chlamydia trachomatis (Serovars L1-L3=Lymphogranuloma venereum) DNS noteikšanai un diferencēšanai</t>
  </si>
  <si>
    <t>R Sifiliss - TPHA kvantitatīvā metode (titri)</t>
  </si>
  <si>
    <t>R Uzsējums uz Yersinia ģints mikroorganismiem - negatīvs</t>
  </si>
  <si>
    <t>R Uzsējums uz Yersinia ģints mikroorganismiem - pozitīvs</t>
  </si>
  <si>
    <t>R Uzsējums uz Campylobacter ģints mikroorganismiem - negatīvs</t>
  </si>
  <si>
    <t>R Uzsējums uz Campylobacter ģints mikroorganismiem - pozitīvs</t>
  </si>
  <si>
    <t>R C. diphtheriae kultūras uzsējums - pozitīvs ar toksigenitātes noteikšanu</t>
  </si>
  <si>
    <t>R N. meningitidis kultūras uzsējums - negatīvs</t>
  </si>
  <si>
    <t>R N. meningitidis kultūras uzsējums - pozitīvs ar seroloģisko tipēšanu</t>
  </si>
  <si>
    <t>R Streptococcus pneumoniae kultūras uzsējums - negatīvs</t>
  </si>
  <si>
    <t>R Streptococcus pneumoniae kultūras uzsējums - pozitīvs ar serotipu noteikšanu</t>
  </si>
  <si>
    <t>R Shigella, Salmonella kultūras uzsējums - pozitīvs ar identifikāciju līdz serotipam</t>
  </si>
  <si>
    <t>R Shigella, Salmonella kultūras uzsējums - negatīvs</t>
  </si>
  <si>
    <t>R E. coli, kas producē Šiga toksīnu/verotoksīnu (STEC/VTEC), kultūras uzsējums - negatīvs</t>
  </si>
  <si>
    <t>R E. coli, kas producē Šiga toksīnu/verotoksīnu (STEC/VTEC), kultūras uzsējums - pozitīvs ar serotīpu noteikšanu</t>
  </si>
  <si>
    <t>R C. diphtheriae kultūras uzsējums - negatīvs</t>
  </si>
  <si>
    <t>R IgG klases antivielas pret Epšteina-Barra vīrusa agrīniem antigēniem (EBV EA IgG) (imūnfermentatīvā metode ELISA, EIA)</t>
  </si>
  <si>
    <t>R IgG klases antivielas pret Epšteina-Barra vīrusa kapsīda antigēniem (EBV VCA IgG) (imūnfermentatīvā metode ELISA, EIA)</t>
  </si>
  <si>
    <t>R IgG vai IgM klases antivielas pret Epšteina-Barra vīrusu (apstiprinošais tests IgG klases antivielām - LIA, SIA, RIBA)</t>
  </si>
  <si>
    <t>R IgG vai IgM klases antivielas pret Epšteina-Barra vīrusu (apstiprinošais tests IgM klases antivielām - LIA, SIA, RIBA)</t>
  </si>
  <si>
    <t>R IgM klases antivielas pret Epšteina-Barra vīrusa agrīniem antigēniem (EBV EA IgM) (imūnfermentatīvā metode ELISA, EIA)</t>
  </si>
  <si>
    <t>R IgM klases antivielas pret Epšteina-Barra vīrusa kapsīda antigēniem (EBV VCA IgM) (imūnfermentatīvā metode ELISA, EIA)</t>
  </si>
  <si>
    <t>R IgG klases antivielas pret Borrelia burgdorferi (Apstiprinošais tests IgG klases antivielām - LIA, SIA, RIBA,WB)</t>
  </si>
  <si>
    <t>R IgM klases antivielas pret Borrelia burgdorferi (apstiprinošais tests IgG klases antivielām - LIA, SIA, RIBA,WB)</t>
  </si>
  <si>
    <t>R IgG klases specifiskās antivielas pret Toxocara canis (apstiprinošais tests - LIA, SIA, RIBA,WB)</t>
  </si>
  <si>
    <t>R IgG klases specifiskās antivielas pret Echinococcus (apstiprinošais tests - LIA, SIA, RIBA,WB)</t>
  </si>
  <si>
    <t>R IgG klases specifiskās antivielas pret Taenia solium cisticerkiem (apstiprinošais tests - LIA, SIA, RIBA,WB)</t>
  </si>
  <si>
    <t>R B hepatīta virsmas antigēns (HbsAg) - kvantitatīvais (imūnhemiluminiscentā metode Ch LIA)</t>
  </si>
  <si>
    <t>R Antivielas pret HIV 1 vai HIV 2 (Western Blot - apstiprinošais tests) (bez diagnostiskuma cenas)</t>
  </si>
  <si>
    <t>R Sifiliss - TPHA</t>
  </si>
  <si>
    <t>R Epšteina-Barra vīrusa DNS kvalitatīva un kvantitatīva noteikšana ar PĶR reālajā laikā</t>
  </si>
  <si>
    <t>R Cilvēka herpes vīrusa 6. tipa (HHV-6) un 7. tipa (HHV-7) DNS kvalitatīva un kvanitatīva noteikšana ar PĶR reālajā laikā</t>
  </si>
  <si>
    <t>Intensīvs multiprofesionāls rehabilitācijas pakalpojums stacionārā (3 - 4 stundas)</t>
  </si>
  <si>
    <t>Multiprofesionāls rehabilitācijas bāzes pakalpojums stacionārā (2 - 3 stundas)</t>
  </si>
  <si>
    <t>Manipulāciju norāda VSIA "Bērnu klīniskā universitātes slimnīca", SIA "Daugavpils reģionālā slimnīca" un SIA "Liepājas reģionālā slimnīca" paliatīvās aprūpes kabineta uzskaitē esošajiem pacientiem. Vienam pacientam norāda ne biežāk kā vienu reizi dienā.</t>
  </si>
  <si>
    <t>Manipulāciju norāda VSIA "Bērnu klīniskā universitātes slimnīca", SIA "Daugavpils reģionālā slimnīca" un SIA "Liepājas reģionālā slimnīca" paliatīvās aprūpes kabineta uzskaitē esošajiem pacientiem. Vienam pacientam norāda ne biežāk kā divas reizes dienā.</t>
  </si>
  <si>
    <t xml:space="preserve">Manipulāciju norāda VSIA "Bērnu klīniskā universitātes slimnīca", SIA "Daugavpils reģionālā slimnīca" un SIA "Liepājas reģionālā slimnīca" paliatīvās aprūpes kabineta uzskaitē esošajiem pacientiem. </t>
  </si>
  <si>
    <t xml:space="preserve">Manipulāciju norāda VSIA "Bērnu klīniskā universitātes slimnīca" paliatīvās aprūpes kabineta uzskaitē esošajiem pacientiem. </t>
  </si>
  <si>
    <t>Manipulāciju norāda VSIA "Bērnu klīniskā universitātes slimnīca", SIA "Daugavpils reģionālā slimnīca" un SIA "Liepājas reģionālā slimnīca" paliatīvās aprūpes kabineta uzskaitē esošajiem pacientiem. Konsīlijā piedalās vismaz 4 speciālisti - 3 ārsti, pēc nepieciešamības vispārējās aprūpes māsa vai psihologs.</t>
  </si>
  <si>
    <t>Manipulāciju norāda VSIA "Bērnu klīniskā universitātes slimnīca", SIA "Daugavpils reģionālā slimnīca" un SIA "Liepājas reģionālā slimnīca" paliatīvās aprūpes kabineta uzskaitē esošajiem pacientiem.</t>
  </si>
  <si>
    <t xml:space="preserve">Apmaksā references laboratorijai. </t>
  </si>
  <si>
    <t>Apmaksā references laboratorijai. Apmaksā trakumsērgas vīrusa diagnostikai.</t>
  </si>
  <si>
    <t>Apmaksā  VSIA "Bērnu klīniskā universitātes slimnīca" un ambulatori SIA "Veselības centrs "Biķernieki"".</t>
  </si>
  <si>
    <t>Precizēti apmaksas nosacījumi, lai nodrošinātu  mērķtiecīgu manipulācijas izmantošanu.</t>
  </si>
  <si>
    <t>Paplašinot bērnu paliatīvās aprūpes pakalpojumu, t.i., attīstot to Kurzemes un Latgales reģionos, nepieciešams paplašināt manipulācijas apmaksas nosacījumus, lai transporta pakalpojumi pacientiem būtu pieejami arī reģionālajām slimnīcām, nevis tikai VSIA "Bērnu klīniskā universitātes slimnīca".</t>
  </si>
  <si>
    <t>Tiek veidotas jaunas bērnu paliatīvās aprūpes kabineta statistikas manipulācijas, lai mērītu kabinetu noslodzi.</t>
  </si>
  <si>
    <t>Precizēti apmaksas nosacījumi, lai pakalpojums tiktu nodrošināts arī RAKUS un PSKUS stacionāra pacientiem.</t>
  </si>
  <si>
    <t>Precizēti apmaksas nosacījumi, lai veicinātu mērķtiecīgāku manipulācijas izmantošanu.</t>
  </si>
  <si>
    <t>Pārejot uz vienādu rehabilitācijas pakalpojumu apmaksu stacionārā (*manipulācijas +GD), nepieciešams konkrētās manipulācijas integrēt arī iztrūkstošajos rehabilitācijas pakalpojumos, kas līdz šim tika apmaksātas kā gadījuma tarifs. Stretēģiskā iepirkuma ietvaros rehabilitācijas pakalpojumiem kopumā mainīts nosaukums, no subakūtās, ilgtermiņa uz otrā etapa rehabilitāciju.</t>
  </si>
  <si>
    <t>Koriģēti apmaksas nosacījumi atbilstoši tam kā tiek veikts pakalpojums.</t>
  </si>
  <si>
    <t>Covid-19 uzskaite vairs nav aktuāla.</t>
  </si>
  <si>
    <t>Covid-19 uzskaite vairs nav aktuāla, spēkā esošas staistikas manipulācijas:  60185 Pacienta pārvešana uz citu zemāka līmeņa slimnīcu ar ārstniecības iestādes transportu un 60186 Pacienta pārvešana uz citu zemāka līmeņa slimnīcu ar NMPD transportu.</t>
  </si>
  <si>
    <t>Apmaksas nosacījumi precizēti, ņemot vērā neskaidrības ar spēkā esošajiem.</t>
  </si>
  <si>
    <t>Manipulācija neaktuāla, līgums pakalpojma veicējiem par šo pakalpojumu beidzies 2021. gadā</t>
  </si>
  <si>
    <t>Manipulācija tiek dzēsta, jo References laboratorijā vairs netiks izmantota</t>
  </si>
  <si>
    <t>Tiek mainīti apmaksas nosacījumi, precīzāk definējot to izmantošanas mērķus.</t>
  </si>
  <si>
    <t>Tiek mainīti apmaksas nosacījumi, precīzāk definējot to izmantošanas mērķus. Precizēts manipulācijas nosaukums</t>
  </si>
  <si>
    <t>Kļūdas rezultātā izslēgtas diagnozes, kas esošos pacientus ļaut sastrukturizēt primārs vai atlikts, atgriežam izdzēsto SSK 10 kombināciju.</t>
  </si>
  <si>
    <t>Kļūdas rezultātā izslēgtas diagnozes, kas esošos pacientus ļaut sastrukturizēt primārs vai atlikts, atgriežam izdzēsto SSK 10 kombināciju+P3:P8.</t>
  </si>
  <si>
    <t>Manipulācija tiek dzēsta, jo References laboratorijā vairs netiks izmantota+P4:P321.</t>
  </si>
  <si>
    <t>Manipulācija tiek dzēsta, jo References laboratorijā vairs netiks izmantota.</t>
  </si>
  <si>
    <t>Apmaksas nosacījumi paplašināti, lai VSIA "Paula Stradiņa klīniskā universitātes slimnīca" pacienti savlaicīgāk uzsāktu terapiju, samazinot izmeklējuma loģistikā patērēto laiku starp VSIA "Paula Stradiņa klīniskā universitātes slimnīca" un SIA “Rīgas Austrumu klīniskās universitātes slimnīca”.</t>
  </si>
  <si>
    <t>R Brūču atdalījumu, dobumu punktātu, eksudātu, iztriepju (tai skaitā kakla un deguna), skalojumu un cita materiāla uzsējums uz aerobo un fakultatīvi anaerobo mikrofloru - negatīvs (Bacillus anthracis, Francisella tularensis, Brucella spp., Yersinia pestis identifikācija) R Uzsējums uz Bacillus anthracis, Francisella tularensis, Brucella spp., Yersinia pestis - negatīvs</t>
  </si>
  <si>
    <t>R Brūču atdalījumu, dobumu punktātu, eksudātu, iztriepju (tai skaitā kakla un deguna), skalojumu un cita materiāla uzsējums uz aerobo un fakultatīvi anaerobo mikrofloru - pozitīvs (Bacillus anthracis, Francisella tularensis, Brucella spp., Yersinia pestis identifikācija) R Uzsējums uz Bacillus anthracis, Francisella tularensis, Brucella spp., Yersinia pestis - pozitīvs</t>
  </si>
  <si>
    <r>
      <t xml:space="preserve">Manipulāciju apmaksā arī ambulatori, ja izmeklējums veikts SIA “Rīgas Austrumu klīniskās universitātes slimnīca” </t>
    </r>
    <r>
      <rPr>
        <sz val="10"/>
        <color rgb="FFFF0000"/>
        <rFont val="Times New Roman"/>
        <family val="1"/>
        <charset val="186"/>
      </rPr>
      <t>vai VSIA "Paula Stradiņa klīniskā universitātes slimnīca"</t>
    </r>
    <r>
      <rPr>
        <sz val="10"/>
        <color theme="1"/>
        <rFont val="Times New Roman"/>
        <family val="1"/>
        <charset val="186"/>
      </rPr>
      <t>.</t>
    </r>
  </si>
  <si>
    <r>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vai galvas un kakla plakanšūnu vēzi (C00-C14, C30-C32), barības vada vai kuņģa vēzi (C15-C16) vai plaušu vēzi (C34) ja izmeklējums veikts VSIA "Rīgas Austrumu klīniskās universitātes slimnīca”</t>
    </r>
    <r>
      <rPr>
        <sz val="10"/>
        <color rgb="FFFF0000"/>
        <rFont val="Times New Roman"/>
        <family val="1"/>
        <charset val="186"/>
      </rPr>
      <t xml:space="preserve"> vai VSIA "Paula Stradiņa klīniskā universitātes slimnīca".</t>
    </r>
  </si>
  <si>
    <r>
      <t xml:space="preserve">Samaksa par manipulāciju tiek veikta ne biežāk kā vienu reizi mēnesī </t>
    </r>
    <r>
      <rPr>
        <sz val="10"/>
        <color rgb="FFFF0000"/>
        <rFont val="Times New Roman"/>
        <family val="1"/>
        <charset val="186"/>
      </rPr>
      <t>vienam pacientam.</t>
    </r>
  </si>
  <si>
    <r>
      <t xml:space="preserve">Transporta izmaksas paliatīvās aprūpes darbinieku izbraukumiem uz pacientu dzīvesvietu </t>
    </r>
    <r>
      <rPr>
        <strike/>
        <sz val="10"/>
        <color theme="1"/>
        <rFont val="Times New Roman"/>
        <family val="1"/>
        <charset val="186"/>
      </rPr>
      <t>Rīgā un</t>
    </r>
    <r>
      <rPr>
        <sz val="10"/>
        <color theme="1"/>
        <rFont val="Times New Roman"/>
        <family val="1"/>
        <charset val="186"/>
      </rPr>
      <t xml:space="preserve"> 60 km rādiusā</t>
    </r>
  </si>
  <si>
    <r>
      <t>Manipulāciju apmaksā VSIA "Bērnu klīniskā universitātes slimnīca"</t>
    </r>
    <r>
      <rPr>
        <sz val="10"/>
        <color rgb="FFFF0000"/>
        <rFont val="Times New Roman"/>
        <family val="1"/>
        <charset val="186"/>
      </rPr>
      <t>, SIA "Daugavpils reģionālā slimnīca" un SIA "Liepājas reģionālā slimnīca"</t>
    </r>
    <r>
      <rPr>
        <sz val="10"/>
        <color theme="1"/>
        <rFont val="Times New Roman"/>
        <family val="1"/>
        <charset val="186"/>
      </rPr>
      <t xml:space="preserve">  paliatīvās aprūpes kabineta uzskaitē esošajiem pacientiem </t>
    </r>
    <r>
      <rPr>
        <strike/>
        <sz val="10"/>
        <color theme="1"/>
        <rFont val="Times New Roman"/>
        <family val="1"/>
        <charset val="186"/>
      </rPr>
      <t xml:space="preserve">līdz 18. gadiem </t>
    </r>
    <r>
      <rPr>
        <sz val="10"/>
        <color theme="1"/>
        <rFont val="Times New Roman"/>
        <family val="1"/>
        <charset val="186"/>
      </rPr>
      <t>izbraukumu vizītēm mājās.</t>
    </r>
  </si>
  <si>
    <r>
      <t xml:space="preserve">Transporta izmaksas paliatīvās aprūpes darbinieku izbraukumiem uz pacientu dzīvesvietu </t>
    </r>
    <r>
      <rPr>
        <sz val="10"/>
        <color rgb="FFFF0000"/>
        <rFont val="Times New Roman"/>
        <family val="1"/>
        <charset val="186"/>
      </rPr>
      <t>tālāk kā 60 km rādiusā</t>
    </r>
    <r>
      <rPr>
        <sz val="10"/>
        <color theme="1"/>
        <rFont val="Times New Roman"/>
        <family val="1"/>
        <charset val="186"/>
      </rPr>
      <t xml:space="preserve"> </t>
    </r>
    <r>
      <rPr>
        <strike/>
        <sz val="10"/>
        <color theme="1"/>
        <rFont val="Times New Roman"/>
        <family val="1"/>
        <charset val="186"/>
      </rPr>
      <t>reģionos (tālāk kā 60km no Rīgas)</t>
    </r>
  </si>
  <si>
    <r>
      <t>Manipulāciju apmaksā VSIA "Bērnu klīniskā universitātes slimnīca"</t>
    </r>
    <r>
      <rPr>
        <sz val="10"/>
        <color rgb="FFFF0000"/>
        <rFont val="Times New Roman"/>
        <family val="1"/>
        <charset val="186"/>
      </rPr>
      <t>, SIA "Daugavpils reģionālā slimnīca" un SIA "Liepājas reģionālā slimnīca"</t>
    </r>
    <r>
      <rPr>
        <sz val="10"/>
        <color theme="1"/>
        <rFont val="Times New Roman"/>
        <family val="1"/>
        <charset val="186"/>
      </rPr>
      <t xml:space="preserve"> Paliatīvās aprūpes kabineta uzskaitē esošajiem pacientiem </t>
    </r>
    <r>
      <rPr>
        <strike/>
        <sz val="10"/>
        <color theme="1"/>
        <rFont val="Times New Roman"/>
        <family val="1"/>
        <charset val="186"/>
      </rPr>
      <t xml:space="preserve">līdz 18. gadiem </t>
    </r>
    <r>
      <rPr>
        <sz val="10"/>
        <color theme="1"/>
        <rFont val="Times New Roman"/>
        <family val="1"/>
        <charset val="186"/>
      </rPr>
      <t>izbraukumu vizītēm mājās.</t>
    </r>
  </si>
  <si>
    <r>
      <t>Manipulāciju norāda VSIA "Bērnu klīniskā universitātes slimnīca"</t>
    </r>
    <r>
      <rPr>
        <sz val="10"/>
        <color rgb="FFFF0000"/>
        <rFont val="Times New Roman"/>
        <family val="1"/>
        <charset val="186"/>
      </rPr>
      <t>, SIA "Daugavpils reģionālā slimnīca" un SIA "Liepājas reģionālā slimnīca"</t>
    </r>
    <r>
      <rPr>
        <sz val="10"/>
        <color theme="1"/>
        <rFont val="Times New Roman"/>
        <family val="1"/>
        <charset val="186"/>
      </rPr>
      <t xml:space="preserve"> uzskaitei par paliatīvās aprūpes kabineta psihologa konsultāciju tuviniekiem sērošanas periodā.</t>
    </r>
  </si>
  <si>
    <r>
      <rPr>
        <strike/>
        <sz val="10"/>
        <rFont val="Times New Roman"/>
        <family val="1"/>
        <charset val="186"/>
      </rPr>
      <t xml:space="preserve">3)HR+ HER2- krūts vēzis pacientēm ar metastāzēm limfmezglos (N ≥1) un augstu risku; ar onkologa ķīmijterapeita, ģenētiķa vai ķirurga nosūtījumu, ja izmeklējums veikts SIA “Rīgas Austrumu klīniskās universitātes slimnīca”,  ja nepieciešams izlemt par ārstēšanas taktiku. </t>
    </r>
    <r>
      <rPr>
        <sz val="10"/>
        <rFont val="Times New Roman"/>
        <family val="1"/>
        <charset val="186"/>
      </rPr>
      <t xml:space="preserve">
</t>
    </r>
    <r>
      <rPr>
        <sz val="10"/>
        <color rgb="FFFF0000"/>
        <rFont val="Times New Roman"/>
        <family val="1"/>
        <charset val="186"/>
      </rPr>
      <t>Apmaksā VSIA "Bērnu klīniskās universitātes slimnīca" reto slimību diagnostikai un ārstēšanai šādos gadījumos:
1) ar ārsta ģenētiķa nosūtījumu;
2) pacientiem ar diagnozēm Z.03.8, C00-C97, D00-D09, D37-D48 ar bērnu hematoonkologa nosūtījumu;
3) pacientiem ar diagnozēm C91-C96 ar klīniskās universitātes slimnīcas hematologa nosūtījumu.
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</si>
  <si>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t>
    </r>
    <r>
      <rPr>
        <strike/>
        <sz val="10"/>
        <color theme="1"/>
        <rFont val="Times New Roman"/>
        <family val="1"/>
        <charset val="186"/>
      </rPr>
      <t>tikai</t>
    </r>
    <r>
      <rPr>
        <strike/>
        <sz val="10"/>
        <color rgb="FFFF0000"/>
        <rFont val="Times New Roman"/>
        <family val="1"/>
        <charset val="186"/>
      </rPr>
      <t xml:space="preserve"> </t>
    </r>
    <r>
      <rPr>
        <sz val="10"/>
        <rFont val="Times New Roman"/>
        <family val="1"/>
        <charset val="186"/>
      </rPr>
      <t>VSIA "Bērnu klīniskās universitātes slimnīca" reto slimību diagnostikai un ārstēšanai ar ārsta ģenētiķa nosūtījumu un</t>
    </r>
    <r>
      <rPr>
        <sz val="10"/>
        <color rgb="FFFF0000"/>
        <rFont val="Times New Roman"/>
        <family val="1"/>
        <charset val="186"/>
      </rPr>
      <t xml:space="preserve">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</si>
  <si>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 universitātes slimnīca" reto slimību diagnostikai </t>
    </r>
    <r>
      <rPr>
        <sz val="10"/>
        <color rgb="FFFF0000"/>
        <rFont val="Times New Roman"/>
        <family val="1"/>
        <charset val="186"/>
      </rPr>
      <t>šādos gadījumos:</t>
    </r>
    <r>
      <rPr>
        <sz val="10"/>
        <rFont val="Times New Roman"/>
        <family val="1"/>
        <charset val="186"/>
      </rPr>
      <t xml:space="preserve">
</t>
    </r>
    <r>
      <rPr>
        <sz val="10"/>
        <color rgb="FFFF0000"/>
        <rFont val="Times New Roman"/>
        <family val="1"/>
        <charset val="186"/>
      </rPr>
      <t>1)</t>
    </r>
    <r>
      <rPr>
        <sz val="10"/>
        <rFont val="Times New Roman"/>
        <family val="1"/>
        <charset val="186"/>
      </rPr>
      <t xml:space="preserve"> ar klīniskās universitātes slimnīcas medicīnas ģenētiķa nosūtījumu pēc konsīlija lēmuma, kurā piedalījies vismaz viens medicīnas ģenētiķis;
</t>
    </r>
    <r>
      <rPr>
        <sz val="10"/>
        <color rgb="FFFF0000"/>
        <rFont val="Times New Roman"/>
        <family val="1"/>
        <charset val="186"/>
      </rPr>
      <t>2)</t>
    </r>
    <r>
      <rPr>
        <sz val="10"/>
        <rFont val="Times New Roman"/>
        <family val="1"/>
        <charset val="186"/>
      </rPr>
      <t xml:space="preserve"> pacientiem ar diagnozēm Z03.8, C00-C97, D00-D09, D37-D48 ar bērnu hematoonkologa nosūtījumu pēc konsīlija lēmuma, kurā piedalījies vismaz viens bērnu hematoonkologs.
</t>
    </r>
    <r>
      <rPr>
        <sz val="10"/>
        <color rgb="FFFF0000"/>
        <rFont val="Times New Roman"/>
        <family val="1"/>
        <charset val="186"/>
      </rPr>
      <t>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</si>
  <si>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 universitātes slimnīca" reto slimību diagnostikai </t>
    </r>
    <r>
      <rPr>
        <sz val="10"/>
        <color rgb="FFFF0000"/>
        <rFont val="Times New Roman"/>
        <family val="1"/>
        <charset val="186"/>
      </rPr>
      <t>šādos gadījumos:</t>
    </r>
    <r>
      <rPr>
        <sz val="10"/>
        <rFont val="Times New Roman"/>
        <family val="1"/>
        <charset val="186"/>
      </rPr>
      <t xml:space="preserve">
</t>
    </r>
    <r>
      <rPr>
        <sz val="10"/>
        <color rgb="FFFF0000"/>
        <rFont val="Times New Roman"/>
        <family val="1"/>
        <charset val="186"/>
      </rPr>
      <t>1)</t>
    </r>
    <r>
      <rPr>
        <sz val="10"/>
        <rFont val="Times New Roman"/>
        <family val="1"/>
        <charset val="186"/>
      </rPr>
      <t xml:space="preserve"> ar klīniskās universitātes slimnīcas medicīnas ģenētiķa nosūtījumu pēc konsīlija lēmuma, kurā piedalījies vismaz viens medicīnas ģenētiķis;
</t>
    </r>
    <r>
      <rPr>
        <sz val="10"/>
        <color rgb="FFFF0000"/>
        <rFont val="Times New Roman"/>
        <family val="1"/>
        <charset val="186"/>
      </rPr>
      <t xml:space="preserve">2) </t>
    </r>
    <r>
      <rPr>
        <sz val="10"/>
        <rFont val="Times New Roman"/>
        <family val="1"/>
        <charset val="186"/>
      </rPr>
      <t xml:space="preserve">pacientiem ar diagnozēm Z03.8, C00-C97, D00-D09, D37-D48 ar bērnu hematoonkologa nosūtījumu pēc konsīlija lēmuma, kurā piedalījies vismaz viens bērnu hematoonkologs.
</t>
    </r>
    <r>
      <rPr>
        <sz val="10"/>
        <color rgb="FFFF0000"/>
        <rFont val="Times New Roman"/>
        <family val="1"/>
        <charset val="186"/>
      </rPr>
      <t>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</si>
  <si>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 universitātes slimnīca" reto slimību diagnostikai ar klīniskās universitātes slimnīcas medicīnas ģenētiķa nosūtījumu pēc konsīlija lēmuma, kurā piedalījies vismaz viens medicīnas ģenētiķis, </t>
    </r>
    <r>
      <rPr>
        <sz val="10"/>
        <color rgb="FFFF0000"/>
        <rFont val="Times New Roman"/>
        <family val="1"/>
        <charset val="186"/>
      </rPr>
      <t>un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</si>
  <si>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 universitātes slimnīca" reto slimību diagnostikai </t>
    </r>
    <r>
      <rPr>
        <sz val="10"/>
        <color rgb="FFFF0000"/>
        <rFont val="Times New Roman"/>
        <family val="1"/>
        <charset val="186"/>
      </rPr>
      <t>šādos gadījumos:</t>
    </r>
    <r>
      <rPr>
        <sz val="10"/>
        <rFont val="Times New Roman"/>
        <family val="1"/>
        <charset val="186"/>
      </rPr>
      <t xml:space="preserve">
</t>
    </r>
    <r>
      <rPr>
        <sz val="10"/>
        <color rgb="FFFF0000"/>
        <rFont val="Times New Roman"/>
        <family val="1"/>
        <charset val="186"/>
      </rPr>
      <t xml:space="preserve">1) </t>
    </r>
    <r>
      <rPr>
        <sz val="10"/>
        <rFont val="Times New Roman"/>
        <family val="1"/>
        <charset val="186"/>
      </rPr>
      <t xml:space="preserve">ar medicīnas ģenētiķa nosūtījumu;
</t>
    </r>
    <r>
      <rPr>
        <sz val="10"/>
        <color rgb="FFFF0000"/>
        <rFont val="Times New Roman"/>
        <family val="1"/>
        <charset val="186"/>
      </rPr>
      <t>2)</t>
    </r>
    <r>
      <rPr>
        <sz val="10"/>
        <rFont val="Times New Roman"/>
        <family val="1"/>
        <charset val="186"/>
      </rPr>
      <t xml:space="preserve"> pacientiem ar diagnozēm C00-90, D00-89, E00-90, F00-99, G10-90, H00-99, I30-99, J43, J47, K40-93, L10-14, L50-L54, L60-99, M60-96, N00-99, P50-96, Q00-99, R25-29, R50-99, Z03-99 ar neirologa vai bērnu neirologa nosūtījumu; 
</t>
    </r>
    <r>
      <rPr>
        <sz val="10"/>
        <color rgb="FFFF0000"/>
        <rFont val="Times New Roman"/>
        <family val="1"/>
        <charset val="186"/>
      </rPr>
      <t xml:space="preserve">3) </t>
    </r>
    <r>
      <rPr>
        <sz val="10"/>
        <rFont val="Times New Roman"/>
        <family val="1"/>
        <charset val="186"/>
      </rPr>
      <t xml:space="preserve">pacientiem ar diagnozēm Z03.8, C00-C97, D00-D09, D37-D48 ar bērnu hematoonkologa nosūtījumu;
</t>
    </r>
    <r>
      <rPr>
        <sz val="10"/>
        <color rgb="FFFF0000"/>
        <rFont val="Times New Roman"/>
        <family val="1"/>
        <charset val="186"/>
      </rPr>
      <t xml:space="preserve">4) </t>
    </r>
    <r>
      <rPr>
        <sz val="10"/>
        <rFont val="Times New Roman"/>
        <family val="1"/>
        <charset val="186"/>
      </rPr>
      <t xml:space="preserve">pacientiem ar diagnozēm C91-C96 ar klīniskās universitātes slimnīcas hematologa nosūtījumu.
</t>
    </r>
    <r>
      <rPr>
        <sz val="10"/>
        <color rgb="FFFF0000"/>
        <rFont val="Times New Roman"/>
        <family val="1"/>
        <charset val="186"/>
      </rPr>
      <t>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</si>
  <si>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ambulatori VSIA "Bērnu klīniskā universitātes slimnīca" pacientiem ar medicīnas ģenētiķa, onkologa ķīmijterapeita, hematologa, bērnu hematoonkologa, hepatologa, endokrinologa, gastroenterologa, infektologa, ginekologa-dzemdību speciālista, neirologa, imunologa, alergologa, neiroķirurga, pediatra vai radiologa nosūtījumu.
</t>
    </r>
    <r>
      <rPr>
        <sz val="10"/>
        <color rgb="FFFF0000"/>
        <rFont val="Times New Roman"/>
        <family val="1"/>
        <charset val="186"/>
      </rPr>
      <t>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</si>
  <si>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Apmaksā VSIA "Bērnu klīniskās universitātes slimnīca" reto slimību diagnostikai </t>
    </r>
    <r>
      <rPr>
        <sz val="10"/>
        <color rgb="FFFF0000"/>
        <rFont val="Times New Roman"/>
        <family val="1"/>
        <charset val="186"/>
      </rPr>
      <t>šādos gadījumos:</t>
    </r>
    <r>
      <rPr>
        <sz val="10"/>
        <rFont val="Times New Roman"/>
        <family val="1"/>
        <charset val="186"/>
      </rPr>
      <t xml:space="preserve">
</t>
    </r>
    <r>
      <rPr>
        <sz val="10"/>
        <color rgb="FFFF0000"/>
        <rFont val="Times New Roman"/>
        <family val="1"/>
        <charset val="186"/>
      </rPr>
      <t>1)</t>
    </r>
    <r>
      <rPr>
        <sz val="10"/>
        <rFont val="Times New Roman"/>
        <family val="1"/>
        <charset val="186"/>
      </rPr>
      <t xml:space="preserve"> ar medicīnas ģenētiķa nosūtījumu;
</t>
    </r>
    <r>
      <rPr>
        <sz val="10"/>
        <color rgb="FFFF0000"/>
        <rFont val="Times New Roman"/>
        <family val="1"/>
        <charset val="186"/>
      </rPr>
      <t>2)</t>
    </r>
    <r>
      <rPr>
        <sz val="10"/>
        <rFont val="Times New Roman"/>
        <family val="1"/>
        <charset val="186"/>
      </rPr>
      <t xml:space="preserve"> pacientiem ar diagnozēm G71.1; G72.9; H26.9; H28.2; Z03.8; E28.3 ar neirologa un bērnu neirologa nosūtījumu.
</t>
    </r>
    <r>
      <rPr>
        <sz val="10"/>
        <color rgb="FFFF0000"/>
        <rFont val="Times New Roman"/>
        <family val="1"/>
        <charset val="186"/>
      </rPr>
      <t>Apmaksā SIA "Rīgas Austrumu klīniskā universitātes slimnīca" un VSIA "Paula Stradiņa klīniskā universitātes slimnīca" stacionāra pacientiem reto slimību diagnostikai un ārstēšanai, ja izmeklējums veikts VSIA "Bērnu klīniskās universitātes slimnīca".</t>
    </r>
  </si>
  <si>
    <r>
      <t xml:space="preserve">Akūta insulta gadījumā manipulāciju norāda kopā ar manipulāciju 60194 vai 60195, ja tiek lietots medikaments Alteplasum vai Tenecteplasum. Vienam pacientam </t>
    </r>
    <r>
      <rPr>
        <strike/>
        <sz val="10"/>
        <color theme="1"/>
        <rFont val="Times New Roman"/>
        <family val="1"/>
        <charset val="186"/>
      </rPr>
      <t>norāda vienu reizi</t>
    </r>
    <r>
      <rPr>
        <sz val="10"/>
        <color rgb="FFFF0000"/>
        <rFont val="Times New Roman"/>
        <family val="1"/>
        <charset val="186"/>
      </rPr>
      <t xml:space="preserve"> vienā stacionēšanas reizē norāda ne vairāk kā divas reizes.</t>
    </r>
  </si>
  <si>
    <r>
      <t>Apmaksā ne vairāk kā</t>
    </r>
    <r>
      <rPr>
        <strike/>
        <sz val="10"/>
        <rFont val="Times New Roman"/>
        <family val="1"/>
        <charset val="186"/>
      </rPr>
      <t xml:space="preserve"> 2</t>
    </r>
    <r>
      <rPr>
        <sz val="10"/>
        <rFont val="Times New Roman"/>
        <family val="1"/>
        <charset val="186"/>
      </rPr>
      <t xml:space="preserve"> </t>
    </r>
    <r>
      <rPr>
        <sz val="10"/>
        <color rgb="FFFF0000"/>
        <rFont val="Times New Roman"/>
        <family val="1"/>
        <charset val="186"/>
      </rPr>
      <t>10 reizes</t>
    </r>
    <r>
      <rPr>
        <sz val="10"/>
        <rFont val="Times New Roman"/>
        <family val="1"/>
        <charset val="186"/>
      </rPr>
      <t xml:space="preserve"> visa ārstēšanas cikla laikā. </t>
    </r>
    <r>
      <rPr>
        <strike/>
        <sz val="10"/>
        <rFont val="Times New Roman"/>
        <family val="1"/>
        <charset val="186"/>
      </rPr>
      <t>(pirms starošanas uzsākšanas, kā arī pārplānošanai, ja starošanas rezultātā ievērojami samazinās apstarojamā zona).</t>
    </r>
  </si>
  <si>
    <r>
      <t>Samaksa par šo manipulāciju tiek veikta:- ja to norāda par stacionāra pacienta akūtu rehabilitāciju jaukta profila gultās V - I līmeņa ārstniecības iestādēs, V līmeņa specializētā</t>
    </r>
    <r>
      <rPr>
        <sz val="10"/>
        <color rgb="FFFF0000"/>
        <rFont val="Times New Roman"/>
        <family val="1"/>
        <charset val="186"/>
      </rPr>
      <t>s</t>
    </r>
    <r>
      <rPr>
        <sz val="10"/>
        <color rgb="FF000000"/>
        <rFont val="Times New Roman"/>
        <family val="1"/>
        <charset val="186"/>
      </rPr>
      <t xml:space="preserve"> ārstniecības iestādē</t>
    </r>
    <r>
      <rPr>
        <sz val="10"/>
        <color rgb="FFFF0000"/>
        <rFont val="Times New Roman"/>
        <family val="1"/>
        <charset val="186"/>
      </rPr>
      <t>s</t>
    </r>
    <r>
      <rPr>
        <sz val="10"/>
        <color rgb="FF000000"/>
        <rFont val="Times New Roman"/>
        <family val="1"/>
        <charset val="186"/>
      </rPr>
      <t xml:space="preserve"> - VSIA “Traumatoloģijas un ortopēdijas slimnīca”,</t>
    </r>
    <r>
      <rPr>
        <sz val="10"/>
        <color rgb="FFFF0000"/>
        <rFont val="Times New Roman"/>
        <family val="1"/>
        <charset val="186"/>
      </rPr>
      <t xml:space="preserve"> VSIA “Nacionālais rehabilitācijas centrs “Vaivari““ </t>
    </r>
    <r>
      <rPr>
        <sz val="10"/>
        <color rgb="FF000000"/>
        <rFont val="Times New Roman"/>
        <family val="1"/>
        <charset val="186"/>
      </rPr>
      <t>un specializētās ārstniecības iestādēs - SIA “Rīgas 2. slimnīca”, SIA "Siguldas slimnīca", pārējās slimnīcas - SIA "Sanare KRC "Jaunķemeri"", SIA "Latvijas Jūras medicīnas centrs". Viena funkcionālā speciālista nodarbības ilgums kalendārajā dienā nevar pārsniegt 60 min., kopumā multiprofesionālas komandas darbs kalendārajā dienā nepārsniedz 3 stundas ar vienu pacientu; ne mazāk kā 75% no nodarbības laika ir tiešais kontaktlaiks ar pacientu;- ja to norāda par psihiatriska profila pacienta stacionāru ārstēšanu (t.sk. psihologs).</t>
    </r>
  </si>
  <si>
    <r>
      <rPr>
        <strike/>
        <sz val="10"/>
        <color theme="1"/>
        <rFont val="Times New Roman"/>
        <family val="1"/>
        <charset val="186"/>
      </rPr>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r>
    <r>
      <rPr>
        <sz val="10"/>
        <color rgb="FFFF0000"/>
        <rFont val="Times New Roman"/>
        <family val="1"/>
        <charset val="186"/>
      </rPr>
      <t xml:space="preserve"> Apmaksā, ja to norāda par diennaksts stacionārā sniegtiem otrā etapa medicīniskās rehabilitācijas pakalpojumiem pieaugušajiem, bērniem, perinatālā periodā radušos stāvokļu rehabilitācijas pakalpojumiem, kas tiek sniegti bērniem pirmajā dzīves gadā, rehabilitācijas pacientiem ar muguras smadzeņu šķērsbojājumu (spinālie pacienti) un ilgstoši mākslīgi ventilējama pacienta medicīniskajai rehabilitācijai. Vienam pacientam vienu reizi diennaktī norāda multiprofesionālās komandas vadītājs. Iekļauta samaksa par visu multiprofesionālajā komandā iesaistīto speciālistu darbu.</t>
    </r>
  </si>
  <si>
    <r>
      <rPr>
        <strike/>
        <sz val="10"/>
        <color theme="1"/>
        <rFont val="Times New Roman"/>
        <family val="1"/>
        <charset val="186"/>
      </rPr>
      <t>Apmaksā, ja to norāda par pacienta subakūtu, ilgtermiņa vai perinatālā periodā radušos stāvokļu rehabilitāciju. Vienam pacientam vienu reizi diennaktī norāda multiprofesionālās komandas vadītājs. Iekļauta samaksa par visu multiprofesionālajā komandā iesaistīto speciālistu darbu.</t>
    </r>
    <r>
      <rPr>
        <sz val="10"/>
        <color rgb="FFFF0000"/>
        <rFont val="Times New Roman"/>
        <family val="1"/>
        <charset val="186"/>
      </rPr>
      <t xml:space="preserve">
Apmaksā, ja to norāda par diennaksts stacionārā sniegtiem otrā etapa medicīniskās rehabilitācijas pakalpojumiem pieaugušajiem, bērniem, perinatālā periodā radušos stāvokļu rehabilitācijas pakalpojumiem, kas tiek sniegti bērniem pirmajā dzīves gadā, rehabilitācijas pacientiem ar muguras smadzeņu šķērsbojājumu (spinālie pacienti) un ilgstoši mākslīgi ventilējama pacienta medicīniskajai rehabilitācijai. Vienam pacientam vienu reizi diennaktī norāda multiprofesionālās komandas vadītājs. Iekļauta samaksa par visu multiprofesionālajā komandā iesaistīto speciālistu darbu.</t>
    </r>
  </si>
  <si>
    <r>
      <rPr>
        <sz val="10"/>
        <rFont val="Times New Roman"/>
        <family val="1"/>
        <charset val="186"/>
      </rPr>
      <t>Manipulāciju apmaksā pacientiem ar diagnozēm C50 un D05</t>
    </r>
    <r>
      <rPr>
        <sz val="10"/>
        <color rgb="FFFF0000"/>
        <rFont val="Times New Roman"/>
        <family val="1"/>
        <charset val="186"/>
      </rPr>
      <t>, Z42.1 +C50, Z42.1+D05.</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</si>
  <si>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Norāda gadījumos, kad acelulārā dermālā matrica tiek izmantota pilnīgai implanta ietīšanai ar saglabātu pietiekami biezu ādas slāni.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</si>
  <si>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</si>
  <si>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Vienā stacionēšanas reizē norāda ne vairāk kā divas reizes.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</si>
  <si>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Vienā stacionēšanas reizē norāda ne vairāk kā divas reizes.</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</si>
  <si>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 Z42.1 +C50, Z42.1+D05</t>
    </r>
    <r>
      <rPr>
        <sz val="10"/>
        <rFont val="Times New Roman"/>
        <family val="1"/>
        <charset val="186"/>
      </rPr>
      <t xml:space="preserve">. </t>
    </r>
  </si>
  <si>
    <r>
      <t xml:space="preserve">Iekļauta samaksa par </t>
    </r>
    <r>
      <rPr>
        <strike/>
        <sz val="10"/>
        <color theme="1"/>
        <rFont val="Times New Roman"/>
        <family val="1"/>
        <charset val="186"/>
      </rPr>
      <t>visu aizdomīgo veidojumu apskati</t>
    </r>
    <r>
      <rPr>
        <sz val="10"/>
        <color theme="1"/>
        <rFont val="Times New Roman"/>
        <family val="1"/>
        <charset val="186"/>
      </rPr>
      <t xml:space="preserve"> </t>
    </r>
    <r>
      <rPr>
        <sz val="10"/>
        <color rgb="FFFF0000"/>
        <rFont val="Times New Roman"/>
        <family val="1"/>
        <charset val="186"/>
      </rPr>
      <t>viena apmeklējuma laikā veikto visu aizdomīgo veidojumu apskati.</t>
    </r>
  </si>
  <si>
    <r>
      <t>Apmaksā references laboratorijai.</t>
    </r>
    <r>
      <rPr>
        <sz val="10"/>
        <color rgb="FFFF0000"/>
        <rFont val="Times New Roman"/>
        <family val="1"/>
        <charset val="186"/>
      </rPr>
      <t xml:space="preserve"> </t>
    </r>
  </si>
  <si>
    <r>
      <t xml:space="preserve">Apmaksā references laboratorijai. </t>
    </r>
    <r>
      <rPr>
        <sz val="10"/>
        <color rgb="FFFF0000"/>
        <rFont val="Times New Roman"/>
        <family val="1"/>
        <charset val="186"/>
      </rPr>
      <t>Apmaksā sifilisa primāri pozitīvo seroloģisko rezultātu apstiprinošai diagnostikai, ja primārās izmeklēšanas laboratorijā nav kapacitātes veikt apstiprinošu diagnostiku un iedzimta sifilisa diagnostikai, ja testēšanas rezultāts ir pretrunā ar klīnisko un/vai epidemioloģisko informāciju, ja primārās izmeklēšanas laboratorijā nav kapacitātes veikt apstiprinošu diagnostiku noteiktām iedzīvotāju grupām (piemēram, donoriem, grūtniecēm).</t>
    </r>
  </si>
  <si>
    <r>
      <t xml:space="preserve">Apmaksā references laboratorijai. </t>
    </r>
    <r>
      <rPr>
        <sz val="10"/>
        <color rgb="FFFF0000"/>
        <rFont val="Times New Roman"/>
        <family val="1"/>
        <charset val="186"/>
      </rPr>
      <t>Apmaksā Clostridium tetani diagnostikai.</t>
    </r>
  </si>
  <si>
    <r>
      <t xml:space="preserve">Apmaksā references laboratorijai. </t>
    </r>
    <r>
      <rPr>
        <sz val="10"/>
        <color rgb="FFFF0000"/>
        <rFont val="Times New Roman"/>
        <family val="1"/>
        <charset val="186"/>
      </rPr>
      <t>Apmaksā Zikas vīrusa diagnostikai.</t>
    </r>
  </si>
  <si>
    <r>
      <t xml:space="preserve">Apmaksā references laboratorijai. </t>
    </r>
    <r>
      <rPr>
        <sz val="10"/>
        <color rgb="FFFF0000"/>
        <rFont val="Times New Roman"/>
        <family val="1"/>
        <charset val="186"/>
      </rPr>
      <t>Apmaksā AIDS diagnostikai, HIV oportūnistisko infekciju diagnostikai,Toxoplasma gondii apstiprinošai diagnostikai, ja testēšanas rezultāts ir pretrunā ar klīnisko un/vai epidemioloģisko informāciju.</t>
    </r>
  </si>
  <si>
    <r>
      <t>Apmaksā references laboratorijai.</t>
    </r>
    <r>
      <rPr>
        <sz val="10"/>
        <color rgb="FFFF0000"/>
        <rFont val="Times New Roman"/>
        <family val="1"/>
        <charset val="186"/>
      </rPr>
      <t xml:space="preserve"> Apmaksā Cryptosporidum spp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</si>
  <si>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AIDS diagnostikai, HIV oportūnistisko infekciju diagnostikai.</t>
    </r>
  </si>
  <si>
    <r>
      <t xml:space="preserve">Apmaksā references laboratorijai. </t>
    </r>
    <r>
      <rPr>
        <sz val="10"/>
        <color rgb="FFFF0000"/>
        <rFont val="Times New Roman"/>
        <family val="1"/>
        <charset val="186"/>
      </rPr>
      <t>Apmaksā Ehrlichia spp. Anaplasma phagocytophilum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</si>
  <si>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elpceļu vīrusu diagnostikai,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</si>
  <si>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A hepatīta vīrusa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</si>
  <si>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B hepatīta vīrusa tipēšanai,  izmeklēšanai pēc epidemioloģiskām indikācijām, tai skaitā uzliesmojuma vai specifisku uzraudzības pētījumu ietvaros, rezistences monitoringam.</t>
    </r>
  </si>
  <si>
    <r>
      <t xml:space="preserve">Apmaksā references laboratorijai. </t>
    </r>
    <r>
      <rPr>
        <sz val="10"/>
        <color rgb="FFFF0000"/>
        <rFont val="Times New Roman"/>
        <family val="1"/>
        <charset val="186"/>
      </rPr>
      <t>Apmaksā E hepatīta vīrusa diagnostikai.</t>
    </r>
  </si>
  <si>
    <r>
      <t xml:space="preserve">Apmaksā references laboratorijai. </t>
    </r>
    <r>
      <rPr>
        <sz val="10"/>
        <color rgb="FFFF0000"/>
        <rFont val="Times New Roman"/>
        <family val="1"/>
        <charset val="186"/>
      </rPr>
      <t>Apmaksā C hepatīta vīrusa apstiprinošai diagnostikai, ja primārās izmeklēšanas laboratorijā nav kapacitātes veikt apstiprinošu diagnostiku vai ja testēšanas rezultāts ir pretrunā ar klīnisko un/vai epidemioloģisko informāciju un ārstēšanas efektivitātes monitoringam.</t>
    </r>
  </si>
  <si>
    <r>
      <t xml:space="preserve">Apmaksā references laboratorijai. </t>
    </r>
    <r>
      <rPr>
        <sz val="10"/>
        <color rgb="FFFF0000"/>
        <rFont val="Times New Roman"/>
        <family val="1"/>
        <charset val="186"/>
      </rPr>
      <t>Apmaksā C hepatīta vīrusa apstiprinošai diagnostikai, ārstēšanas efektivitātes monitoringam.</t>
    </r>
  </si>
  <si>
    <r>
      <t xml:space="preserve">Apmaksā references laboratorijai. </t>
    </r>
    <r>
      <rPr>
        <sz val="10"/>
        <color rgb="FFFF0000"/>
        <rFont val="Times New Roman"/>
        <family val="1"/>
        <charset val="186"/>
      </rPr>
      <t>Apmaksā B hepatīta vīrusa apstiprinošai diagnostikai, ja primārās izmeklēšanas laboratorijā nav kapacitātes veikt apstiprinošu diagnostiku vai ja testēšanas rezultāts ir pretrunā ar klīnisko un/vai epidemioloģisko informāciju.</t>
    </r>
  </si>
  <si>
    <r>
      <t xml:space="preserve">Apmaksā references laboratorijai. </t>
    </r>
    <r>
      <rPr>
        <sz val="10"/>
        <color rgb="FFFF0000"/>
        <rFont val="Times New Roman"/>
        <family val="1"/>
        <charset val="186"/>
      </rPr>
      <t>Apmaksā D hepatīta vīrusa apstiprinošai diagnostikai, ja primārās izmeklēšanas laboratorijā nav kapacitātes veikt apstiprinošu diagnostiku, vai, ja testēšanas rezultāts ir pretrunā ar klīnisko un/vai epidemioloģisko informāciju.</t>
    </r>
  </si>
  <si>
    <r>
      <t xml:space="preserve">Apmaksā references laboratorijai. </t>
    </r>
    <r>
      <rPr>
        <sz val="10"/>
        <color rgb="FFFF0000"/>
        <rFont val="Times New Roman"/>
        <family val="1"/>
        <charset val="186"/>
      </rPr>
      <t>Apmaksā D hepatīta vīrusa apstiprinošai diagnostikai, ja primārās izmeklēšanas laboratorijā nav kapacitātes veikt apstiprinošu diagnostiku vai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</si>
  <si>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listeriozes apstiprinošā izraisītāja kultūru identifikācijai,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</si>
  <si>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apstiprinošai invazīvo Haemophilus influenzae kultūru identifikācijai,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</si>
  <si>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Clostridium difficille apstiprinošai diagnostikai un toksīnu noteikšanai, ja primārās izmeklēšanas laboratorijā nav kapacitātes veikt apstiprinošu diagnostiku vai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</si>
  <si>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legionellozes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</si>
  <si>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Yersinia enterolocitica, Yersinia pseudotuberculosis apstiprinošai izraisītāja kultūru identifikācijai,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</si>
  <si>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Yersinia enterolocitica, Yersinia pseudotuberculosis apstiprinošai izraisītāja kultūru identifikācijai, tipēšanai,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</si>
  <si>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color rgb="FFFF0000"/>
        <rFont val="Times New Roman"/>
        <family val="1"/>
        <charset val="186"/>
      </rPr>
      <t xml:space="preserve"> Apmaksā apstiprinošai Campylobacter ģints mikroorganismu kultūru identifikācijai, ja primārās izmeklēšanas laboratorijā nav kapacitātes veikt apstiprinošu diagnostiku,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</si>
  <si>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apstiprinošai Campylobacter ģints mikroorganismu kultūru identifikācijai, ja primārās izmeklēšanas laboratorijā nav kapacitātes veikt apstiprinošu diagnostiku,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</si>
  <si>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invazīvo Streptococcus pneumoniae tipēšanai - ja primārās izmeklēšanas laboratorijā nav kapacitātes veikt apstiprinošu diagnostiku; Listeria monocytogenes antimikrobās jutības noteikšanai;  apstiprinošai Salmonella ģints mikroorganismu kultūru identifikācijai līdz serotipam;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</si>
  <si>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r>
  </si>
  <si>
    <r>
      <t>Apmaksā references laboratorijai.</t>
    </r>
    <r>
      <rPr>
        <strike/>
        <sz val="10"/>
        <rFont val="Times New Roman"/>
        <family val="1"/>
        <charset val="186"/>
      </rPr>
      <t xml:space="preserve"> 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enterovīrusu (izņemot poliovīrusus) diferenciālai diagnostikai ar herpes grupas un citiem vīrusiem.</t>
    </r>
  </si>
  <si>
    <r>
      <t xml:space="preserve">Apmaksā references laboratorijai. </t>
    </r>
    <r>
      <rPr>
        <strike/>
        <sz val="10"/>
        <rFont val="Times New Roman"/>
        <family val="1"/>
        <charset val="186"/>
      </rPr>
      <t>Mikrobioloģisko izmeklējumu kontrolanalīžu izmaksas ir iekļautas manipulācijas tarifā.</t>
    </r>
    <r>
      <rPr>
        <sz val="10"/>
        <color rgb="FFFF0000"/>
        <rFont val="Times New Roman"/>
        <family val="1"/>
        <charset val="186"/>
      </rPr>
      <t xml:space="preserve"> Apmaksā adenovīrusu apstiprinošai diagnostikai, ja testēšanas rezultāts ir pretrunā ar klīnisko un/vai epidemioloģisko informāciju.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</si>
  <si>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masalu vīrusu un masaliņu vīrusu virusoloģiskai diagnostikai, vienmēr pēc mikroorganisma kultūras izdalīšanas vai primāri pozitīva rezultāta iegūšanas.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</si>
  <si>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Corynebacterium diphtheriae, Corynebacterium ulcerans, Corynebacterium pseudotuberculosis apstiprinošā izraisītāja kultūru identifikācijai ar toksigenitātes (t. sk. toksigenitātes gēna) noteikšanu, vienmēr pēc mikroorganisma kultūras izdalīšanas vai primāri pozitīva rezultāta iegūšanas.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</si>
  <si>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Neisseria meningitidis apstiprinošā izraisītāja kultūru identifikācijai, vienmēr pēc mikroorganisma kultūras izdalīšanas vai primāri pozitīva rezultāta iegūšanas.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</si>
  <si>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Apmaksā Neisseria meningitidis apstiprinošā izraisītāja kultūru identifikācijai</t>
    </r>
    <r>
      <rPr>
        <sz val="10"/>
        <color rgb="FFFF0000"/>
        <rFont val="Times New Roman"/>
        <family val="1"/>
        <charset val="186"/>
      </rPr>
      <t>, vienmēr pēc mikroorganisma kultūras izdalīšanas vai primāri pozitīva rezultāta iegūšanas.</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</si>
  <si>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 xml:space="preserve">Apmaksā invazīvo Sreptococcus pneumoniae tipēšanai, </t>
    </r>
    <r>
      <rPr>
        <sz val="10"/>
        <rFont val="Times New Roman"/>
        <family val="1"/>
        <charset val="186"/>
      </rPr>
      <t>ja primārās izmeklēšanas laboratorijā nav kapacit</t>
    </r>
    <r>
      <rPr>
        <sz val="10"/>
        <color rgb="FFFF0000"/>
        <rFont val="Times New Roman"/>
        <family val="1"/>
        <charset val="186"/>
      </rPr>
      <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</si>
  <si>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apstiprinošai Shigella un Salmonella ģints mikroorganismu kultūru identifikācijai līdz serotipam,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</si>
  <si>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apstiprinošai E. coli, kas producē Šiga toksīnu/verotoksīnu, kultūru identifikācijai,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</si>
  <si>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Neisseria gonorrhoeae jutības noteikšanai pret antibakteriāliem līdzekļiem, ja primārās izmeklēšanas laboratorijā nav kapacitātes veikt apstiprinošu diagnostiku.</t>
    </r>
  </si>
  <si>
    <r>
      <t xml:space="preserve">Apmaksā references laboratorijai. </t>
    </r>
    <r>
      <rPr>
        <strike/>
        <sz val="10"/>
        <rFont val="Times New Roman"/>
        <family val="1"/>
        <charset val="186"/>
      </rPr>
      <t>Mikrobioloģisko izmeklējumu kontrolanalīžu izmaksas ir iekļautas manipulācijas tarifā.</t>
    </r>
    <r>
      <rPr>
        <sz val="10"/>
        <rFont val="Times New Roman"/>
        <family val="1"/>
        <charset val="186"/>
      </rPr>
      <t xml:space="preserve"> </t>
    </r>
    <r>
      <rPr>
        <sz val="10"/>
        <color rgb="FFFF0000"/>
        <rFont val="Times New Roman"/>
        <family val="1"/>
        <charset val="186"/>
      </rPr>
      <t>Apmaksā Brucella spp, Bacillus anthracis, Yersinia pestis,  Francisella tularensis diagnostikai, nezināmas izcelsmes paraugu izmeklēšanai.</t>
    </r>
  </si>
  <si>
    <r>
      <t xml:space="preserve">Apmaksā references laboratorijai. </t>
    </r>
    <r>
      <rPr>
        <sz val="10"/>
        <color rgb="FFFF0000"/>
        <rFont val="Times New Roman"/>
        <family val="1"/>
        <charset val="186"/>
      </rPr>
      <t>Apmaksā citu infekciju diagnostikai.</t>
    </r>
  </si>
  <si>
    <r>
      <t xml:space="preserve">Apmaksā references laboratorijai holeras diagnostikai </t>
    </r>
    <r>
      <rPr>
        <sz val="10"/>
        <color rgb="FFFF0000"/>
        <rFont val="Times New Roman"/>
        <family val="1"/>
        <charset val="186"/>
      </rPr>
      <t>un holēras cirkulācijas monitoringam vidē</t>
    </r>
    <r>
      <rPr>
        <sz val="10"/>
        <rFont val="Times New Roman"/>
        <family val="1"/>
        <charset val="186"/>
      </rPr>
      <t>.</t>
    </r>
  </si>
  <si>
    <r>
      <t>Apmaksā references laboratorijai</t>
    </r>
    <r>
      <rPr>
        <strike/>
        <sz val="10"/>
        <rFont val="Times New Roman"/>
        <family val="1"/>
        <charset val="186"/>
      </rPr>
      <t>AMR apstiprinošai diagnostikai</t>
    </r>
    <r>
      <rPr>
        <sz val="10"/>
        <rFont val="Times New Roman"/>
        <family val="1"/>
        <charset val="186"/>
      </rPr>
      <t xml:space="preserve">. </t>
    </r>
    <r>
      <rPr>
        <sz val="10"/>
        <color rgb="FFFF0000"/>
        <rFont val="Times New Roman"/>
        <family val="1"/>
        <charset val="186"/>
      </rPr>
      <t xml:space="preserve">Apmaksā Enterobacteriaceae dzimtas rezistences mehānismu noteikšanai, vienmēr pēc mikroorganisma kultūras izdalīšanas vai primāri pozitīva rezultāta iegūšanas, izmeklēšanai pēc epidemioloģiskām indikācijām, tai skaitā uzliesmojuma vai specifisku uzraudzības pētījumu ietvaros. </t>
    </r>
  </si>
  <si>
    <r>
      <t>Apmaksā references laboratorijai.</t>
    </r>
    <r>
      <rPr>
        <sz val="10"/>
        <color rgb="FFFF0000"/>
        <rFont val="Times New Roman"/>
        <family val="1"/>
        <charset val="186"/>
      </rPr>
      <t xml:space="preserve"> 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</si>
  <si>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tuberkulozes apstiprinošai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</si>
  <si>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tuberkulozes jutības noteikšanai, vienmēr pēc mikroorganisma kultūras izdalīšanas vai primāri pozitīva rezultāta iegūšanas.</t>
    </r>
  </si>
  <si>
    <r>
      <t xml:space="preserve">Apmaksā references laboratorijai. </t>
    </r>
    <r>
      <rPr>
        <sz val="10"/>
        <color rgb="FFFF0000"/>
        <rFont val="Times New Roman"/>
        <family val="1"/>
        <charset val="186"/>
      </rPr>
      <t xml:space="preserve">Apmaksā Ebolas vīrusa diagnostikai. </t>
    </r>
  </si>
  <si>
    <r>
      <t xml:space="preserve">Apmaksā references laboratorijai. </t>
    </r>
    <r>
      <rPr>
        <sz val="10"/>
        <color rgb="FFFF0000"/>
        <rFont val="Times New Roman"/>
        <family val="1"/>
        <charset val="186"/>
      </rPr>
      <t>Apmaksā elpošanas ceļu vīrusu diagnostikai,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</si>
  <si>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Ehrlichia spp., Anaplasma phagocytophilum, Borrelia burgdorferi, ērču encefalīta apstiprinošai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 un izraisītāju cirkulācijas monitoringam pārnēsātājos.</t>
    </r>
  </si>
  <si>
    <r>
      <t xml:space="preserve">Apmaksā references laboratorijai. </t>
    </r>
    <r>
      <rPr>
        <sz val="10"/>
        <color rgb="FFFF0000"/>
        <rFont val="Times New Roman"/>
        <family val="1"/>
        <charset val="186"/>
      </rPr>
      <t>Apmaksā Vibrio cholerae diagnostikai, tipēšanai, cirkulācijas monitoringam vidē, izmeklēšanai pēc epidemioloģiskām indikācijām, tai skaitā uzliesmojuma vai specifisku uzraudzības pētījumu ietvaros.</t>
    </r>
  </si>
  <si>
    <r>
      <t>Apmaksā references laboratorijai.</t>
    </r>
    <r>
      <rPr>
        <sz val="10"/>
        <color rgb="FFFF0000"/>
        <rFont val="Times New Roman"/>
        <family val="1"/>
        <charset val="186"/>
      </rPr>
      <t xml:space="preserve"> Apmaksā Ebolas vīrusa, Mārburgas vīrusa diagnostikai.</t>
    </r>
  </si>
  <si>
    <r>
      <t xml:space="preserve">Apmaksā references laboratorijai. </t>
    </r>
    <r>
      <rPr>
        <sz val="10"/>
        <color rgb="FFFF0000"/>
        <rFont val="Times New Roman"/>
        <family val="1"/>
        <charset val="186"/>
      </rPr>
      <t xml:space="preserve">Apmaksā enterovīrusu (izņemot poliovīrusus) diferenciālai diagnostikai ar herpes grupas un citiem vīrusiem. </t>
    </r>
  </si>
  <si>
    <r>
      <t xml:space="preserve">Apmaksā references laboratorijai. </t>
    </r>
    <r>
      <rPr>
        <sz val="10"/>
        <color rgb="FFFF0000"/>
        <rFont val="Times New Roman"/>
        <family val="1"/>
        <charset val="186"/>
      </rPr>
      <t>Apmaksā AIDS un HIV oportūnistisko infekciju diagnostikai, diferenciālai diagnostikai ar herpes grupas un citiem vīrusiem, Varicella zoster vīrusa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</si>
  <si>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gripas vīrusu celmu identifikācijai, cirkulācijas monitoringam,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</si>
  <si>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enterovīrusu un poliovīrusu diagnostikai, vīrusu cirkulācijas monitoringam vidē, tipēšanai.</t>
    </r>
  </si>
  <si>
    <r>
      <t xml:space="preserve">Apmaksā references laboratorijai. </t>
    </r>
    <r>
      <rPr>
        <sz val="10"/>
        <color rgb="FFFF0000"/>
        <rFont val="Times New Roman"/>
        <family val="1"/>
        <charset val="186"/>
      </rPr>
      <t>Apmaksā poliovīrusu diagnostikai.</t>
    </r>
  </si>
  <si>
    <r>
      <t xml:space="preserve">Apmaksā references laboratorijai. </t>
    </r>
    <r>
      <rPr>
        <sz val="10"/>
        <color rgb="FFFF0000"/>
        <rFont val="Times New Roman"/>
        <family val="1"/>
        <charset val="186"/>
      </rPr>
      <t>Apmaksā enterovīrusu un poliovīrusu diagnostikai, vīrusu cirkulācijas monitoringam vidē.</t>
    </r>
  </si>
  <si>
    <r>
      <t xml:space="preserve">Apmaksā references laboratorijai. </t>
    </r>
    <r>
      <rPr>
        <sz val="10"/>
        <color rgb="FFFF0000"/>
        <rFont val="Times New Roman"/>
        <family val="1"/>
        <charset val="186"/>
      </rPr>
      <t>Apmaksā norovīrusu, rotavīrusu, adenovīrusu, astrovīrusu, sapovīrusu apstiprinošai diagnostikai, slimības etioloģijas noteikšanai bērniem, kuri vakcinēti pret rotavīrusu infekciju un ja testēšanas rezultāts ir pretrunā ar klīnisko un/vai epidemioloģisko informāciju;  tipēšanai -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</si>
  <si>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masalu vīrusu un masaliņu vīrusu diferenciālai diagnostikai ar B19 parvovīrusu infekciju un citiem vīrusiem.</t>
    </r>
  </si>
  <si>
    <r>
      <t xml:space="preserve">Apmaksā references laboratorijai atbilstoši SPKC Covid-19 testēšanas algoritmam un līguma nosacījumiem. </t>
    </r>
    <r>
      <rPr>
        <sz val="10"/>
        <color rgb="FFFF0000"/>
        <rFont val="Times New Roman"/>
        <family val="1"/>
        <charset val="186"/>
      </rPr>
      <t>Apmaksā diagnostikai.</t>
    </r>
    <r>
      <rPr>
        <sz val="10"/>
        <rFont val="Times New Roman"/>
        <family val="1"/>
        <charset val="186"/>
      </rPr>
      <t xml:space="preserve"> Manipulācija ar pašreizējiem apmaksas nosacījumiem ir spēkā atbilstoši MK noteikumu Nr.555 274. punktā noteiktajam.</t>
    </r>
  </si>
  <si>
    <r>
      <t>Apmaksā references laboratorijai.</t>
    </r>
    <r>
      <rPr>
        <sz val="10"/>
        <color rgb="FFFF0000"/>
        <rFont val="Times New Roman"/>
        <family val="1"/>
        <charset val="186"/>
      </rPr>
      <t xml:space="preserve"> Apmaksā AIDS diagnostikai, HIV oportūnistisko infekciju diagnostikai.</t>
    </r>
  </si>
  <si>
    <r>
      <t xml:space="preserve">Apmaksā references laboratorijai. </t>
    </r>
    <r>
      <rPr>
        <sz val="10"/>
        <color rgb="FFFF0000"/>
        <rFont val="Times New Roman"/>
        <family val="1"/>
        <charset val="186"/>
      </rPr>
      <t>Apmaksā AIDS diagnostikai,HIV oportūnistisko infekciju diagnostikai.</t>
    </r>
  </si>
  <si>
    <r>
      <t xml:space="preserve">Apmaksā references laboratorijai. </t>
    </r>
    <r>
      <rPr>
        <sz val="10"/>
        <color rgb="FFFF0000"/>
        <rFont val="Times New Roman"/>
        <family val="1"/>
        <charset val="186"/>
      </rPr>
      <t>Apmaksā masaliņu vīrusa primāri pozitīvo seroloģisko rezultātu apstiprināšanai, vienmēr pēc mikroorganisma kultūras izdalīšanas vai primāri pozitīva rezultāta iegūšanas.</t>
    </r>
  </si>
  <si>
    <r>
      <t xml:space="preserve">Apmaksā references laboratorijai. </t>
    </r>
    <r>
      <rPr>
        <sz val="10"/>
        <color rgb="FFFF0000"/>
        <rFont val="Times New Roman"/>
        <family val="1"/>
        <charset val="186"/>
      </rPr>
      <t>Apmaksā masalu vīrusa primāri pozitīvo seroloģisko rezultātu apstiprināšanai, vienmēr pēc mikroorganisma kultūras izdalīšanas vai primāri pozitīva rezultāta iegūšanas.</t>
    </r>
  </si>
  <si>
    <r>
      <t xml:space="preserve">Apmaksā references laboratorijai. </t>
    </r>
    <r>
      <rPr>
        <sz val="10"/>
        <color rgb="FFFF0000"/>
        <rFont val="Times New Roman"/>
        <family val="1"/>
        <charset val="186"/>
      </rPr>
      <t>Apmaksā C hepatīta vīrusa apstiprinošai diagnostikai, ja primārās izmeklēšanas laboratorijā nav kapacitātes veikt apstiprinošu diagnostiku vai ja testēšanas rezultāts ir pretrunā ar klīnisko un/vai epidemioloģisko informāciju.</t>
    </r>
  </si>
  <si>
    <r>
      <t xml:space="preserve">Apmaksā references laboratorijai. </t>
    </r>
    <r>
      <rPr>
        <sz val="10"/>
        <color rgb="FFFF0000"/>
        <rFont val="Times New Roman"/>
        <family val="1"/>
        <charset val="186"/>
      </rPr>
      <t xml:space="preserve">Apmaksā astrovīrusa apstiprinošai diagnostikai, </t>
    </r>
    <r>
      <rPr>
        <sz val="10"/>
        <rFont val="Times New Roman"/>
        <family val="1"/>
        <charset val="186"/>
      </rPr>
      <t xml:space="preserve"> </t>
    </r>
    <r>
      <rPr>
        <sz val="10"/>
        <color rgb="FFFF0000"/>
        <rFont val="Times New Roman"/>
        <family val="1"/>
        <charset val="186"/>
      </rPr>
      <t>ja testēšanas rezultāts ir pretrunā ar klīnisko un/vai epidemioloģisko informāciju.</t>
    </r>
  </si>
  <si>
    <r>
      <t xml:space="preserve">Apmaksā references laboratorijai. </t>
    </r>
    <r>
      <rPr>
        <sz val="10"/>
        <color rgb="FFFF0000"/>
        <rFont val="Times New Roman"/>
        <family val="1"/>
        <charset val="186"/>
      </rPr>
      <t>Apmaksā Borrelia burgdorferi apstiprinošai diagnostikai, ja primārās izmeklēšanas laboratorijā nav kapacitātes veikt apstiprinošu diagnostiku, ja testēšanas rezultāts ir pretrunā ar klīnisko un/vai epidemioloģisko informāciju.</t>
    </r>
  </si>
  <si>
    <r>
      <t xml:space="preserve">Apmaksā references laboratorijai. </t>
    </r>
    <r>
      <rPr>
        <sz val="10"/>
        <color rgb="FFFF0000"/>
        <rFont val="Times New Roman"/>
        <family val="1"/>
        <charset val="186"/>
      </rPr>
      <t>Apmaksā Legionella spp.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</si>
  <si>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gripas vīrusu diagnostikai, ja testēšanas rezultāts ir pretrunā ar klīnisko un/vai epidemioloģisko informāciju.</t>
    </r>
  </si>
  <si>
    <r>
      <t xml:space="preserve">Apmaksā references laboratorijai. </t>
    </r>
    <r>
      <rPr>
        <sz val="10"/>
        <color rgb="FFFF0000"/>
        <rFont val="Times New Roman"/>
        <family val="1"/>
        <charset val="186"/>
      </rPr>
      <t>Apmaksā enterovīrusu (izņemot poliovīrusus) diagnostikai.</t>
    </r>
  </si>
  <si>
    <r>
      <t xml:space="preserve">Apmaksā references laboratorijai. </t>
    </r>
    <r>
      <rPr>
        <sz val="10"/>
        <color rgb="FFFF0000"/>
        <rFont val="Times New Roman"/>
        <family val="1"/>
        <charset val="186"/>
      </rPr>
      <t>Apmaksā AIDS diagnostikai, HIV oportūnistisko infekciju diagnostikai; masaliņu vīrusa primāri pozitīvo seroloģisko rezultātu apstiprināšanai, vienmēr pēc mikroorganisma kultūras izdalīšanas vai primāri pozitīva rezultāta iegūšanas; Toxoplasma gondii apstiprinošai diagnostikai, ja testēšanas rezultāts ir pretrunā ar klīnisko un/vai epidemioloģisko informāciju.</t>
    </r>
  </si>
  <si>
    <r>
      <t>Apmaksā references laboratorijai.</t>
    </r>
    <r>
      <rPr>
        <sz val="10"/>
        <color rgb="FFFF0000"/>
        <rFont val="Times New Roman"/>
        <family val="1"/>
        <charset val="186"/>
      </rPr>
      <t xml:space="preserve"> Apmaksā masalu vīrusa un masaliņu vīrusa  diferenciālai diagnostikai ar B19 parvovīrusu infekciju un citiem vīrusiem.</t>
    </r>
  </si>
  <si>
    <r>
      <t xml:space="preserve">Apmaksā references laboratorijai. </t>
    </r>
    <r>
      <rPr>
        <sz val="10"/>
        <color rgb="FFFF0000"/>
        <rFont val="Times New Roman"/>
        <family val="1"/>
        <charset val="186"/>
      </rPr>
      <t>Apmaksā masalu vīrusu primāri pozitīvo seroloģisko rezultātu apstiprināšanai, vienmēr pēc mikroorganisma kultūras izdalīšanas vai primāri pozitīva rezultāta iegūšanas.</t>
    </r>
  </si>
  <si>
    <r>
      <t xml:space="preserve">Apmaksā references laboratorijai. </t>
    </r>
    <r>
      <rPr>
        <sz val="10"/>
        <color rgb="FFFF0000"/>
        <rFont val="Times New Roman"/>
        <family val="1"/>
        <charset val="186"/>
      </rPr>
      <t>Apmaksā Bordetella pertussis, Bordetella parapertussis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</si>
  <si>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Borrelia burgdorferi apstiprinošai diagnostikai likvorā, ja primārās izmeklēšanas laboratorijā nav kapacitātes veikt apstiprinošu diagnostiku, ja testēšanas rezultāts ir pretrunā ar klīnisko un/vai epidemioloģisko informāciju.</t>
    </r>
  </si>
  <si>
    <r>
      <t xml:space="preserve">Apmaksā references laboratorijai. </t>
    </r>
    <r>
      <rPr>
        <sz val="10"/>
        <color rgb="FFFF0000"/>
        <rFont val="Times New Roman"/>
        <family val="1"/>
        <charset val="186"/>
      </rPr>
      <t>Apmaksā AIDS diagnostikai, HIV oportūnistisko infekciju diagnostikai, Toxoplasma gondii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</si>
  <si>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Trichinella spp.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</si>
  <si>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Echinococcus spp.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</si>
  <si>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norovīrusu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</si>
  <si>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adenovīrusu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</si>
  <si>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B hepatīta vīrusa apstiprinošai diagnostikai, ja primārās izmeklēšanas laboratorijā nav kapacitātes veikt apstiprinošu diagnostiku, ja testēšanas rezultāts ir pretrunā ar klīnisko un/vai epidemioloģisko informāciju.</t>
    </r>
  </si>
  <si>
    <r>
      <t xml:space="preserve">Apmaksā references laboratorijai. </t>
    </r>
    <r>
      <rPr>
        <sz val="10"/>
        <color rgb="FFFF0000"/>
        <rFont val="Times New Roman"/>
        <family val="1"/>
        <charset val="186"/>
      </rPr>
      <t>Apmaksā masalu vīrusa, masaliņu vīrusa diferenciālai diagnostikai ar B19 parvovīrusu infekciju un citiem vīrusiem.</t>
    </r>
  </si>
  <si>
    <r>
      <t xml:space="preserve">Apmaksā references laboratorijai. </t>
    </r>
    <r>
      <rPr>
        <sz val="10"/>
        <color rgb="FFFF0000"/>
        <rFont val="Times New Roman"/>
        <family val="1"/>
        <charset val="186"/>
      </rPr>
      <t>Apmaksā AIDS diagnostikai, HIV oportūnistisko infekciju diagnostikai, enterovīrusu (izņemot poliovīrusus) diferenciālai diagnostikai ar herpes grupas un citiem vīrusiem.</t>
    </r>
  </si>
  <si>
    <r>
      <t xml:space="preserve">Apmaksā references laboratorijai. </t>
    </r>
    <r>
      <rPr>
        <sz val="10"/>
        <color rgb="FFFF0000"/>
        <rFont val="Times New Roman"/>
        <family val="1"/>
        <charset val="186"/>
      </rPr>
      <t>Apmaksā Neisseria gonorrhoeae apstiprinošai izraisītāja identifikācijai, ja primārās izmeklēšanas laboratorijā nav kapacitātes veikt apstiprinošu diagnostiku; Chlamydia trachomatis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</si>
  <si>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Chlamydia trachomatis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</si>
  <si>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citu infekciju molekulāri bioloģiskai diagnostikai,  ja primārās izmeklēšanas laboratorijā nav kapacitātes veikt apstiprinošu diagnostiku,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</si>
  <si>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HIV rezistences noteikšanai, tipēšanai.</t>
    </r>
  </si>
  <si>
    <r>
      <t xml:space="preserve">Apmaksā references laboratorijai. </t>
    </r>
    <r>
      <rPr>
        <sz val="10"/>
        <color rgb="FFFF0000"/>
        <rFont val="Times New Roman"/>
        <family val="1"/>
        <charset val="186"/>
      </rPr>
      <t>Apmaksā HIV un AIDS ārstēšanas efektivitātes monitoringam.</t>
    </r>
  </si>
  <si>
    <r>
      <t>Apmaksā references laboratorijai.</t>
    </r>
    <r>
      <rPr>
        <sz val="10"/>
        <color rgb="FFFF0000"/>
        <rFont val="Times New Roman"/>
        <family val="1"/>
        <charset val="186"/>
      </rPr>
      <t xml:space="preserve"> Apmaksā AIDS diagnostikai, HIV oportūnistisko infekciju diagnostikai, Toxoplasma gondii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</si>
  <si>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AIDS diagnostikai, HIV oportūnistisko infekciju diagnostikai, Mycobacterium tuberculosis kompleksa apstiprinošai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</si>
  <si>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apstiprinošai invazīvo Haemophilus influenzae identifikācijai, ja primārās izmeklēšanas laboratorijā nav kapacitātes veikt apstiprinošu diagnostiku; apstiprinošai Neisseria meningitidis izraisītāja identifikācijai, vienmēr pēc mikroorganisma kultūras izdalīšanas vai primāri pozitīva rezultāta iegūšanas; Listeria monocytogenes diagnostikai.</t>
    </r>
  </si>
  <si>
    <r>
      <t xml:space="preserve">Apmaksā references laboratorijai. </t>
    </r>
    <r>
      <rPr>
        <sz val="10"/>
        <color rgb="FFFF0000"/>
        <rFont val="Times New Roman"/>
        <family val="1"/>
        <charset val="186"/>
      </rPr>
      <t>Apmaksā Bordetella pertussis, Bordetella parapertussis, Legionella spp.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</si>
  <si>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citu infekciju molekulāri bioloģiskai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</si>
  <si>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Staphylococcus aureus (MRSA)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</si>
  <si>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Yersinia enterolocitica, Yersinia pseudotuberculosis apstiprinošai izraisītāja kultūru identifikācijai, apstiprinošai E. coli, kas producē Šiga toksīnu/verotoksīnu, kultūru identifikācijai, Clostridium perfringens un citu infekciju molekulāri bioloģiskai diagnostikai.</t>
    </r>
  </si>
  <si>
    <r>
      <t xml:space="preserve">Apmaksā references laboratorijai. </t>
    </r>
    <r>
      <rPr>
        <sz val="10"/>
        <color rgb="FFFF0000"/>
        <rFont val="Times New Roman"/>
        <family val="1"/>
        <charset val="186"/>
      </rPr>
      <t>Apmaksā Leptospira spp. apstiprinošai diagnostikai, ja testēšanas rezultāts ir pretrunā ar klīnisko un/vai epidemioloģisko informāciju.</t>
    </r>
  </si>
  <si>
    <r>
      <t xml:space="preserve">Apmaksā references laboratorijai. </t>
    </r>
    <r>
      <rPr>
        <sz val="10"/>
        <color rgb="FFFF0000"/>
        <rFont val="Times New Roman"/>
        <family val="1"/>
        <charset val="186"/>
      </rPr>
      <t>Apmaksā Brucelozes diagnostikai, nezināmas izcelsmes paraugu izmeklēšanai.</t>
    </r>
  </si>
  <si>
    <r>
      <t xml:space="preserve">Apmaksā references laboratorijai. </t>
    </r>
    <r>
      <rPr>
        <sz val="10"/>
        <color rgb="FFFF0000"/>
        <rFont val="Times New Roman"/>
        <family val="1"/>
        <charset val="186"/>
      </rPr>
      <t>Apmaksā ērču encefalīta vīrusa apstiprinošai diagnostikai, ja testēšanas rezultāts ir pretrunā ar klīnisko un/vai epidemioloģisko informāciju.</t>
    </r>
  </si>
  <si>
    <r>
      <t>Apmaksā references laboratorijai.</t>
    </r>
    <r>
      <rPr>
        <sz val="10"/>
        <color rgb="FFFF0000"/>
        <rFont val="Times New Roman"/>
        <family val="1"/>
        <charset val="186"/>
      </rPr>
      <t xml:space="preserve"> Apmaksā invazīvo Streptococcus pneumoniae tipēšanai, ja primārās izmeklēšanas laboratorijā nav kapacitātes veikt apstiprinošu diagnostiku.</t>
    </r>
  </si>
  <si>
    <r>
      <t xml:space="preserve">Apmaksā references laboratorijai. </t>
    </r>
    <r>
      <rPr>
        <sz val="10"/>
        <color rgb="FFFF0000"/>
        <rFont val="Times New Roman"/>
        <family val="1"/>
        <charset val="186"/>
      </rPr>
      <t>Apmaksā Neisseria meningitidis tipēšanai, vienmēr pēc mikroorganisma kultūras izdalīšanas vai primāri pozitīva rezultāta iegūšanas.</t>
    </r>
  </si>
  <si>
    <r>
      <t xml:space="preserve">Apmaksā references laboratorijai. </t>
    </r>
    <r>
      <rPr>
        <sz val="10"/>
        <color rgb="FFFF0000"/>
        <rFont val="Times New Roman"/>
        <family val="1"/>
        <charset val="186"/>
      </rPr>
      <t>Apmaksā Haemophilus influenzae tipēšanai, ja primārās izmeklēšanas laboratorijā nav kapacitātes veikt apstiprinošu diagnostiku.</t>
    </r>
  </si>
  <si>
    <r>
      <t xml:space="preserve">Apmaksā references laboratorijai. </t>
    </r>
    <r>
      <rPr>
        <sz val="10"/>
        <color rgb="FFFF0000"/>
        <rFont val="Times New Roman"/>
        <family val="1"/>
        <charset val="186"/>
      </rPr>
      <t>Apmaksā apstiprinošai E. coli, kas producē Šiga toksīnu/verotoksīnu,  identifikācijai, tipēšanai, ja primārās izmeklēšanas laboratorijā nav kapacitātes veikt apstiprinošu diagnostiku.</t>
    </r>
  </si>
  <si>
    <r>
      <t xml:space="preserve">Apmaksā references laboratorijai. </t>
    </r>
    <r>
      <rPr>
        <sz val="10"/>
        <color rgb="FFFF0000"/>
        <rFont val="Times New Roman"/>
        <family val="1"/>
        <charset val="186"/>
      </rPr>
      <t>Apmaksā Mycobacterium leprae diagnostikai.</t>
    </r>
  </si>
  <si>
    <r>
      <t xml:space="preserve">Apmaksā references laboratorijai. </t>
    </r>
    <r>
      <rPr>
        <sz val="10"/>
        <color rgb="FFFF0000"/>
        <rFont val="Times New Roman"/>
        <family val="1"/>
        <charset val="186"/>
      </rPr>
      <t>Apmaksā citu infekciju molekulāri bioloģiskai diagnostikai, ja primārās izmeklēšanas laboratorijā nav kapacitātes veikt apstiprinošu diagnostiku,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</si>
  <si>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gripas vīrusu cirkulācijas monitoringam un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</si>
  <si>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elpceļu vīrusu cirkulācijas monitoringam un diagnostikai,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</si>
  <si>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 xml:space="preserve">Apmaksā gripas vīrusu rezistences noteikšanai monitoringa ietvaros, putnu gripas vīrusa vai cita gripas vīrusa, ko Pasaules Veselības organizācija atzinusi par iespējamo pandēmijas izraisītāju, tipēšanai, vienmēr pēc mikroorganisma kultūras izdalīšanas vai primāri pozitīva rezultāta iegūšanas, izmeklēšanai pēc epidemioloģiskām indikācijām, tai skaitā uzliesmojuma vai specifisku uzraudzības pētījumu ietvaros. </t>
    </r>
  </si>
  <si>
    <r>
      <t xml:space="preserve">Apmaksā references laboratorijai. </t>
    </r>
    <r>
      <rPr>
        <sz val="10"/>
        <color rgb="FFFF0000"/>
        <rFont val="Times New Roman"/>
        <family val="1"/>
        <charset val="186"/>
      </rPr>
      <t>Apmaksā gripas vīrusu rezistences noteikšanai monitoringa ietvaros,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</si>
  <si>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masalu vīrusa molekulāri bioloģiskai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</si>
  <si>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masaliņu vīrusa molekulāri bioloģiskai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</si>
  <si>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masalu vīrusa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</si>
  <si>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masaliņu vīrusa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</si>
  <si>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epidēmiskā parotīta vīrusa molekulāri bioloģiskai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</si>
  <si>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epidēmiskā parotīta vīrusa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</si>
  <si>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A hepatīta vīrusa tipēšanai,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</si>
  <si>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C hepatīta vīrusa tipēšanai, ja primārās izmeklēšanas laboratorijā nav kapacitātes veikt apstiprinošu diagnostiku,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</si>
  <si>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Corynebacterium diphtheriae, Corynebacterium ulcerans, Corynebacterium pseudotuberculosis apstiprinošā izraisītāja kultūru identifikācijai ar toksigenitātes (t. sk. toksigenitātes gēna) noteikšanu, tipēšanai, vienmēr pēc mikroorganisma kultūras izdalīšanas vai primāri pozitīva rezultāta iegūšanas.</t>
    </r>
  </si>
  <si>
    <r>
      <t xml:space="preserve">Apmaksā references laboratorijai. </t>
    </r>
    <r>
      <rPr>
        <sz val="10"/>
        <color rgb="FFFF0000"/>
        <rFont val="Times New Roman"/>
        <family val="1"/>
        <charset val="186"/>
      </rPr>
      <t>Apmaksā B hepatīta vīrusa apstiprinošajai diagnostikai, ja primārās izmeklēšanas laboratorijā nav kapacitātes veikt apstiprinošu diagnostiku, ja testēšanas rezultāts ir pretrunā ar klīnisko un/vai epidemioloģisko informāciju un  ārstēšanas efektivitātes monitoringam.</t>
    </r>
  </si>
  <si>
    <r>
      <t xml:space="preserve">Apmaksā references laboratorijai. </t>
    </r>
    <r>
      <rPr>
        <sz val="10"/>
        <color rgb="FFFF0000"/>
        <rFont val="Times New Roman"/>
        <family val="1"/>
        <charset val="186"/>
      </rPr>
      <t>Apmaksā AIDS diagnostikai, HIV oportūnistisko infekciju diagnostikai, enterovīrusu (izņemot poliovīrusus) diferenciālai diagnostikai ar herpes grupas un citiem vīrusiem, Varicella zoster vīrusa apstiprinošai diagnostikai, ja testēšanas rezultāts ir pretrunā ar klīnisko un/vai epidemioloģisko informāciju.</t>
    </r>
  </si>
  <si>
    <r>
      <t>Apmaksā references laboratorijai.</t>
    </r>
    <r>
      <rPr>
        <sz val="10"/>
        <color rgb="FFFF0000"/>
        <rFont val="Times New Roman"/>
        <family val="1"/>
        <charset val="186"/>
      </rPr>
      <t xml:space="preserve"> Apmaksā enterovīrusu (izņemot poliovīrusus) diagnostikai.</t>
    </r>
  </si>
  <si>
    <r>
      <t xml:space="preserve">Apmaksā references laboratorijai. </t>
    </r>
    <r>
      <rPr>
        <sz val="10"/>
        <color rgb="FFFF0000"/>
        <rFont val="Times New Roman"/>
        <family val="1"/>
        <charset val="186"/>
      </rPr>
      <t>Apmaksā gripas vīrusu cirkulācijas monitoringam;  diagnostikai, ja testēšanas rezultāts ir pretrunā ar klīnisko un/vai epidemioloģisko informāciju; putnu gripas vīrusa vai cita gripas vīrusa, ko Pasaules Veselības organizācija atzinusi par iespējamo pandēmijas izraisītāju, diagnostikai, vienmēr pēc mikroorganisma kultūras izdalīšanas vai primāri pozitīva rezultāta iegūšanas.</t>
    </r>
  </si>
  <si>
    <r>
      <t xml:space="preserve">Apmaksā references laboratorijai. </t>
    </r>
    <r>
      <rPr>
        <sz val="10"/>
        <color rgb="FFFF0000"/>
        <rFont val="Times New Roman"/>
        <family val="1"/>
        <charset val="186"/>
      </rPr>
      <t>Apmaksā gripas vīrusu cirkulācijas monitoringam un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</si>
  <si>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gripas vīrusu cirkulācijas monitoringam un tipēšanai, putnu gripas vīrusa vai cita gripas vīrusa, ko Pasaules Veselības organizācija atzinusi par iespējamo pandēmijas izraisītāju, vīrusu celmu identifikācijai,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</si>
  <si>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HIV infekciju apstiprinošai diagnostikai, vienmēr pēc mikroorganisma kultūras izdalīšanas vai primāri pozitīva rezultāta iegūšanas.</t>
    </r>
  </si>
  <si>
    <r>
      <t xml:space="preserve">Apmaksā references laboratorijai. </t>
    </r>
    <r>
      <rPr>
        <sz val="10"/>
        <color rgb="FFFF0000"/>
        <rFont val="Times New Roman"/>
        <family val="1"/>
        <charset val="186"/>
      </rPr>
      <t>Apmaksā Coxiella burnetii diagnostikai, nezināmas izcelsmes paraugu izmeklēšanai.</t>
    </r>
  </si>
  <si>
    <r>
      <t xml:space="preserve">Apmaksā references laboratorijai. </t>
    </r>
    <r>
      <rPr>
        <sz val="10"/>
        <color rgb="FFFF0000"/>
        <rFont val="Times New Roman"/>
        <family val="1"/>
        <charset val="186"/>
      </rPr>
      <t xml:space="preserve"> Apmaksā Bacillus anthracis diagnostikai, nezināmas izcelsmes paraugu izmeklēšanai.</t>
    </r>
  </si>
  <si>
    <r>
      <t xml:space="preserve">Apmaksā references laboratorijai. </t>
    </r>
    <r>
      <rPr>
        <sz val="10"/>
        <color rgb="FFFF0000"/>
        <rFont val="Times New Roman"/>
        <family val="1"/>
        <charset val="186"/>
      </rPr>
      <t>Apmaksā Yersinia pestis diagnostikai.</t>
    </r>
  </si>
  <si>
    <r>
      <t xml:space="preserve">Apmaksā references laboratorijai. </t>
    </r>
    <r>
      <rPr>
        <sz val="10"/>
        <color rgb="FFFF0000"/>
        <rFont val="Times New Roman"/>
        <family val="1"/>
        <charset val="186"/>
      </rPr>
      <t>Apmaksā Francisella tularensis diagnostikai, nezināmas izcelsmes paraugu izmeklēšanai.</t>
    </r>
  </si>
  <si>
    <r>
      <t xml:space="preserve">Apmaksā references laboratorijai. </t>
    </r>
    <r>
      <rPr>
        <sz val="10"/>
        <color rgb="FFFF0000"/>
        <rFont val="Times New Roman"/>
        <family val="1"/>
        <charset val="186"/>
      </rPr>
      <t>Apmaksā Chlamydia psittaci diagnostikai.</t>
    </r>
  </si>
  <si>
    <r>
      <t xml:space="preserve">Apmaksā references laboratorijai. </t>
    </r>
    <r>
      <rPr>
        <sz val="10"/>
        <color rgb="FFFF0000"/>
        <rFont val="Times New Roman"/>
        <family val="1"/>
        <charset val="186"/>
      </rPr>
      <t>Apmaksā Denges drudža vīrusa diagnostikai.</t>
    </r>
  </si>
  <si>
    <r>
      <t xml:space="preserve">Apmaksā references laboratorijai. </t>
    </r>
    <r>
      <rPr>
        <sz val="10"/>
        <color rgb="FFFF0000"/>
        <rFont val="Times New Roman"/>
        <family val="1"/>
        <charset val="186"/>
      </rPr>
      <t>Apmaksā Rietumnīlas drudža vīrusa diagnostikai.</t>
    </r>
  </si>
  <si>
    <r>
      <t xml:space="preserve">Apmaksā references laboratorijai. </t>
    </r>
    <r>
      <rPr>
        <sz val="10"/>
        <color rgb="FFFF0000"/>
        <rFont val="Times New Roman"/>
        <family val="1"/>
        <charset val="186"/>
      </rPr>
      <t>Apmaksā SARS koronavīrusa diagnostikai.</t>
    </r>
  </si>
  <si>
    <r>
      <t xml:space="preserve">Apmaksā references laboratorijai. </t>
    </r>
    <r>
      <rPr>
        <sz val="10"/>
        <color rgb="FFFF0000"/>
        <rFont val="Times New Roman"/>
        <family val="1"/>
        <charset val="186"/>
      </rPr>
      <t>Apmaksā Čikungunjas vīrusa diagnostikai.</t>
    </r>
  </si>
  <si>
    <r>
      <t xml:space="preserve">Apmaksā references laboratorijai. </t>
    </r>
    <r>
      <rPr>
        <sz val="10"/>
        <color rgb="FFFF0000"/>
        <rFont val="Times New Roman"/>
        <family val="1"/>
        <charset val="186"/>
      </rPr>
      <t>Apmaksā Japānas encefalīta vīrusa diagnostikai.</t>
    </r>
  </si>
  <si>
    <r>
      <t xml:space="preserve">Apmaksā references laboratorijai </t>
    </r>
    <r>
      <rPr>
        <sz val="10"/>
        <color rgb="FFFF0000"/>
        <rFont val="Times New Roman"/>
        <family val="1"/>
        <charset val="186"/>
      </rPr>
      <t>dzeltenā drudža diagnostikai</t>
    </r>
    <r>
      <rPr>
        <sz val="10"/>
        <rFont val="Times New Roman"/>
        <family val="1"/>
        <charset val="186"/>
      </rPr>
      <t>.</t>
    </r>
  </si>
  <si>
    <r>
      <t xml:space="preserve">Apmaksā references laboratorijai. </t>
    </r>
    <r>
      <rPr>
        <sz val="10"/>
        <color rgb="FFFF0000"/>
        <rFont val="Times New Roman"/>
        <family val="1"/>
        <charset val="186"/>
      </rPr>
      <t>Apmaksā Krimas Kongo diagnostikai</t>
    </r>
    <r>
      <rPr>
        <sz val="10"/>
        <rFont val="Times New Roman"/>
        <family val="1"/>
        <charset val="186"/>
      </rPr>
      <t>.</t>
    </r>
  </si>
  <si>
    <r>
      <t xml:space="preserve">Apmaksā references laboratorijai. </t>
    </r>
    <r>
      <rPr>
        <sz val="10"/>
        <color rgb="FFFF0000"/>
        <rFont val="Times New Roman"/>
        <family val="1"/>
        <charset val="186"/>
      </rPr>
      <t>Apmaksā Francisella tularensis diagnostikai.</t>
    </r>
  </si>
  <si>
    <r>
      <t xml:space="preserve">Apmaksā references laboratorijai. </t>
    </r>
    <r>
      <rPr>
        <sz val="10"/>
        <color rgb="FFFF0000"/>
        <rFont val="Times New Roman"/>
        <family val="1"/>
        <charset val="186"/>
      </rPr>
      <t>Apmaksā Vibrio cholerae diagnostika;  Salmonella un Shigella  ģints mikroorganismu  identifikācijai, ja primārās izmeklēšanas laboratorijā nav kapacitātes veikt apstiprinošu diagnostiku;  Campylobacter un Clostridium difficile apstiprinošai diagnostikai un toksīnu noteikšanai, ja testēšanas rezultāts ir pretrunā ar klīnisko un/vai epidemioloģisko informāciju.</t>
    </r>
  </si>
  <si>
    <r>
      <t xml:space="preserve">Apmaksā references laboratorijai. </t>
    </r>
    <r>
      <rPr>
        <sz val="10"/>
        <color rgb="FFFF0000"/>
        <rFont val="Times New Roman"/>
        <family val="1"/>
        <charset val="186"/>
      </rPr>
      <t>Apmaksā Enterococcus (VRE) apstiprinošai diagnostikai,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</si>
  <si>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MERS Coronavirus diagnostikai.</t>
    </r>
  </si>
  <si>
    <r>
      <t xml:space="preserve">Apmaksā references laboratorijai. </t>
    </r>
    <r>
      <rPr>
        <sz val="10"/>
        <color rgb="FFFF0000"/>
        <rFont val="Times New Roman"/>
        <family val="1"/>
        <charset val="186"/>
      </rPr>
      <t>Apmaksā Enterobacteriaceae dzimtas rezistences mehānismu noteikšanai, vienmēr pēc mikroorganisma kultūras izdalīšanas vai primāri pozitīva rezultāta iegūšanas.</t>
    </r>
  </si>
  <si>
    <r>
      <t xml:space="preserve">Apmaksā references laboratorijai. </t>
    </r>
    <r>
      <rPr>
        <sz val="10"/>
        <color rgb="FFFF0000"/>
        <rFont val="Times New Roman"/>
        <family val="1"/>
        <charset val="186"/>
      </rPr>
      <t>Apmaksā Clostridium botulinum toksīna (botulīna) noteikšanai, Bacillus anthracis, Brucella melitensis, Burkholderia,  Coxiella burnetii, Ebola vīrusa, EEE vīrusa, Franciscella tularensis, Marburga vīrusa, Ricinus communis, Richettsia prowazekii, Variola vīrusa, WEE vīrusa, Yersinia pestis, Ortoksu vīrusa diagnostikai; nezināmas izcelsmes paraugu izmeklēšanai; diferenciālai diagnostikai ar citām riketsiozēm,  ja primārās izmeklēšanas laboratorijā nav kapacitātes veikt apstiprinošu diagnostiku.</t>
    </r>
  </si>
  <si>
    <r>
      <t xml:space="preserve">Apmaksā references laboratorijai. </t>
    </r>
    <r>
      <rPr>
        <sz val="10"/>
        <color rgb="FFFF0000"/>
        <rFont val="Times New Roman"/>
        <family val="1"/>
        <charset val="186"/>
      </rPr>
      <t xml:space="preserve">Apmaksā Giardia lamblia, Cryptosporidum spp. apstiprinošai diagnostikai, </t>
    </r>
    <r>
      <rPr>
        <sz val="10"/>
        <rFont val="Times New Roman"/>
        <family val="1"/>
        <charset val="186"/>
      </rPr>
      <t>ja testēšanas rezultāts ir pretrunā ar klīnisko un/vai epidemioloģisko informāciju.</t>
    </r>
  </si>
  <si>
    <r>
      <t xml:space="preserve">Apmaksā references laboratorijai. </t>
    </r>
    <r>
      <rPr>
        <sz val="10"/>
        <color rgb="FFFF0000"/>
        <rFont val="Times New Roman"/>
        <family val="1"/>
        <charset val="186"/>
      </rPr>
      <t>Apmaksā apstiprinošai E. coli, kas producē Šiga toksīnu/verotoksīnu identifikācijai, ja primārās izmeklēšanas laboratorijā nav kapacitātes veikt apstiprinošu diagnostiku.</t>
    </r>
  </si>
  <si>
    <r>
      <t xml:space="preserve">Apmaksā references laboratorijai. </t>
    </r>
    <r>
      <rPr>
        <sz val="10"/>
        <color rgb="FFFF0000"/>
        <rFont val="Times New Roman"/>
        <family val="1"/>
        <charset val="186"/>
      </rPr>
      <t>Apmaksā Hanta vīrusu  diagnostikai.</t>
    </r>
  </si>
  <si>
    <r>
      <t xml:space="preserve">Apmaksā references laboratorijai. </t>
    </r>
    <r>
      <rPr>
        <sz val="10"/>
        <color rgb="FFFF0000"/>
        <rFont val="Times New Roman"/>
        <family val="1"/>
        <charset val="186"/>
      </rPr>
      <t>Apmaksā Coxiella burnetii diagnostikai.</t>
    </r>
  </si>
  <si>
    <r>
      <t>Apmaksā references laboratorijai.</t>
    </r>
    <r>
      <rPr>
        <sz val="10"/>
        <color rgb="FFFF0000"/>
        <rFont val="Times New Roman"/>
        <family val="1"/>
        <charset val="186"/>
      </rPr>
      <t xml:space="preserve"> Apmaksā Chlamydia psittaci diagnostikai.</t>
    </r>
  </si>
  <si>
    <r>
      <t xml:space="preserve">Apmaksā references laboratorijai. </t>
    </r>
    <r>
      <rPr>
        <sz val="10"/>
        <color rgb="FFFF0000"/>
        <rFont val="Times New Roman"/>
        <family val="1"/>
        <charset val="186"/>
      </rPr>
      <t>Apmaksā Coxiella burnetii diferenciālai diagnostikai ar citām riketsiozēm.</t>
    </r>
  </si>
  <si>
    <r>
      <t xml:space="preserve">Apmaksā references laboratorijai. </t>
    </r>
    <r>
      <rPr>
        <sz val="10"/>
        <color rgb="FFFF0000"/>
        <rFont val="Times New Roman"/>
        <family val="1"/>
        <charset val="186"/>
      </rPr>
      <t>Apmaksā smilšu mušas drudža vīrusa  diagnostikai.</t>
    </r>
  </si>
  <si>
    <r>
      <t xml:space="preserve">Apmaksā  references laboratorijai </t>
    </r>
    <r>
      <rPr>
        <sz val="10"/>
        <color rgb="FFFF0000"/>
        <rFont val="Times New Roman"/>
        <family val="1"/>
        <charset val="186"/>
      </rPr>
      <t>dzeltenā drudža diagnostikai</t>
    </r>
    <r>
      <rPr>
        <sz val="10"/>
        <rFont val="Times New Roman"/>
        <family val="1"/>
        <charset val="186"/>
      </rPr>
      <t>.</t>
    </r>
  </si>
  <si>
    <r>
      <t>Apmaksā  references laboratorijai</t>
    </r>
    <r>
      <rPr>
        <sz val="10"/>
        <color rgb="FFFF0000"/>
        <rFont val="Times New Roman"/>
        <family val="1"/>
        <charset val="186"/>
      </rPr>
      <t xml:space="preserve"> dzeltenā drudža diagnostikai</t>
    </r>
    <r>
      <rPr>
        <sz val="10"/>
        <rFont val="Times New Roman"/>
        <family val="1"/>
        <charset val="186"/>
      </rPr>
      <t>.</t>
    </r>
  </si>
  <si>
    <r>
      <t xml:space="preserve">Apmaksā references laboratorijai. </t>
    </r>
    <r>
      <rPr>
        <sz val="10"/>
        <color rgb="FFFF0000"/>
        <rFont val="Times New Roman"/>
        <family val="1"/>
        <charset val="186"/>
      </rPr>
      <t>Apmaksā Krimas Kongo diagnostikai.</t>
    </r>
  </si>
  <si>
    <r>
      <t xml:space="preserve">Apmaksā references laboratorijai. </t>
    </r>
    <r>
      <rPr>
        <sz val="10"/>
        <color rgb="FFFF0000"/>
        <rFont val="Times New Roman"/>
        <family val="1"/>
        <charset val="186"/>
      </rPr>
      <t>Apmaksā Brucelozes diagnostikai.</t>
    </r>
  </si>
  <si>
    <r>
      <t>Apmaksā references laboratorijai.</t>
    </r>
    <r>
      <rPr>
        <sz val="10"/>
        <color rgb="FFFF0000"/>
        <rFont val="Times New Roman"/>
        <family val="1"/>
        <charset val="186"/>
      </rPr>
      <t xml:space="preserve"> Apmaksā nezināmas izcelsmes paraugu izmeklēšanai.</t>
    </r>
  </si>
  <si>
    <r>
      <t>Apmaksā references laboratorijai.</t>
    </r>
    <r>
      <rPr>
        <sz val="10"/>
        <color rgb="FFFF0000"/>
        <rFont val="Times New Roman"/>
        <family val="1"/>
        <charset val="186"/>
      </rPr>
      <t xml:space="preserve"> Apmaksā Hanta vīrusu  diagnostikai.</t>
    </r>
  </si>
  <si>
    <r>
      <t xml:space="preserve">Apmaksā references laboratorijai. </t>
    </r>
    <r>
      <rPr>
        <sz val="10"/>
        <color rgb="FFFF0000"/>
        <rFont val="Times New Roman"/>
        <family val="1"/>
        <charset val="186"/>
      </rPr>
      <t>Apmaksā C hepatīta vīrusa apstiprinošai diagnostikai, ja primārās izmeklēšanas laboratorijā nav kapacitātes veikt apstiprinošu diagnostiku, ja testēšanas rezultāts ir pretrunā ar klīnisko un/vai epidemioloģisko informāciju.</t>
    </r>
  </si>
  <si>
    <r>
      <t xml:space="preserve">Apmaksā references laboratorijai. </t>
    </r>
    <r>
      <rPr>
        <sz val="10"/>
        <color rgb="FFFF0000"/>
        <rFont val="Times New Roman"/>
        <family val="1"/>
        <charset val="186"/>
      </rPr>
      <t>Apmaksā HIV infekciju apstiprinošai diagnostikai, vienmēr pēc mikroorganisma kultūras izdalīšanas vai primāri pozitīva rezultāta iegūšanas un ārstēšanas efektivitātes monitoringam</t>
    </r>
    <r>
      <rPr>
        <sz val="10"/>
        <rFont val="Times New Roman"/>
        <family val="1"/>
        <charset val="186"/>
      </rPr>
      <t>.</t>
    </r>
  </si>
  <si>
    <r>
      <t xml:space="preserve">Apmaksā references laboratorijai. </t>
    </r>
    <r>
      <rPr>
        <sz val="10"/>
        <color rgb="FFFF0000"/>
        <rFont val="Times New Roman"/>
        <family val="1"/>
        <charset val="186"/>
      </rPr>
      <t>Apmaksā masaliņu un masalu vīrusu primāri pozitīvo seroloģisko rezultātu apstiprināšanai, vienmēr pēc mikroorganisma kultūras izdalīšanas vai primāri pozitīva rezultāta iegūšanas.</t>
    </r>
  </si>
  <si>
    <r>
      <t xml:space="preserve">Apmaksā references laboratorijai. </t>
    </r>
    <r>
      <rPr>
        <sz val="10"/>
        <color rgb="FFFF0000"/>
        <rFont val="Times New Roman"/>
        <family val="1"/>
        <charset val="186"/>
      </rPr>
      <t>Apmaksā epidēmiskā parotīta vīrusa primāri pozitīvo seroloģisko rezultātu apstiprināšanai, vienmēr pēc mikroorganisma kultūras izdalīšanas vai primāri pozitīva rezultāta iegūšanas.</t>
    </r>
  </si>
  <si>
    <r>
      <t>Apmaksā references laboratorijai.</t>
    </r>
    <r>
      <rPr>
        <sz val="10"/>
        <color rgb="FFFF0000"/>
        <rFont val="Times New Roman"/>
        <family val="1"/>
        <charset val="186"/>
      </rPr>
      <t xml:space="preserve"> Apmaksā Plasmodium spp. apstiprinošai diagnostikai, ja testēšanas rezultāts ir pretrunā ar klīnisko un/vai epidemioloģisko informāciju.</t>
    </r>
  </si>
  <si>
    <r>
      <t xml:space="preserve">Apmaksā references laboratorijai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atbilstoši SPKC Covid-19 testēšanas algoritmam</t>
    </r>
    <r>
      <rPr>
        <sz val="10"/>
        <color theme="1"/>
        <rFont val="Times New Roman"/>
        <family val="1"/>
        <charset val="186"/>
      </rPr>
      <t xml:space="preserve"> </t>
    </r>
    <r>
      <rPr>
        <sz val="10"/>
        <color rgb="FFFF0000"/>
        <rFont val="Times New Roman"/>
        <family val="1"/>
        <charset val="186"/>
      </rPr>
      <t>un</t>
    </r>
    <r>
      <rPr>
        <sz val="10"/>
        <color theme="1"/>
        <rFont val="Times New Roman"/>
        <family val="1"/>
        <charset val="186"/>
      </rPr>
      <t xml:space="preserve"> līguma nosacījumiem. </t>
    </r>
    <r>
      <rPr>
        <sz val="10"/>
        <color rgb="FFFF0000"/>
        <rFont val="Times New Roman"/>
        <family val="1"/>
        <charset val="186"/>
      </rPr>
      <t>Apmaksā diagnostikai. Manipulācija ar pašreizējiem apmaksas nosacījumiem ir spēkā atbilstoši MK noteikumu Nr.555 274. punktā noteiktajam.</t>
    </r>
  </si>
  <si>
    <r>
      <t xml:space="preserve">Apmaksā references laboratorijai </t>
    </r>
    <r>
      <rPr>
        <sz val="10"/>
        <color rgb="FFFF0000"/>
        <rFont val="Times New Roman"/>
        <family val="1"/>
        <charset val="186"/>
      </rPr>
      <t>atbilstoši SPKC Covid-19 testēšanas algoritmam un līguma nosacījumiem. Apmaksā diagnostikai. Manipulācija ar pašreizējiem apmaksas nosacījumiem ir spēkā atbilstoši MK noteikumu Nr.555 274. punktā noteiktajam</t>
    </r>
    <r>
      <rPr>
        <sz val="10"/>
        <color theme="1"/>
        <rFont val="Times New Roman"/>
        <family val="1"/>
        <charset val="186"/>
      </rPr>
      <t>.</t>
    </r>
  </si>
  <si>
    <r>
      <t xml:space="preserve">Apmaksā references laboratorijai pērtiķu baku diagnostikai, </t>
    </r>
    <r>
      <rPr>
        <sz val="10"/>
        <color rgb="FFFF0000"/>
        <rFont val="Times New Roman"/>
        <family val="1"/>
        <charset val="186"/>
      </rPr>
      <t>ja primārās izmeklēšanas laboratorijā nav kapacitātes veikt apstiprinošu diagnostiku, izmeklēšanai pēc epidemioloģiskām indikācijām, tai skaitā uzliesmojuma vai specifisku uzraudzības pētījumu ietvaros.</t>
    </r>
  </si>
  <si>
    <r>
      <t xml:space="preserve">Apmaksā references laboratorijai </t>
    </r>
    <r>
      <rPr>
        <strike/>
        <sz val="10"/>
        <rFont val="Times New Roman"/>
        <family val="1"/>
        <charset val="186"/>
      </rPr>
      <t>cilvēka poliomavīrusa diagnostikai</t>
    </r>
    <r>
      <rPr>
        <sz val="10"/>
        <rFont val="Times New Roman"/>
        <family val="1"/>
        <charset val="186"/>
      </rPr>
      <t xml:space="preserve">. </t>
    </r>
    <r>
      <rPr>
        <sz val="10"/>
        <color rgb="FFFF0000"/>
        <rFont val="Times New Roman"/>
        <family val="1"/>
        <charset val="186"/>
      </rPr>
      <t>Apmaksā citu infekciju diagnostikai.</t>
    </r>
  </si>
  <si>
    <r>
      <t xml:space="preserve">Apmaksā references laboratorijai </t>
    </r>
    <r>
      <rPr>
        <strike/>
        <sz val="10"/>
        <rFont val="Times New Roman"/>
        <family val="1"/>
        <charset val="186"/>
      </rPr>
      <t>cilvēka poliomavīrusa un cilvēka poliomavīrusa 2 diagnostikai</t>
    </r>
    <r>
      <rPr>
        <sz val="10"/>
        <rFont val="Times New Roman"/>
        <family val="1"/>
        <charset val="186"/>
      </rPr>
      <t xml:space="preserve">. </t>
    </r>
    <r>
      <rPr>
        <sz val="10"/>
        <color rgb="FFFF0000"/>
        <rFont val="Times New Roman"/>
        <family val="1"/>
        <charset val="186"/>
      </rPr>
      <t>Apmaksā citu infekciju diagnostikai.</t>
    </r>
  </si>
  <si>
    <r>
      <t xml:space="preserve">Apmaksā references laboratorijai </t>
    </r>
    <r>
      <rPr>
        <strike/>
        <sz val="10"/>
        <rFont val="Times New Roman"/>
        <family val="1"/>
        <charset val="186"/>
      </rPr>
      <t>cilvēka poliomavīrusa 2 diagnostikai</t>
    </r>
    <r>
      <rPr>
        <sz val="10"/>
        <rFont val="Times New Roman"/>
        <family val="1"/>
        <charset val="186"/>
      </rPr>
      <t xml:space="preserve">. </t>
    </r>
    <r>
      <rPr>
        <sz val="10"/>
        <color rgb="FFFF0000"/>
        <rFont val="Times New Roman"/>
        <family val="1"/>
        <charset val="186"/>
      </rPr>
      <t>Apmaksā citu infekciju diagnostikai.</t>
    </r>
  </si>
  <si>
    <r>
      <t xml:space="preserve">Apmaksā references laboratorijai </t>
    </r>
    <r>
      <rPr>
        <strike/>
        <sz val="10"/>
        <rFont val="Times New Roman"/>
        <family val="1"/>
        <charset val="186"/>
      </rPr>
      <t>rinovīrusu un</t>
    </r>
    <r>
      <rPr>
        <sz val="10"/>
        <rFont val="Times New Roman"/>
        <family val="1"/>
        <charset val="186"/>
      </rPr>
      <t xml:space="preserve"> enterovīrusu </t>
    </r>
    <r>
      <rPr>
        <strike/>
        <sz val="10"/>
        <rFont val="Times New Roman"/>
        <family val="1"/>
        <charset val="186"/>
      </rPr>
      <t xml:space="preserve">apstiprinošai </t>
    </r>
    <r>
      <rPr>
        <sz val="10"/>
        <rFont val="Times New Roman"/>
        <family val="1"/>
        <charset val="186"/>
      </rPr>
      <t>diagnostikai.</t>
    </r>
  </si>
  <si>
    <r>
      <t xml:space="preserve">Apmaksā references </t>
    </r>
    <r>
      <rPr>
        <sz val="10"/>
        <color rgb="FFFF0000"/>
        <rFont val="Times New Roman"/>
        <family val="1"/>
        <charset val="186"/>
      </rPr>
      <t xml:space="preserve">laboratorijai </t>
    </r>
    <r>
      <rPr>
        <sz val="10"/>
        <rFont val="Times New Roman"/>
        <family val="1"/>
        <charset val="186"/>
      </rPr>
      <t>enterovīrusu diagnostikai.</t>
    </r>
  </si>
  <si>
    <r>
      <t xml:space="preserve">Apmaksā references laboratorijai. </t>
    </r>
    <r>
      <rPr>
        <sz val="10"/>
        <color rgb="FFFF0000"/>
        <rFont val="Times New Roman"/>
        <family val="1"/>
        <charset val="186"/>
      </rPr>
      <t>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r>
  </si>
  <si>
    <r>
      <t>Apmaksā references laboratorijai</t>
    </r>
    <r>
      <rPr>
        <strike/>
        <sz val="10"/>
        <rFont val="Times New Roman"/>
        <family val="1"/>
        <charset val="186"/>
      </rPr>
      <t xml:space="preserve"> Šiga toksīnu/verotoksīnu producējošo Escherichia coli noteikšanai, hemolītiski urēmiskā sindroma vai trombocitāri hemorāģiskās purpuras noteikšanai</t>
    </r>
    <r>
      <rPr>
        <sz val="10"/>
        <rFont val="Times New Roman"/>
        <family val="1"/>
        <charset val="186"/>
      </rPr>
      <t xml:space="preserve">. </t>
    </r>
    <r>
      <rPr>
        <sz val="10"/>
        <color rgb="FFFF0000"/>
        <rFont val="Times New Roman"/>
        <family val="1"/>
        <charset val="186"/>
      </rPr>
      <t>Apmaksā apstiprinošai E. coli, kas producē Šiga toksīnu/verotoksīnu identifikācijai, ja primārās izmeklēšanas laboratorijā nav kapacitātes veikt apstiprinošu diagnostiku.</t>
    </r>
  </si>
  <si>
    <r>
      <t>Apmaksā references laboratorijai</t>
    </r>
    <r>
      <rPr>
        <sz val="10"/>
        <color rgb="FFFF0000"/>
        <rFont val="Times New Roman"/>
        <family val="1"/>
        <charset val="186"/>
      </rPr>
      <t>. Apmaksā citu infekciju molekulāri bioloģiskai diagnostikai, ja primārās izmeklēšanas laboratorijā nav kapacitātes veikt apstiprinošu diagnostiku.</t>
    </r>
  </si>
  <si>
    <r>
      <t>Apmaksā references laboratorijai ērču pārnesāto infekciju apstiprinošai diagnostikai</t>
    </r>
    <r>
      <rPr>
        <strike/>
        <sz val="10"/>
        <color theme="1"/>
        <rFont val="Times New Roman"/>
        <family val="1"/>
        <charset val="186"/>
      </rPr>
      <t>;</t>
    </r>
    <r>
      <rPr>
        <strike/>
        <sz val="10"/>
        <color rgb="FFFF0000"/>
        <rFont val="Times New Roman"/>
        <family val="1"/>
        <charset val="186"/>
      </rPr>
      <t>,</t>
    </r>
    <r>
      <rPr>
        <sz val="10"/>
        <color theme="1"/>
        <rFont val="Times New Roman"/>
        <family val="1"/>
        <charset val="186"/>
      </rPr>
      <t xml:space="preserve"> ērču monitoringam</t>
    </r>
    <r>
      <rPr>
        <sz val="10"/>
        <color rgb="FFFF0000"/>
        <rFont val="Times New Roman"/>
        <family val="1"/>
        <charset val="186"/>
      </rPr>
      <t>, Riketsia provaceki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t>
    </r>
  </si>
  <si>
    <r>
      <t xml:space="preserve">Apmaksā references laboratorijai. </t>
    </r>
    <r>
      <rPr>
        <sz val="10"/>
        <color rgb="FFFF0000"/>
        <rFont val="Times New Roman"/>
        <family val="1"/>
        <charset val="186"/>
      </rPr>
      <t>Apmaksā B hepatīta vīrusa apstiprinošajai diagnostikai, ārstēšanas efektivitātes monitoringam</t>
    </r>
    <r>
      <rPr>
        <sz val="10"/>
        <rFont val="Times New Roman"/>
        <family val="1"/>
        <charset val="186"/>
      </rPr>
      <t>.</t>
    </r>
  </si>
  <si>
    <r>
      <t>Apmaksā references laboratorijai malārijas apstiprinošai diagnostikai</t>
    </r>
    <r>
      <rPr>
        <sz val="10"/>
        <color rgb="FFFF0000"/>
        <rFont val="Times New Roman"/>
        <family val="1"/>
        <charset val="186"/>
      </rPr>
      <t>, ja testēšanas rezultāts ir pretrunā ar klīnisko un/vai epidemioloģisko informāciju</t>
    </r>
    <r>
      <rPr>
        <sz val="10"/>
        <rFont val="Times New Roman"/>
        <family val="1"/>
        <charset val="186"/>
      </rPr>
      <t>.</t>
    </r>
  </si>
  <si>
    <r>
      <t xml:space="preserve">Apmaksā references laboratorijai. </t>
    </r>
    <r>
      <rPr>
        <sz val="10"/>
        <color rgb="FFFF0000"/>
        <rFont val="Times New Roman"/>
        <family val="1"/>
        <charset val="186"/>
      </rPr>
      <t>Apmaksā Ehrlichia spp. Anaplasma phagocytophilum apstiprinošai diagnostikai, ja testēšanas rezultāts ir pretrunā ar klīnisko un/vai epidemioloģisko informāciju.</t>
    </r>
  </si>
  <si>
    <r>
      <t xml:space="preserve">Apmaksā references laboratorijai tuberkulozes </t>
    </r>
    <r>
      <rPr>
        <sz val="10"/>
        <color rgb="FFFF0000"/>
        <rFont val="Times New Roman"/>
        <family val="1"/>
        <charset val="186"/>
      </rPr>
      <t>apstiprinošai</t>
    </r>
    <r>
      <rPr>
        <sz val="10"/>
        <rFont val="Times New Roman"/>
        <family val="1"/>
        <charset val="186"/>
      </rPr>
      <t xml:space="preserve"> diagnostikai un</t>
    </r>
    <r>
      <rPr>
        <sz val="10"/>
        <color rgb="FFFF0000"/>
        <rFont val="Times New Roman"/>
        <family val="1"/>
        <charset val="186"/>
      </rPr>
      <t xml:space="preserve"> jutības</t>
    </r>
    <r>
      <rPr>
        <sz val="10"/>
        <rFont val="Times New Roman"/>
        <family val="1"/>
        <charset val="186"/>
      </rPr>
      <t xml:space="preserve"> </t>
    </r>
    <r>
      <rPr>
        <strike/>
        <sz val="10"/>
        <rFont val="Times New Roman"/>
        <family val="1"/>
        <charset val="186"/>
      </rPr>
      <t>rezistences</t>
    </r>
    <r>
      <rPr>
        <sz val="10"/>
        <rFont val="Times New Roman"/>
        <family val="1"/>
        <charset val="186"/>
      </rPr>
      <t xml:space="preserve"> noteikšanai, </t>
    </r>
    <r>
      <rPr>
        <sz val="10"/>
        <color rgb="FFFF0000"/>
        <rFont val="Times New Roman"/>
        <family val="1"/>
        <charset val="186"/>
      </rPr>
      <t>vienmēr pēc mikroorganisma kultūras izdalīšanas vai primāri pozitīva rezultāta iegūšanas.</t>
    </r>
  </si>
  <si>
    <r>
      <t>Apmaksā references laboratorijai</t>
    </r>
    <r>
      <rPr>
        <strike/>
        <sz val="10"/>
        <rFont val="Times New Roman"/>
        <family val="1"/>
        <charset val="186"/>
      </rPr>
      <t>, lai diferencētu akūtu/pārslimotu A hepatītu</t>
    </r>
    <r>
      <rPr>
        <sz val="10"/>
        <rFont val="Times New Roman"/>
        <family val="1"/>
        <charset val="186"/>
      </rPr>
      <t xml:space="preserve">. </t>
    </r>
    <r>
      <rPr>
        <sz val="10"/>
        <color rgb="FFFF0000"/>
        <rFont val="Times New Roman"/>
        <family val="1"/>
        <charset val="186"/>
      </rPr>
      <t>Apmaksā A hepatīta vīrusa apstiprinošai diagnostikai.</t>
    </r>
  </si>
  <si>
    <r>
      <t>Apmaksā references laboratorijai</t>
    </r>
    <r>
      <rPr>
        <strike/>
        <sz val="10"/>
        <color theme="1"/>
        <rFont val="Times New Roman"/>
        <family val="1"/>
        <charset val="186"/>
      </rPr>
      <t>, lai apstiprinātu akūtu sifilisa gadījumu</t>
    </r>
    <r>
      <rPr>
        <sz val="10"/>
        <color theme="1"/>
        <rFont val="Times New Roman"/>
        <family val="1"/>
        <charset val="186"/>
      </rPr>
      <t xml:space="preserve">. </t>
    </r>
    <r>
      <rPr>
        <sz val="10"/>
        <color rgb="FFFF0000"/>
        <rFont val="Times New Roman"/>
        <family val="1"/>
        <charset val="186"/>
      </rPr>
      <t>Apmaksā sifilisa primāri pozitīvo seroloģisko rezultātu apstiprinošai diagnostikai, ja primārās izmeklēšanas laboratorijā nav kapacitātes veikt apstiprinošu diagnostiku un iedzimta sifilisa diagnostikai, ja testēšanas rezultāts ir pretrunā ar klīnisko un/vai epidemioloģisko informāciju, ja primārās izmeklēšanas laboratorijā nav kapacitātes veikt apstiprinošu diagnostiku noteiktām iedzīvotāju grupām (piemēram, donoriem, grūtniecēm).</t>
    </r>
  </si>
  <si>
    <r>
      <t xml:space="preserve">Apmaksā references laboratorijai jersiniozes apstiprināšanai, </t>
    </r>
    <r>
      <rPr>
        <sz val="10"/>
        <color rgb="FFFF0000"/>
        <rFont val="Times New Roman"/>
        <family val="1"/>
        <charset val="186"/>
      </rPr>
      <t>ja primārās izmeklēšanas laboratorijā nav kapacitātes veikt apstiprinošu diagnostiku.</t>
    </r>
  </si>
  <si>
    <r>
      <t>Apmaksā references laboratorijai</t>
    </r>
    <r>
      <rPr>
        <strike/>
        <sz val="10"/>
        <rFont val="Times New Roman"/>
        <family val="1"/>
        <charset val="186"/>
      </rPr>
      <t>, lai apstiprinātu TORCH infekcijas</t>
    </r>
    <r>
      <rPr>
        <sz val="10"/>
        <rFont val="Times New Roman"/>
        <family val="1"/>
        <charset val="186"/>
      </rPr>
      <t>.</t>
    </r>
    <r>
      <rPr>
        <sz val="10"/>
        <color rgb="FFFF0000"/>
        <rFont val="Times New Roman"/>
        <family val="1"/>
        <charset val="186"/>
      </rPr>
      <t xml:space="preserve"> Apmaksā AIDS diagnostikai, HIV oportūnistisko infekciju diagnostikai; masaliņu vīrusa primāri pozitīvo seroloģisko rezultātu apstiprināšanai, vienmēr pēc mikroorganisma kultūras izdalīšanas vai primāri pozitīva rezultāta iegūšanas; Toxoplasma gondii apstiprinošai diagnostikai, ja testēšanas rezultāts ir pretrunā ar klīnisko un/vai epidemioloģisko informāciju.</t>
    </r>
  </si>
  <si>
    <r>
      <t xml:space="preserve">Samaksa par šo manipulāciju tiek veikta, ja to norāda stacionārā ārstniecības iestāde, par pacienta nogādāšanu no augstāka līmeņa stacionārās ārstniecības iestādes uz zemāka līmeņa stacionāro ārstniecības iestādi, ja pacienta veselības stāvoklis ir uzlabojies un ļauj turpināt ārstēšanu zemāka līmeņa stacionārā un ja augstāka līmeņa stacionārajai ārstniecības iestādei ir nepieciešams atbrīvot stacionārās gultas akūtiem pacientiem, kuriem ārstēšana stacionārā nepieciešama neatliekamā kārtā, </t>
    </r>
    <r>
      <rPr>
        <sz val="10"/>
        <color rgb="FFFF0000"/>
        <rFont val="Times New Roman"/>
        <family val="1"/>
        <charset val="186"/>
      </rPr>
      <t>kā arī Ukrainas militārpersonu (personas, kas atbilst 135. un 145. pacientu grupas kritērijiem) transportēšanai veselības aprūpes pakalpojumu saņemšanai.</t>
    </r>
    <r>
      <rPr>
        <sz val="10"/>
        <color rgb="FF000000"/>
        <rFont val="Times New Roman"/>
        <family val="1"/>
        <charset val="186"/>
      </rPr>
      <t xml:space="preserve"> Ārstniecības iestāde nenorāda manipulāciju vairāk kā vienu reizi stacionēšanas laikā. </t>
    </r>
  </si>
  <si>
    <r>
      <t xml:space="preserve">Apmaksa tiek veikta VSIA “Strenču psihoneiroloģiskā slimnīca” un  </t>
    </r>
    <r>
      <rPr>
        <strike/>
        <sz val="10"/>
        <color theme="1"/>
        <rFont val="Times New Roman"/>
        <family val="1"/>
        <charset val="186"/>
      </rPr>
      <t>VSIA  "Rīgas psihiatrijas un narkoloģijas centrs"</t>
    </r>
    <r>
      <rPr>
        <sz val="10"/>
        <color rgb="FFFF0000"/>
        <rFont val="Times New Roman"/>
        <family val="1"/>
        <charset val="186"/>
      </rPr>
      <t>VSIA "Nacionālais psihiskās veselības centrs"</t>
    </r>
    <r>
      <rPr>
        <sz val="10"/>
        <color theme="1"/>
        <rFont val="Times New Roman"/>
        <family val="1"/>
        <charset val="186"/>
      </rPr>
      <t>.</t>
    </r>
  </si>
  <si>
    <r>
      <t xml:space="preserve">Manipulāciju apmaksā </t>
    </r>
    <r>
      <rPr>
        <strike/>
        <sz val="10"/>
        <color theme="1"/>
        <rFont val="Times New Roman"/>
        <family val="1"/>
        <charset val="186"/>
      </rPr>
      <t>VSIA “Rīgas psihiatrijas un narkoloģijas centrs“</t>
    </r>
    <r>
      <rPr>
        <sz val="10"/>
        <color rgb="FFFF0000"/>
        <rFont val="Times New Roman"/>
        <family val="1"/>
        <charset val="186"/>
      </rPr>
      <t xml:space="preserve">VSIA "Nacionālais psihiskās veselības centrs" </t>
    </r>
    <r>
      <rPr>
        <sz val="10"/>
        <color theme="1"/>
        <rFont val="Times New Roman"/>
        <family val="1"/>
        <charset val="186"/>
      </rPr>
      <t>metadona mobilās vienības pakalpojuma ietvaros metadona šķiduma izdalei vienam pacientam. Manipulācijā iekļautas gan šofera un apsarga darba laika, gan ceļa izdevumu, auto amortizācijas izmaksas, veicot metadona šķiduma izdali vienam pacientam metadona mobilās vienības ietvaros. Metadona šķīduma izmaksas apmaksā ar manipulāciju 60012.</t>
    </r>
  </si>
  <si>
    <r>
      <t xml:space="preserve">Vienas tiesas noteiktas ambulatorās vai stacionārās psihiatriskās vai psiholoģiskās ekspertīzes veikšana un atzinuma sagatavošana (izņemot </t>
    </r>
    <r>
      <rPr>
        <strike/>
        <sz val="10"/>
        <color theme="1"/>
        <rFont val="Times New Roman"/>
        <family val="1"/>
        <charset val="186"/>
      </rPr>
      <t>VSIA "Rīgas psihiatrijas un narkoloģijas centrs"</t>
    </r>
    <r>
      <rPr>
        <sz val="10"/>
        <color theme="1"/>
        <rFont val="Times New Roman"/>
        <family val="1"/>
        <charset val="186"/>
      </rPr>
      <t xml:space="preserve"> </t>
    </r>
    <r>
      <rPr>
        <sz val="10"/>
        <color rgb="FFFF0000"/>
        <rFont val="Times New Roman"/>
        <family val="1"/>
        <charset val="186"/>
      </rPr>
      <t>VSIA "Nacionālais psihiskās veselības centrs"</t>
    </r>
    <r>
      <rPr>
        <sz val="10"/>
        <color theme="1"/>
        <rFont val="Times New Roman"/>
        <family val="1"/>
        <charset val="186"/>
      </rPr>
      <t xml:space="preserve"> tiesu psihiatrisko ekspertīžu nodaļā ar apsardzi veiktās ekspertīzes). Kompleksās tiesu psihiatriskās – tiesu psiholoģiskās ekspertīzes gadījumā norāda divas reizes</t>
    </r>
  </si>
  <si>
    <r>
      <t>Vienas tiesu psihiatriskās ekspertīzes sagatavošana stacionāri v</t>
    </r>
    <r>
      <rPr>
        <strike/>
        <sz val="10"/>
        <rFont val="Times New Roman"/>
        <family val="1"/>
        <charset val="186"/>
      </rPr>
      <t>alsts sabiedrībā ar ierobežotu atbildību</t>
    </r>
    <r>
      <rPr>
        <sz val="10"/>
        <rFont val="Times New Roman"/>
        <family val="1"/>
        <charset val="186"/>
      </rPr>
      <t xml:space="preserve"> </t>
    </r>
    <r>
      <rPr>
        <strike/>
        <sz val="10"/>
        <color theme="1"/>
        <rFont val="Times New Roman"/>
        <family val="1"/>
        <charset val="186"/>
      </rPr>
      <t>"Rīgas psihiatrijas un narkoloģijas centrs"</t>
    </r>
    <r>
      <rPr>
        <sz val="10"/>
        <color theme="1"/>
        <rFont val="Times New Roman"/>
        <family val="1"/>
        <charset val="186"/>
      </rPr>
      <t xml:space="preserve"> </t>
    </r>
    <r>
      <rPr>
        <sz val="10"/>
        <color rgb="FFFF0000"/>
        <rFont val="Times New Roman"/>
        <family val="1"/>
        <charset val="186"/>
      </rPr>
      <t>VSIA "Nacionālais psihiskās veselības centrs"</t>
    </r>
    <r>
      <rPr>
        <sz val="10"/>
        <color theme="1"/>
        <rFont val="Times New Roman"/>
        <family val="1"/>
        <charset val="186"/>
      </rPr>
      <t xml:space="preserve"> tiesu psihiatrisko ekspertīžu nodaļā ar apsardzi</t>
    </r>
  </si>
  <si>
    <r>
      <t xml:space="preserve">Manipulācija tiek apmaksāta </t>
    </r>
    <r>
      <rPr>
        <strike/>
        <sz val="10"/>
        <color rgb="FFFF0000"/>
        <rFont val="Times New Roman"/>
        <family val="1"/>
        <charset val="186"/>
      </rPr>
      <t>SIA “Rīgas Austrumu klīniskā universitātes slimnīca”</t>
    </r>
    <r>
      <rPr>
        <sz val="10"/>
        <color rgb="FFFF0000"/>
        <rFont val="Times New Roman"/>
        <family val="1"/>
        <charset val="186"/>
      </rPr>
      <t xml:space="preserve"> </t>
    </r>
    <r>
      <rPr>
        <sz val="10"/>
        <rFont val="Times New Roman"/>
        <family val="1"/>
        <charset val="186"/>
      </rPr>
      <t xml:space="preserve">stacionāra pacientiem ar stacionārā izveidotu pieeju uzturvielu ievadei. </t>
    </r>
    <r>
      <rPr>
        <strike/>
        <sz val="10"/>
        <color rgb="FFFF0000"/>
        <rFont val="Times New Roman"/>
        <family val="1"/>
        <charset val="186"/>
      </rPr>
      <t>Manipulācija stājas spēkā ar 16.07.2020.</t>
    </r>
  </si>
  <si>
    <r>
      <t>Manipulācija tiek apmaksāta</t>
    </r>
    <r>
      <rPr>
        <sz val="10"/>
        <color rgb="FFFF0000"/>
        <rFont val="Times New Roman"/>
        <family val="1"/>
        <charset val="186"/>
      </rPr>
      <t xml:space="preserve"> </t>
    </r>
    <r>
      <rPr>
        <strike/>
        <sz val="10"/>
        <color rgb="FFFF0000"/>
        <rFont val="Times New Roman"/>
        <family val="1"/>
        <charset val="186"/>
      </rPr>
      <t xml:space="preserve">SIA “Rīgas Austrumu klīniskā universitātes slimnīca” </t>
    </r>
    <r>
      <rPr>
        <sz val="10"/>
        <rFont val="Times New Roman"/>
        <family val="1"/>
        <charset val="186"/>
      </rPr>
      <t>stacionāra pacientiem ar stacionārā izveidotu pieeju uzturvielu ievadei. Gadījumos, ja apmācības laikā parenterālās barošanas maisījums tiek sagatavots kļūdaini un nav lietojams, šai manipulācijai papildus tiek apmaksāta manipulācija 60142.</t>
    </r>
    <r>
      <rPr>
        <strike/>
        <sz val="10"/>
        <color rgb="FFFF0000"/>
        <rFont val="Times New Roman"/>
        <family val="1"/>
        <charset val="186"/>
      </rPr>
      <t xml:space="preserve"> Manipulācija stājas spēkā ar 16.07.2020.</t>
    </r>
  </si>
  <si>
    <r>
      <t xml:space="preserve">Manipulācija tiek apmaksāta </t>
    </r>
    <r>
      <rPr>
        <strike/>
        <sz val="10"/>
        <color rgb="FFFF0000"/>
        <rFont val="Times New Roman"/>
        <family val="1"/>
        <charset val="186"/>
      </rPr>
      <t>SIA “Rīgas Austrumu klīniskā universitātes slimnīca”</t>
    </r>
    <r>
      <rPr>
        <strike/>
        <sz val="10"/>
        <rFont val="Times New Roman"/>
        <family val="1"/>
        <charset val="186"/>
      </rPr>
      <t xml:space="preserve"> </t>
    </r>
    <r>
      <rPr>
        <sz val="10"/>
        <rFont val="Times New Roman"/>
        <family val="1"/>
        <charset val="186"/>
      </rPr>
      <t>stacionāra pacientiem ar stacionārā izveidotu pieeju uzturvielu ievadei gadījumos, ja apmācības laikā parenterālās barošanas maisījums tiek sagatavots kļūdaini un nav lietojams</t>
    </r>
    <r>
      <rPr>
        <strike/>
        <sz val="10"/>
        <color rgb="FFFF0000"/>
        <rFont val="Times New Roman"/>
        <family val="1"/>
        <charset val="186"/>
      </rPr>
      <t>.Manipulācija stājas spēkā ar 16.07.2020.</t>
    </r>
  </si>
  <si>
    <r>
      <t xml:space="preserve">Multiprofesionāls AST agrīnās intervences pakalpojums - </t>
    </r>
    <r>
      <rPr>
        <sz val="10"/>
        <color rgb="FFFF0000"/>
        <rFont val="Times New Roman"/>
        <family val="1"/>
        <charset val="186"/>
      </rPr>
      <t>speciālistu</t>
    </r>
    <r>
      <rPr>
        <sz val="10"/>
        <color rgb="FF000000"/>
        <rFont val="Times New Roman"/>
        <family val="1"/>
        <charset val="186"/>
      </rPr>
      <t xml:space="preserve"> nodarbības</t>
    </r>
    <r>
      <rPr>
        <strike/>
        <sz val="10"/>
        <color rgb="FFFF0000"/>
        <rFont val="Times New Roman"/>
        <family val="1"/>
        <charset val="186"/>
      </rPr>
      <t xml:space="preserve">, ko nodrošina līdz 3 speciālistiem dienā  </t>
    </r>
  </si>
  <si>
    <r>
      <t xml:space="preserve">Pakalpojums īstenojams AST agrīnās intervences ietvaros bērniem līdz 6 gadu vecumam (ieskaitot). Manipulācijā ir ietverta samaksa par intervences nodarbībām, ko īsteno </t>
    </r>
    <r>
      <rPr>
        <strike/>
        <sz val="10"/>
        <color rgb="FFFF0000"/>
        <rFont val="Times New Roman"/>
        <family val="1"/>
        <charset val="186"/>
      </rPr>
      <t>2 - 3 multiprofesionālas komandas speciālisti</t>
    </r>
    <r>
      <rPr>
        <sz val="10"/>
        <color rgb="FFFF0000"/>
        <rFont val="Times New Roman"/>
        <family val="1"/>
        <charset val="186"/>
      </rPr>
      <t xml:space="preserve"> divi un vairāk speciālisti vienā dienā</t>
    </r>
    <r>
      <rPr>
        <sz val="10"/>
        <color rgb="FF000000"/>
        <rFont val="Times New Roman"/>
        <family val="1"/>
        <charset val="186"/>
      </rPr>
      <t>.</t>
    </r>
    <r>
      <rPr>
        <sz val="10"/>
        <rFont val="Times New Roman"/>
        <family val="1"/>
        <charset val="186"/>
      </rPr>
      <t xml:space="preserve"> </t>
    </r>
    <r>
      <rPr>
        <strike/>
        <sz val="10"/>
        <color rgb="FFFF0000"/>
        <rFont val="Times New Roman"/>
        <family val="1"/>
        <charset val="186"/>
      </rPr>
      <t>Ja šo manipulāciju nav iespējams īstenot 1 dienas laikā, ir iespējams šo darba apjomu īstenot 1 nedēļas ietvaros.</t>
    </r>
    <r>
      <rPr>
        <sz val="10"/>
        <color rgb="FFFF0000"/>
        <rFont val="Times New Roman"/>
        <family val="1"/>
        <charset val="186"/>
      </rPr>
      <t xml:space="preserve"> Ja intervences plāna ietvaros nav iespējams īstenot vienas dienas laikā vairāku multiprofesionālās komandas speciālistu darbu, šo manipulāciju var norādīt viens speciālists, veicot 2 nodarbības manipulācijas ietvaros.</t>
    </r>
    <r>
      <rPr>
        <sz val="10"/>
        <color rgb="FF000000"/>
        <rFont val="Times New Roman"/>
        <family val="1"/>
        <charset val="186"/>
      </rPr>
      <t xml:space="preserve"> </t>
    </r>
    <r>
      <rPr>
        <sz val="10"/>
        <color rgb="FFFF0000"/>
        <rFont val="Times New Roman"/>
        <family val="1"/>
        <charset val="186"/>
      </rPr>
      <t>Manipulāciju var norādīt atkārtotas multiprofesionālās komandas izvērtēšanas gadījumā.</t>
    </r>
    <r>
      <rPr>
        <sz val="10"/>
        <color rgb="FF000000"/>
        <rFont val="Times New Roman"/>
        <family val="1"/>
        <charset val="186"/>
      </rPr>
      <t xml:space="preserve"> Manipulāciju norāda viens no multiprofesionālās komandas speciālistiem, kas īsteno nodarbību šī  manipulācijas ietvaros vai multiprofesionālās intervences komandas vadītājs. </t>
    </r>
    <r>
      <rPr>
        <sz val="10"/>
        <color rgb="FFFF0000"/>
        <rFont val="Times New Roman"/>
        <family val="1"/>
        <charset val="186"/>
      </rPr>
      <t>Pacientam kursa laikā var norādīt ne vairāk kā 20 reizes.</t>
    </r>
  </si>
  <si>
    <r>
      <t xml:space="preserve">Manipulācija tiek apmaksāta SIA “Rīgas Austrumu klīniskā universitātes slimnīca”. Manipulāciju norāda, nodrošinot enterālās un parenterālās barošanas pacientu aprūpes kabineta uzskaitē esošu parenterāli barojamu pacientu ambulatoru aprūpi un kontroli. </t>
    </r>
    <r>
      <rPr>
        <strike/>
        <sz val="10"/>
        <color rgb="FFFF0000"/>
        <rFont val="Times New Roman"/>
        <family val="1"/>
        <charset val="186"/>
      </rPr>
      <t>Manipulācija stājas spēkā ar 16.07.2020.</t>
    </r>
  </si>
  <si>
    <r>
      <t xml:space="preserve">Manipulāciju lieto medikamenta Alteplasum </t>
    </r>
    <r>
      <rPr>
        <strike/>
        <sz val="10"/>
        <color rgb="FF000000"/>
        <rFont val="Times New Roman"/>
        <family val="1"/>
        <charset val="186"/>
      </rPr>
      <t>(50 mg)</t>
    </r>
    <r>
      <rPr>
        <sz val="10"/>
        <color rgb="FF000000"/>
        <rFont val="Times New Roman"/>
        <family val="1"/>
        <charset val="186"/>
      </rPr>
      <t xml:space="preserve"> uzskaitei akūta insulta gadījumos.</t>
    </r>
  </si>
  <si>
    <r>
      <t xml:space="preserve">Manipulāciju lieto medikamenta Tenecteplasum </t>
    </r>
    <r>
      <rPr>
        <strike/>
        <sz val="10"/>
        <color rgb="FF000000"/>
        <rFont val="Times New Roman"/>
        <family val="1"/>
        <charset val="186"/>
      </rPr>
      <t>(50 mg)</t>
    </r>
    <r>
      <rPr>
        <sz val="10"/>
        <color rgb="FF000000"/>
        <rFont val="Times New Roman"/>
        <family val="1"/>
        <charset val="186"/>
      </rPr>
      <t xml:space="preserve"> uzskaitei akūta insulta gadījumos.</t>
    </r>
  </si>
  <si>
    <r>
      <t xml:space="preserve">Piemaksa par trombolītisko līdzekļu </t>
    </r>
    <r>
      <rPr>
        <strike/>
        <sz val="10"/>
        <color rgb="FF000000"/>
        <rFont val="Times New Roman"/>
        <family val="1"/>
        <charset val="186"/>
      </rPr>
      <t>50 mg</t>
    </r>
    <r>
      <rPr>
        <sz val="10"/>
        <color rgb="FF000000"/>
        <rFont val="Times New Roman"/>
        <family val="1"/>
        <charset val="186"/>
      </rPr>
      <t xml:space="preserve"> lietošanu</t>
    </r>
  </si>
  <si>
    <r>
      <t xml:space="preserve">Akūta insulta gadījumā manipulāciju norāda kopā ar manipulāciju 60194 vai 60195, ja tiek lietots medikaments Alteplasum vai Tenecteplasum. </t>
    </r>
    <r>
      <rPr>
        <sz val="10"/>
        <color rgb="FFFF0000"/>
        <rFont val="Times New Roman"/>
        <family val="1"/>
        <charset val="186"/>
      </rPr>
      <t>Vienam pacientam norāda vienu reizi.</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</si>
  <si>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Norāda gadījumos, kad acelulārā dermālā matrica tiek izmantota pilnīgai implanta ietīšanai ar saglabātu pietiekami biezu ādas slāni.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</si>
  <si>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</si>
  <si>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Vienā stacionēšanas reizē norāda ne vairāk kā divas reizes. </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</si>
  <si>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Vienā stacionēšanas reizē norāda ne vairāk kā divas reizes.</t>
    </r>
  </si>
  <si>
    <r>
      <t xml:space="preserve">Manipulāciju apmaksā pacientēm pēc ļaundabīgu audzēju operācijas ar konsīlija lēmuma programmā "Mastektomija ar krūts rekonstrukciju vai krūts rekonstrukcija krūts dziedzera ļaundabīga audzēja dēļ" </t>
    </r>
    <r>
      <rPr>
        <sz val="10"/>
        <color rgb="FFFF0000"/>
        <rFont val="Times New Roman"/>
        <family val="1"/>
        <charset val="186"/>
      </rPr>
      <t>ar diagnozēm C50 un D05</t>
    </r>
    <r>
      <rPr>
        <sz val="10"/>
        <rFont val="Times New Roman"/>
        <family val="1"/>
        <charset val="186"/>
      </rPr>
      <t xml:space="preserve">. </t>
    </r>
  </si>
  <si>
    <r>
      <t xml:space="preserve">Jaundzimušo vielmaiņas slimību, </t>
    </r>
    <r>
      <rPr>
        <sz val="10"/>
        <color rgb="FFFF0000"/>
        <rFont val="Times New Roman"/>
        <family val="1"/>
        <charset val="186"/>
      </rPr>
      <t>tai skaitā fenilketonūrijas,</t>
    </r>
    <r>
      <rPr>
        <sz val="10"/>
        <rFont val="Times New Roman"/>
        <family val="1"/>
        <charset val="186"/>
      </rPr>
      <t xml:space="preserve"> skrīnings no sausa asins piliena nosakot tām raksturīgos metabolītus, izmantojot šķidruma hromatogrāfijas tandēma masspektrometrijas (LC-MS/MS) metodi</t>
    </r>
  </si>
  <si>
    <r>
      <t xml:space="preserve">Ambulatori šo manipulāciju apmaksā ar ārsta ģenētiķa </t>
    </r>
    <r>
      <rPr>
        <sz val="10"/>
        <color rgb="FFFF0000"/>
        <rFont val="Times New Roman"/>
        <family val="1"/>
        <charset val="186"/>
      </rPr>
      <t>vai pediatra</t>
    </r>
    <r>
      <rPr>
        <sz val="10"/>
        <color theme="1"/>
        <rFont val="Times New Roman"/>
        <family val="1"/>
        <charset val="186"/>
      </rPr>
      <t xml:space="preserve"> nosūtījumu </t>
    </r>
    <r>
      <rPr>
        <sz val="10"/>
        <color rgb="FFFF0000"/>
        <rFont val="Times New Roman"/>
        <family val="1"/>
        <charset val="186"/>
      </rPr>
      <t>pacientiem ar diagnozēm E70.0, E70.1 un E88.9.</t>
    </r>
  </si>
  <si>
    <r>
      <t xml:space="preserve">Ambulatori šo manipulāciju apmaksā ar ārsta ģenētiķa vai </t>
    </r>
    <r>
      <rPr>
        <sz val="10"/>
        <color rgb="FFFF0000"/>
        <rFont val="Times New Roman"/>
        <family val="1"/>
        <charset val="186"/>
      </rPr>
      <t>pediatra</t>
    </r>
    <r>
      <rPr>
        <sz val="10"/>
        <color theme="1"/>
        <rFont val="Times New Roman"/>
        <family val="1"/>
        <charset val="186"/>
      </rPr>
      <t xml:space="preserve"> nosūtījumu </t>
    </r>
    <r>
      <rPr>
        <sz val="10"/>
        <color rgb="FFFF0000"/>
        <rFont val="Times New Roman"/>
        <family val="1"/>
        <charset val="186"/>
      </rPr>
      <t>pacientiem ar diagnozēm E88.9 un E71.3</t>
    </r>
    <r>
      <rPr>
        <sz val="10"/>
        <color theme="1"/>
        <rFont val="Times New Roman"/>
        <family val="1"/>
        <charset val="186"/>
      </rPr>
      <t>.</t>
    </r>
  </si>
  <si>
    <r>
      <t xml:space="preserve">Apmaksā SIA “Rīgas Austrumu klīniskās universitātes slimnīca”, VSIA “Paula Stradiņa klīniskā universitātes slimnīca”, SIA “Daugavpils reģionālā slimnīca”, SIA “Liepājas reģionālā slimnīca” slimnīcu ambulatorajiem un stacionārajiem pacientiem ar plaušu vēzi (C34), ļaundabīgu ādas melanomu (C43), kolorektālo vēzi (C18-C20), retroperitoneālo audu un vēderplēves ļaundabīgu audzēju (C48), olnīcu vēzi (C56), sievišķo dzimumorgānu ļaundabīgu audzēju (C57), </t>
    </r>
    <r>
      <rPr>
        <sz val="10"/>
        <color rgb="FFFF0000"/>
        <rFont val="Times New Roman"/>
        <family val="1"/>
        <charset val="186"/>
      </rPr>
      <t>vairogdziedzera vēzi (C73) vai</t>
    </r>
    <r>
      <rPr>
        <sz val="10"/>
        <rFont val="Times New Roman"/>
        <family val="1"/>
        <charset val="186"/>
      </rPr>
      <t xml:space="preserve"> hronisku limfoleikozi (C91.1</t>
    </r>
    <r>
      <rPr>
        <sz val="10"/>
        <color rgb="FF000000"/>
        <rFont val="Times New Roman"/>
        <family val="1"/>
        <charset val="186"/>
      </rPr>
      <t>), ja izmeklējums veikts SIA “Rīgas Austrumu klīniskās universitātes slimnīca” un, ja nepieciešams izlemt par medikamentu tālāku pielietošanas taktiku.</t>
    </r>
  </si>
  <si>
    <r>
      <t xml:space="preserve">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galvas un kakla plakanšūnu vēzi (C00-C14, C30-C32), </t>
    </r>
    <r>
      <rPr>
        <sz val="10"/>
        <color rgb="FFFF0000"/>
        <rFont val="Times New Roman"/>
        <family val="1"/>
        <charset val="186"/>
      </rPr>
      <t>barības vada vai kuņģa vēzi (C15-C16) vai plaušu vēzi (C34),</t>
    </r>
    <r>
      <rPr>
        <sz val="10"/>
        <color rgb="FF000000"/>
        <rFont val="Times New Roman"/>
        <family val="1"/>
        <charset val="186"/>
      </rPr>
      <t xml:space="preserve"> ja izmeklējums veikts VSIA "Rīgas Austrumu klīniskās universitātes slimnīca”.</t>
    </r>
  </si>
  <si>
    <r>
      <t xml:space="preserve">Apmaksā references laboratorijai atbilstoši SPKC Covid-19 testēšanas algoritmam un līguma nosacījumiem. </t>
    </r>
    <r>
      <rPr>
        <strike/>
        <sz val="10"/>
        <rFont val="Times New Roman"/>
        <family val="1"/>
        <charset val="186"/>
      </rPr>
      <t>Manipulācija ar pašreizējiem apmaksas nosacījumiem ir spēkā atbilstoši MK noteikumu Nr.555 274. punktā noteiktajam.</t>
    </r>
  </si>
  <si>
    <r>
      <t xml:space="preserve">Apmaksā atbilstoši SPKC Covid-19 testēšanas algoritmam un līguma nosacījumiem. Manipulāciju nenorāda kopā ar manipulāciju 47269. </t>
    </r>
    <r>
      <rPr>
        <strike/>
        <sz val="10"/>
        <color theme="1"/>
        <rFont val="Times New Roman"/>
        <family val="1"/>
        <charset val="186"/>
      </rPr>
      <t xml:space="preserve">Manipulācija ar pašreizējiem apmaksas nosacījumiem ir spēkā atbilstoši MK noteikumu Nr. 555 274. punktā noteiktajam. </t>
    </r>
  </si>
  <si>
    <r>
      <t xml:space="preserve">Manipulāciju nedrīkst norādīt kopā ar manipulāciju 60046, kā arī nenorādīt pie manipulācijas 47268. </t>
    </r>
    <r>
      <rPr>
        <strike/>
        <sz val="10"/>
        <color theme="1"/>
        <rFont val="Times New Roman"/>
        <family val="1"/>
        <charset val="186"/>
      </rPr>
      <t>Manipulācija ar pašreizējiem apmaksas nosacījumiem ir spēkā atbilstoši MK noteikumu Nr.555 274. punktā noteiktajam.</t>
    </r>
  </si>
  <si>
    <r>
      <t xml:space="preserve">Apmaksā atbilstoši SPKC Covid-19 testēšanas algoritmam un līguma nosacījumiem. Manipulāciju nenorāda kopā ar 47079 vai 60046. </t>
    </r>
    <r>
      <rPr>
        <strike/>
        <sz val="10"/>
        <color theme="1"/>
        <rFont val="Times New Roman"/>
        <family val="1"/>
        <charset val="186"/>
      </rPr>
      <t>Manipulācija ar pašreizējiem apmaksas nosacījumiem ir atbilstoši MK noteikumu Nr.555 274. punktā noteiktajam.</t>
    </r>
  </si>
  <si>
    <r>
      <t xml:space="preserve">Apmaksā atbilstoši SPKC Covid-19 testēšanas algoritmam un līguma nosacījumiem. Manipulāciju nenorāda kopā ar manipulāciju 47078. </t>
    </r>
    <r>
      <rPr>
        <strike/>
        <sz val="10"/>
        <color theme="1"/>
        <rFont val="Times New Roman"/>
        <family val="1"/>
        <charset val="186"/>
      </rPr>
      <t xml:space="preserve">Manipulācija ar pašreizējiem apmaksas nosacījumiem ir spēkā atbilstoši MK noteikumu Nr. 555 274. punktā noteiktajam. </t>
    </r>
  </si>
  <si>
    <r>
      <t xml:space="preserve">Apmaksā atbilstoši SPKC Covid-19 testēšanas algoritmam un līguma nosacījumiem. Manipulāciju nenorāda kopā ar 47079 vai 60046. </t>
    </r>
    <r>
      <rPr>
        <strike/>
        <sz val="10"/>
        <color theme="1"/>
        <rFont val="Times New Roman"/>
        <family val="1"/>
        <charset val="186"/>
      </rPr>
      <t>Manipulācija ar pašreizējiem apmaksas nosacījumiem ir spēkā atbilstoši MK noteikumu Nr.555 274. punktā noteiktajam.</t>
    </r>
  </si>
  <si>
    <r>
      <t xml:space="preserve">Apmaksā references laboratorijai saskaņā ar līguma nosacījumiem. </t>
    </r>
    <r>
      <rPr>
        <strike/>
        <sz val="10"/>
        <rFont val="Times New Roman"/>
        <family val="1"/>
        <charset val="186"/>
      </rPr>
      <t>Manipulācija ar pašreizējiem apmaksas nosacījumiem ir spēkā atbilstoši MK noteikumu Nr.555 274. punktā noteiktajam.</t>
    </r>
  </si>
  <si>
    <r>
      <t>Apmaksā atbilstoši SPKC Covid-19 testēšanas algoritmam un līguma nosacījumiem. Manipulāciju nedrīkst norādīt kopā ar manipulāciju 47079,  kā arī nenorādīt pie manipulācijas 47268.</t>
    </r>
    <r>
      <rPr>
        <strike/>
        <sz val="10"/>
        <color theme="1"/>
        <rFont val="Times New Roman"/>
        <family val="1"/>
        <charset val="186"/>
      </rPr>
      <t xml:space="preserve"> Manipulācija ar pašreizējiem apmaksas nosacījumiem ir spēkā atbilstoši MK noteikumu Nr.555 274. punktā noteiktajam.</t>
    </r>
  </si>
  <si>
    <r>
      <t xml:space="preserve">Manipulācijā iekļauta ārējās auss ejas apstrāde, tai skaitā apstrāde ar medikamentu. </t>
    </r>
    <r>
      <rPr>
        <sz val="10"/>
        <color theme="1"/>
        <rFont val="Times New Roman"/>
        <family val="1"/>
        <charset val="186"/>
      </rPr>
      <t>Manipulācija tiek ņemta vērā, veicot ģimenes ārsta darbības gada kvalitātes novērtēšanu atbilstoši līguma nosacījumiem.</t>
    </r>
  </si>
  <si>
    <r>
      <t xml:space="preserve">Samaksa par šo manipulāciju tiek veikta, ja to norāda SIA "Rīgas Austrumu klīniskā universitātes slimnīca". Šo manipulāciju apmaksā pacientiem ar diagnozi C61, </t>
    </r>
    <r>
      <rPr>
        <sz val="10"/>
        <color rgb="FFFF0000"/>
        <rFont val="Times New Roman"/>
        <family val="1"/>
        <charset val="186"/>
      </rPr>
      <t>primāra audzēja vai</t>
    </r>
    <r>
      <rPr>
        <sz val="10"/>
        <color theme="1"/>
        <rFont val="Times New Roman"/>
        <family val="1"/>
        <charset val="186"/>
      </rPr>
      <t xml:space="preserve">  </t>
    </r>
    <r>
      <rPr>
        <strike/>
        <sz val="10"/>
        <color theme="1"/>
        <rFont val="Times New Roman"/>
        <family val="1"/>
        <charset val="186"/>
      </rPr>
      <t xml:space="preserve">kuriem ir slimības recidīvs pēc staru terapijas  </t>
    </r>
    <r>
      <rPr>
        <sz val="10"/>
        <color rgb="FFFF0000"/>
        <rFont val="Times New Roman"/>
        <family val="1"/>
        <charset val="186"/>
      </rPr>
      <t xml:space="preserve">slimības recidīva (pēc staru terapijas) gadījumos pacientiem, </t>
    </r>
    <r>
      <rPr>
        <sz val="10"/>
        <color theme="1"/>
        <rFont val="Times New Roman"/>
        <family val="1"/>
        <charset val="186"/>
      </rPr>
      <t xml:space="preserve">kuriem nav slimības izplatības ārpus priekšdziedzera. </t>
    </r>
  </si>
  <si>
    <r>
      <t xml:space="preserve">Perorāla medikamentu sadale, veicot mājas aprūpi vai paliatīvo aprūpi pacienta dzīvesvietā </t>
    </r>
    <r>
      <rPr>
        <sz val="10"/>
        <color rgb="FFFF0000"/>
        <rFont val="Times New Roman"/>
        <family val="1"/>
        <charset val="186"/>
      </rPr>
      <t>vai aprūpi ilgstošas sociālās aprūpes un sociālās rehabilitācijas institūcijās</t>
    </r>
  </si>
  <si>
    <r>
      <t>Manipulāciju lieto veselības aprūpes mājās</t>
    </r>
    <r>
      <rPr>
        <sz val="10"/>
        <color rgb="FFFF0000"/>
        <rFont val="Times New Roman"/>
        <family val="1"/>
        <charset val="186"/>
      </rPr>
      <t>,</t>
    </r>
    <r>
      <rPr>
        <sz val="10"/>
        <color theme="1"/>
        <rFont val="Times New Roman"/>
        <family val="1"/>
        <charset val="186"/>
      </rPr>
      <t xml:space="preserve"> paliatīvās aprūpes </t>
    </r>
    <r>
      <rPr>
        <sz val="10"/>
        <color rgb="FFFF0000"/>
        <rFont val="Times New Roman"/>
        <family val="1"/>
        <charset val="186"/>
      </rPr>
      <t>mobilo komandu</t>
    </r>
    <r>
      <rPr>
        <sz val="10"/>
        <color theme="1"/>
        <rFont val="Times New Roman"/>
        <family val="1"/>
        <charset val="186"/>
      </rPr>
      <t xml:space="preserve"> pacienta dzīvesvietā </t>
    </r>
    <r>
      <rPr>
        <sz val="10"/>
        <color rgb="FFFF0000"/>
        <rFont val="Times New Roman"/>
        <family val="1"/>
        <charset val="186"/>
      </rPr>
      <t>un veselības aprūpes ilgstošas sociālās aprūpes un sociālās rehabilitācijas institūcijās</t>
    </r>
    <r>
      <rPr>
        <sz val="10"/>
        <color theme="1"/>
        <rFont val="Times New Roman"/>
        <family val="1"/>
        <charset val="186"/>
      </rPr>
      <t xml:space="preserve"> pakalpojuma ietvaros </t>
    </r>
    <r>
      <rPr>
        <strike/>
        <sz val="10"/>
        <color theme="1"/>
        <rFont val="Times New Roman"/>
        <family val="1"/>
        <charset val="186"/>
      </rPr>
      <t>mobilo komandu</t>
    </r>
    <r>
      <rPr>
        <sz val="10"/>
        <color theme="1"/>
        <rFont val="Times New Roman"/>
        <family val="1"/>
        <charset val="186"/>
      </rPr>
      <t xml:space="preserve"> sniegto pakalpojumu statistiskai uzskaitei.</t>
    </r>
  </si>
  <si>
    <r>
      <t xml:space="preserve">Injekcija ādā,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</si>
  <si>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Injekcija zemādā,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</si>
  <si>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Injekcija muskulī,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</si>
  <si>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Manipulāciju norāda pacientiem ar onkoloģisko un psihiatrisko saslimšanu diagnozēm vai kā papildu manipulāciju, veicot veselības aprūpi mājās vai paliatīvās aprūpes </t>
    </r>
    <r>
      <rPr>
        <sz val="10"/>
        <color rgb="FFFF0000"/>
        <rFont val="Times New Roman"/>
        <family val="1"/>
        <charset val="186"/>
      </rPr>
      <t>mobilo komandu</t>
    </r>
    <r>
      <rPr>
        <sz val="10"/>
        <rFont val="Times New Roman"/>
        <family val="1"/>
        <charset val="186"/>
      </rPr>
      <t xml:space="preserve"> pacienta dzīvesvietā </t>
    </r>
    <r>
      <rPr>
        <sz val="10"/>
        <color rgb="FFFF0000"/>
        <rFont val="Times New Roman"/>
        <family val="1"/>
        <charset val="186"/>
      </rPr>
      <t xml:space="preserve">un veselības aprūpes ilgstošas sociālās aprūpes un sociālās rehabilitācijas institūcijās </t>
    </r>
    <r>
      <rPr>
        <sz val="10"/>
        <rFont val="Times New Roman"/>
        <family val="1"/>
        <charset val="186"/>
      </rPr>
      <t xml:space="preserve">pakalpojuma ietvaros </t>
    </r>
    <r>
      <rPr>
        <strike/>
        <sz val="10"/>
        <rFont val="Times New Roman"/>
        <family val="1"/>
        <charset val="186"/>
      </rPr>
      <t>mobilo komandu</t>
    </r>
    <r>
      <rPr>
        <sz val="10"/>
        <rFont val="Times New Roman"/>
        <family val="1"/>
        <charset val="186"/>
      </rPr>
      <t xml:space="preserve"> sniegto pakalpojumu statistiskai uzskaitei.</t>
    </r>
  </si>
  <si>
    <r>
      <t xml:space="preserve">Medikamentu ievadīšana intravenozas infūzijas veidā caur adatu,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</si>
  <si>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Medikamentu ievadīšana intravenozas infūzijas veidā caur perifēro vēnu katetru,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</si>
  <si>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Medikamentu ievadīšana intravenozi caur centrālo vēnu katetru,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</si>
  <si>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Citi enterāli medikamentu ievadīšanas veidi,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</si>
  <si>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Primāri dzīstošas pēcoperācijas brūces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</si>
  <si>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Diegu vai skavu izņemšana no pēcoperācijas brūces,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</si>
  <si>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Izgulējumu aprūpe (garums mazāks par 5 cm, virsma mazāka par 10 cm2, tilpums mazāks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</si>
  <si>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Izgulējumu aprūpe (garums lielāks par 5 cm, virsma lielāka par 10 cm2, tilpums lielāks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</si>
  <si>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Trofisku čūlu aprūpe (garums mazāks par 5 cm, virsma mazāka par 10 cm2, tilpums mazāks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</si>
  <si>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Trofisku čūlu aprūpe (garums lielāks par 5 cm, virsma lielāka par 10 cm2, tilpums lielāks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</si>
  <si>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Sekundāri dzīstošas pēcoperācijas brūces aprūpe (garums mazāks par 5 cm, virsma mazāka par 10 cm2, tilpums mazāks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</si>
  <si>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Sekundāri dzīstošas pēcoperācijas brūces aprūpe (garums lielāks par 5 cm, virsma lielāka par 10 cm2, tilpums lielāks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</si>
  <si>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Citu infiltratīvu ādas un zemādas audu bojājumu aprūpe (garums mazāks par 5 cm, virsma mazāka par 10 cm2, tilpums mazāks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</si>
  <si>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Citu infiltratīvu ādas un zemādas audu bojājumu aprūpe (garums lielāks par 5 cm, virsma lielāka par 10 cm2, tilpums lielāks par 3 cm3),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</si>
  <si>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Kolostomas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</si>
  <si>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Nefrostomas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</si>
  <si>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Ileostomas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</si>
  <si>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Cistostomas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</si>
  <si>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Cistostomas maiņa,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</si>
  <si>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Urīna ilgkatetra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</si>
  <si>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Urīna ilgkatetra maiņa,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</si>
  <si>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Urīnpūšļa intermitējoša katetrizācija,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</si>
  <si>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Traheostomas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</si>
  <si>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Gastrostomas aprūpe,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</si>
  <si>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Enterālā barošana caur zondi,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</si>
  <si>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Nazogastrālās zondes ievadīšana,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</si>
  <si>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Citi papildus sniegtie pakalpojumi,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</si>
  <si>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Pacienta vai aprūpes procesā iesaistītās personas izglītošana un praktiska apmācība veselības aprūpes jomā,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</si>
  <si>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Injekcija vēnā, veicot mājas aprūpi vai paliatīvo aprūpi pacienta dzīvesvietā </t>
    </r>
    <r>
      <rPr>
        <sz val="10"/>
        <color rgb="FFFF0000"/>
        <rFont val="Times New Roman"/>
        <family val="1"/>
        <charset val="186"/>
      </rPr>
      <t>vai aprūpi ilgstošas sociālās aprūpes un sociālās rehabilitācijas institūcijās</t>
    </r>
  </si>
  <si>
    <r>
      <t xml:space="preserve">Porta katetra aprūpe, veicot paliatīvo aprūpi pacienta dzīvesvietā </t>
    </r>
    <r>
      <rPr>
        <sz val="10"/>
        <color rgb="FFFF0000"/>
        <rFont val="Times New Roman"/>
        <family val="1"/>
        <charset val="186"/>
      </rPr>
      <t>vai aprūpi ilgstošas sociālās aprūpes un sociālās rehabilitācijas institūcijās</t>
    </r>
  </si>
  <si>
    <r>
      <t xml:space="preserve">Manipulāciju norāda paliatīvās aprūpes </t>
    </r>
    <r>
      <rPr>
        <sz val="10"/>
        <color rgb="FFFF0000"/>
        <rFont val="Times New Roman"/>
        <family val="1"/>
        <charset val="186"/>
      </rPr>
      <t>mobilo komandu</t>
    </r>
    <r>
      <rPr>
        <sz val="10"/>
        <color theme="1"/>
        <rFont val="Times New Roman"/>
        <family val="1"/>
        <charset val="186"/>
      </rPr>
      <t xml:space="preserve"> pacienta dzīvesvietā </t>
    </r>
    <r>
      <rPr>
        <sz val="10"/>
        <color rgb="FFFF0000"/>
        <rFont val="Times New Roman"/>
        <family val="1"/>
        <charset val="186"/>
      </rPr>
      <t>un veselības aprūpes ilgstošas sociālās aprūpes un sociālās rehabilitācijas institūcijās</t>
    </r>
    <r>
      <rPr>
        <sz val="10"/>
        <color theme="1"/>
        <rFont val="Times New Roman"/>
        <family val="1"/>
        <charset val="186"/>
      </rPr>
      <t xml:space="preserve"> pakalpojuma ietvaros </t>
    </r>
    <r>
      <rPr>
        <strike/>
        <sz val="10"/>
        <color theme="1"/>
        <rFont val="Times New Roman"/>
        <family val="1"/>
        <charset val="186"/>
      </rPr>
      <t>mobilo komandu</t>
    </r>
    <r>
      <rPr>
        <sz val="10"/>
        <color theme="1"/>
        <rFont val="Times New Roman"/>
        <family val="1"/>
        <charset val="186"/>
      </rPr>
      <t xml:space="preserve"> sniegto pakalpojumu statistiskai uzskaitei.</t>
    </r>
  </si>
  <si>
    <r>
      <t xml:space="preserve">Vakcinācija, veicot paliatīvo aprūpi pacienta dzīvesvietā </t>
    </r>
    <r>
      <rPr>
        <sz val="10"/>
        <color rgb="FFFF0000"/>
        <rFont val="Times New Roman"/>
        <family val="1"/>
        <charset val="186"/>
      </rPr>
      <t>vai aprūpi ilgstošas sociālās aprūpes un sociālās rehabilitācijas institūcijās</t>
    </r>
  </si>
  <si>
    <r>
      <t xml:space="preserve">Ureterostomu un uretrostomu aprūpe, veicot paliatīvo aprūpi pacienta dzīvesvietā </t>
    </r>
    <r>
      <rPr>
        <sz val="10"/>
        <color rgb="FFFF0000"/>
        <rFont val="Times New Roman"/>
        <family val="1"/>
        <charset val="186"/>
      </rPr>
      <t>vai aprūpi ilgstošas sociālās aprūpes un sociālās rehabilitācijas institūcijās</t>
    </r>
  </si>
  <si>
    <r>
      <t xml:space="preserve">Manipulāciju pielieto, ja dati tiek glabāti pacienta arhivācijas un informācijas  sistēmā (PACS sistēmā DICOM formātā) un ir pieejama jebkurā laikā radiologiem </t>
    </r>
    <r>
      <rPr>
        <sz val="10"/>
        <color rgb="FFFF0000"/>
        <rFont val="Times New Roman"/>
        <family val="1"/>
        <charset val="186"/>
      </rPr>
      <t>un pacientiem elektroniskā formātā</t>
    </r>
    <r>
      <rPr>
        <sz val="10"/>
        <color theme="1"/>
        <rFont val="Times New Roman"/>
        <family val="1"/>
        <charset val="186"/>
      </rPr>
      <t>. Manipulāciju 50178 norāda pie manipulācijām 50012, 50013, 50014, 50027, 50096, 50097, 50509, 50515, 50521, 50529, 50531, 50539, 50540, 50542, 50609, 50610, 50611, 50612, 50614, 50694, 50695, 50696, 50697, 50700, 50709, 50713, 50714, 50716, 50717, 50718, 50719, 50723, 50734, 50738, 50823, 50829, 50831.</t>
    </r>
  </si>
  <si>
    <r>
      <t xml:space="preserve">Samaksa par šo manipulāciju netiek veikta, ja to norāda par plānveidā veiktu izmeklējumu ambulatoram pacientam ar kādu no šādām diagnozēm: D00–D02; D04–07; D10–15; D19–D20; D22–D31; D34; D50–D77; F00–F99; G20–G23; G30; G35–G37; G40–G41; G47; G50–G53; H00–H95; I00–I09; I10–I15; I26–I52; I60–I99; J00–J99; K20–K93; L10–L99; N00–N99; O00–O99; Q20–Q64; R00–R21; R23; R30–R49; R70–R82; R84–R89; S00–S09; S40–S99; T15–T70; Z00–Z13; Z30–38,  izņemot pacientus, kuriem tiek veikta ļaundabīgo audzēju primārā un sekundārā diagnostika līgumā ar dienestu noteiktajā kārtībā vai dinamiskā novērošana onkoloģijas pacientiem. </t>
    </r>
    <r>
      <rPr>
        <sz val="10"/>
        <color rgb="FFFF0000"/>
        <rFont val="Times New Roman"/>
        <family val="1"/>
        <charset val="186"/>
      </rPr>
      <t>Pacientiem ar diagnozi M47 manipulāciju apmaksā ar ģimenes ārsta nosūtījumu ne biežāk kā vienu reizi gadā.</t>
    </r>
    <r>
      <rPr>
        <sz val="10"/>
        <rFont val="Times New Roman"/>
        <family val="1"/>
        <charset val="186"/>
      </rPr>
      <t xml:space="preserve">
</t>
    </r>
  </si>
  <si>
    <r>
      <rPr>
        <strike/>
        <sz val="10"/>
        <color rgb="FF000000"/>
        <rFont val="Times New Roman"/>
        <family val="1"/>
        <charset val="186"/>
      </rPr>
      <t>Manipulāciju norāda par pacientam nodrošinātu intensīvo terapiju, atbilstoši tās līmeņa raksturojumam intensīvās terapijas apmaksas gultas dienas metodoloģijā, kas pieejama Dienesta tīmekļvietnē.</t>
    </r>
    <r>
      <rPr>
        <sz val="10"/>
        <color rgb="FF000000"/>
        <rFont val="Times New Roman"/>
        <family val="1"/>
        <charset val="186"/>
      </rPr>
      <t xml:space="preserve"> </t>
    </r>
    <r>
      <rPr>
        <sz val="10"/>
        <color rgb="FFFF0000"/>
        <rFont val="Times New Roman"/>
        <family val="1"/>
        <charset val="186"/>
      </rPr>
      <t>Manipulāciju norāda par pacientu, kuram tiek sniegti intensīvās terapijas pakalpojumi ar tiešu ārstniecības personu uzraudzību un nepārtrauktu klātbūtni, kas atbilst vismaz vienam no gadījumiem: 1) veikta neinvazīvā skābekļa terapija vai augstas plūsmas nazālo kaniļu (APNK) skābekļa terapija; 2) ir veikta nepārtraukta neinvazīvā vitālo funkciju monitorēšana (EKG, NIBP, SpO2, temperatūra, diurēze). Norāda ne biežāk kā vienu reizi pie katras gultasdienas.</t>
    </r>
  </si>
  <si>
    <r>
      <rPr>
        <strike/>
        <sz val="10"/>
        <color rgb="FF000000"/>
        <rFont val="Times New Roman"/>
        <family val="1"/>
        <charset val="186"/>
      </rPr>
      <t>Manipulāciju norāda par pacientam nodrošinātu intensīvo terapiju, atbilstoši tās līmeņa raksturojumam intensīvās terapijas apmaksas gultas dienas metodoloģijā, kas pieejama Dienesta tīmekļvietnē.</t>
    </r>
    <r>
      <rPr>
        <sz val="10"/>
        <color rgb="FF000000"/>
        <rFont val="Times New Roman"/>
        <family val="1"/>
        <charset val="186"/>
      </rPr>
      <t xml:space="preserve"> </t>
    </r>
    <r>
      <rPr>
        <sz val="10"/>
        <color rgb="FFFF0000"/>
        <rFont val="Times New Roman"/>
        <family val="1"/>
        <charset val="186"/>
      </rPr>
      <t>Manipulāciju norāda par pacientu, kuram tiek sniegti intensīvās terapijas pakalpojumi ar tiešu ārstniecības personu uzraudzību un nepārtrauktu klātbūtni, kas atbilst vismaz vienam no gadījumiem: 1) veikta mākslīgā plaušu ventilācija (MPV) ar pamata režīmiem (VC/PC, SIMV (VS/PC), PS/CPAP); 2) ir veikta EKNAT (ekstrakortporālā nieru aizstājterapija); 3) ir ievadīti vazoaktīvie medikamenti (ar arteriālā spiediena monitorēšanu); 4) ir veikta vairāku orgānu sistēmu funkciju invazīvā un neinvazīvā monitorēšana. Norāda ne biežāk kā vienu reizi pie katras gultasdienas.</t>
    </r>
  </si>
  <si>
    <r>
      <rPr>
        <strike/>
        <sz val="10"/>
        <color rgb="FF000000"/>
        <rFont val="Times New Roman"/>
        <family val="1"/>
        <charset val="186"/>
      </rPr>
      <t>Manipulāciju norāda par pacientam nodrošinātu intensīvo terapiju, atbilstoši tās līmeņa raksturojumam intensīvās terapijas apmaksas gultas dienas metodoloģijā, kas pieejama Dienesta tīmekļvietnē.</t>
    </r>
    <r>
      <rPr>
        <sz val="10"/>
        <color rgb="FF000000"/>
        <rFont val="Times New Roman"/>
        <family val="1"/>
        <charset val="186"/>
      </rPr>
      <t xml:space="preserve"> </t>
    </r>
    <r>
      <rPr>
        <sz val="10"/>
        <color rgb="FFFF0000"/>
        <rFont val="Times New Roman"/>
        <family val="1"/>
        <charset val="186"/>
      </rPr>
      <t>Samaksa par manipulāciju tiek veikta VSIA "Bērnu klīniskā universitātes slimnīca", SIA "Rīgas Austrumu klīniskā universitātes slimnīca", VSIA "Paula Stradiņa klīniskā universitātes slimnīca". Manipulāciju norāda par pacientu, kuram tiek sniegti intensīvās terapijas pakalpojumi ar tiešu ārstniecības personu uzraudzību un nepārtrauktu klātbūtni, kas atbilst vismaz vienam no gadījumiem: 1) veikta mākslīgā plaušu ventilācija (MPV) (plaša ventilācijas režīmu izvēle, kā arī specializētās saistītās tehnoloģijas, piem., NO inhalācija, bioimpedances tomogrāfija, MPV vēderguļā, MPV ar citām atbalsta sistēmām – EKMO*, EKNAT utt.); 2) ir lietotas ekstrakorporālās asins attīrīšanas tehnoloģijas – CVVH ar specifiskiem filtriem, plazmaferēze, CO2 izvadīšana), 3) ir lietotas EKMO*/ IABP (intra-aortic balloon pump) u.c. mehāniskās hemodinamiku/respiratoru funkciju atbalsta ierīces; 4) ir tehnoloģijās balstītā diagnostika un monitorēšana (plaša mazinvazīvā un multimodālā monitoringa iespēja) - PiCCO, bioimpedances tomogrāfija, netiešā kalorimetrija, intrakraniālais spiediens (ICP), u.t.t.), EEG ar pārvietojamo ierīci utt.). *Ja EKMO atbalsta sistēma ir pieejama konkrētajā ārstniecības iestādē. Norāda ne biežāk kā vienu reizi pie katras gultasdienas.</t>
    </r>
  </si>
  <si>
    <r>
      <t>Dzemdes dobuma aspirācija un sagatavošana</t>
    </r>
    <r>
      <rPr>
        <sz val="10"/>
        <color rgb="FFC00000"/>
        <rFont val="Times New Roman"/>
        <family val="1"/>
        <charset val="186"/>
      </rPr>
      <t xml:space="preserve"> </t>
    </r>
    <r>
      <rPr>
        <sz val="10"/>
        <color rgb="FFFF0000"/>
        <rFont val="Times New Roman"/>
        <family val="1"/>
        <charset val="186"/>
      </rPr>
      <t>citoloģiskai vai</t>
    </r>
    <r>
      <rPr>
        <strike/>
        <sz val="10"/>
        <color rgb="FFFF0000"/>
        <rFont val="Times New Roman"/>
        <family val="1"/>
        <charset val="186"/>
      </rPr>
      <t xml:space="preserve"> </t>
    </r>
    <r>
      <rPr>
        <sz val="10"/>
        <color rgb="FFFF0000"/>
        <rFont val="Times New Roman"/>
        <family val="1"/>
        <charset val="186"/>
      </rPr>
      <t>histoloģiskai</t>
    </r>
    <r>
      <rPr>
        <sz val="10"/>
        <color theme="1"/>
        <rFont val="Times New Roman"/>
        <family val="1"/>
        <charset val="186"/>
      </rPr>
      <t xml:space="preserve"> izmeklēšanai</t>
    </r>
  </si>
  <si>
    <r>
      <t xml:space="preserve">Asins gāzu un Ph analīze </t>
    </r>
    <r>
      <rPr>
        <sz val="10"/>
        <color rgb="FFFF0000"/>
        <rFont val="Times New Roman"/>
        <family val="1"/>
        <charset val="186"/>
      </rPr>
      <t>bērniem</t>
    </r>
  </si>
  <si>
    <r>
      <t>Manipulāciju apmaksā VSIA “Bērnu klīniskā universitātes slimnīca” jaundzimušajiem ar dzimšanas svaru zem 2000g;</t>
    </r>
    <r>
      <rPr>
        <sz val="10"/>
        <color rgb="FFFF0000"/>
        <rFont val="Times New Roman"/>
        <family val="1"/>
        <charset val="186"/>
      </rPr>
      <t xml:space="preserve"> jaundzimušajiem, kuriem klīnisku iemeslu dēļ skrīninga paraugs paņemts līdz 48 stundu vecumam; priekšlaikus dzimušiem bērniem (33+6 gestācijas nedēļā); jaundzimušajiem, kuri saņēmuši asins produktu transfūziju un parenterālu barošanu</t>
    </r>
    <r>
      <rPr>
        <sz val="10"/>
        <color theme="1"/>
        <rFont val="Times New Roman"/>
        <family val="1"/>
        <charset val="186"/>
      </rPr>
      <t xml:space="preserve"> vai jaundzimušajiem ar primāri izmainītiem galaktozes rādītājiem.</t>
    </r>
  </si>
  <si>
    <r>
      <t>Samaksa par šo manipulāciju tiek veikta, ja to norāda  SIA "Rīgas Austrumu klīniskā universitātes slimnīca", VSIA "Paula Stradiņa klīniskā universitātes slimnīca"</t>
    </r>
    <r>
      <rPr>
        <sz val="10"/>
        <color rgb="FFFF0000"/>
        <rFont val="Times New Roman"/>
        <family val="1"/>
        <charset val="186"/>
      </rPr>
      <t xml:space="preserve">, VSIA "Bērnu  klīniskā universitātes slimnīca". </t>
    </r>
  </si>
  <si>
    <r>
      <t>Samaksa par šo manipulāciju tiek veikta, ja to norāda  SIA "Rīgas Austrumu klīniskā universitātes slimnīca", VSIA "Paula Stradiņa klīniskā universitātes slimnīca"</t>
    </r>
    <r>
      <rPr>
        <sz val="10"/>
        <color rgb="FFFF0000"/>
        <rFont val="Times New Roman"/>
        <family val="1"/>
        <charset val="186"/>
      </rPr>
      <t>, VSIA "Bērnu  klīniskā universitātes slimnīca"</t>
    </r>
    <r>
      <rPr>
        <sz val="10"/>
        <color theme="1"/>
        <rFont val="Times New Roman"/>
        <family val="1"/>
        <charset val="186"/>
      </rPr>
      <t xml:space="preserve">. </t>
    </r>
  </si>
  <si>
    <r>
      <rPr>
        <sz val="10"/>
        <color rgb="FFFF0000"/>
        <rFont val="Times New Roman"/>
        <family val="1"/>
        <charset val="186"/>
      </rPr>
      <t xml:space="preserve"> Manipulāciju</t>
    </r>
    <r>
      <rPr>
        <sz val="10"/>
        <color theme="1"/>
        <rFont val="Times New Roman"/>
        <family val="1"/>
        <charset val="186"/>
      </rPr>
      <t xml:space="preserve"> apmaksā arī ambulatori,</t>
    </r>
    <r>
      <rPr>
        <sz val="10"/>
        <color rgb="FFFF0000"/>
        <rFont val="Times New Roman"/>
        <family val="1"/>
        <charset val="186"/>
      </rPr>
      <t xml:space="preserve"> ja izmeklējums veikts SIA “Rīgas Austrumu klīniskās universitātes slimnīca”.</t>
    </r>
  </si>
  <si>
    <r>
      <t xml:space="preserve">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pilngadīga pacienta, kuram ir mobilitātes traucējumi, vai pavadošajai personai nepieciešams nodrošināt vai apgūt sevišķas pacienta kopšanas iemaņas. 
Manipulāciju apmaksā, ja to norāda par pavadošās personas atrašanos pie nepilngadīga pacienta šādos gadījumos:
1)	pacientam ir mobilitātes traucējumi;
2)	pavadošajai personai nepieciešams nodrošināt vai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 </t>
    </r>
    <r>
      <rPr>
        <sz val="10"/>
        <color rgb="FFFF0000"/>
        <rFont val="Times New Roman"/>
        <family val="1"/>
        <charset val="186"/>
      </rPr>
      <t>Manipulāciju drīskt norādīt vienu reizi par gultasdienu.</t>
    </r>
  </si>
  <si>
    <r>
      <t xml:space="preserve">Pacienta un/vai pacienta tuvinieku </t>
    </r>
    <r>
      <rPr>
        <strike/>
        <sz val="10"/>
        <color rgb="FFFF0000"/>
        <rFont val="Times New Roman"/>
        <family val="1"/>
        <charset val="186"/>
      </rPr>
      <t>vai pacienta aprūpē iesaistītu personu</t>
    </r>
    <r>
      <rPr>
        <sz val="10"/>
        <color theme="1"/>
        <rFont val="Times New Roman"/>
        <family val="1"/>
        <charset val="186"/>
      </rPr>
      <t xml:space="preserve"> apmeklējums HIV līdzestības kabinetā klātienē</t>
    </r>
  </si>
  <si>
    <r>
      <t xml:space="preserve">HIV līdzestības kabineta nodrošināta pacienta un/vai pacienta tuvinieku </t>
    </r>
    <r>
      <rPr>
        <strike/>
        <sz val="10"/>
        <color rgb="FFFF0000"/>
        <rFont val="Times New Roman"/>
        <family val="1"/>
        <charset val="186"/>
      </rPr>
      <t>vai pacienta aprūpē iesaistītu personu</t>
    </r>
    <r>
      <rPr>
        <sz val="10"/>
        <color theme="1"/>
        <rFont val="Times New Roman"/>
        <family val="1"/>
        <charset val="186"/>
      </rPr>
      <t xml:space="preserve"> attālināta konsultācija</t>
    </r>
  </si>
  <si>
    <r>
      <t xml:space="preserve">Pacienta </t>
    </r>
    <r>
      <rPr>
        <sz val="10"/>
        <color rgb="FFFF0000"/>
        <rFont val="Times New Roman"/>
        <family val="1"/>
        <charset val="186"/>
      </rPr>
      <t>un/vai pacienta tuvinieku vai pacienta aprūpē iesaistītu personu</t>
    </r>
    <r>
      <rPr>
        <sz val="10"/>
        <color theme="1"/>
        <rFont val="Times New Roman"/>
        <family val="1"/>
        <charset val="186"/>
      </rPr>
      <t xml:space="preserve"> apmeklējums HIV līdzestības kabinetā klātienē</t>
    </r>
  </si>
  <si>
    <r>
      <t xml:space="preserve">HIV līdzestības kabineta nodrošināta pacienta </t>
    </r>
    <r>
      <rPr>
        <sz val="10"/>
        <color rgb="FFFF0000"/>
        <rFont val="Times New Roman"/>
        <family val="1"/>
        <charset val="186"/>
      </rPr>
      <t>un/vai pacienta tuvinieku vai pacienta aprūpē iesaistītu personu</t>
    </r>
    <r>
      <rPr>
        <sz val="10"/>
        <color theme="1"/>
        <rFont val="Times New Roman"/>
        <family val="1"/>
        <charset val="186"/>
      </rPr>
      <t xml:space="preserve"> attālināta konsultācija</t>
    </r>
  </si>
  <si>
    <r>
      <rPr>
        <sz val="10"/>
        <color rgb="FFFF0000"/>
        <rFont val="Times New Roman"/>
        <family val="1"/>
        <charset val="186"/>
      </rPr>
      <t>Var lietot pilnīgi veseliem sānu zobiem (premolāriem un molāriem) ne biežāk kā vienu reizi divos gados katram zobam, pamatojot atkārtotas lietošanas nepieciešamību.</t>
    </r>
    <r>
      <rPr>
        <sz val="10"/>
        <color theme="1"/>
        <rFont val="Times New Roman"/>
        <family val="1"/>
        <charset val="186"/>
      </rPr>
      <t xml:space="preserve"> Samaksa par šo manipulāciju tiek veikta, ja to norāda par zobārstniecībā sniegtiem veselības aprūpes pakalpojumiem sekojoši speciālisti: zobu higiēnists (n11), zobārsts (P25), bērnu zobārsts (A253), endodontists (A255), periodontologs (A252).</t>
    </r>
  </si>
  <si>
    <r>
      <t>Apmaksā arī ambulatori, pacientiem ar diagnoz</t>
    </r>
    <r>
      <rPr>
        <sz val="10"/>
        <color rgb="FFFF0000"/>
        <rFont val="Times New Roman"/>
        <family val="1"/>
        <charset val="186"/>
      </rPr>
      <t>ēm E10 - E14, I10, I13.2, I20.0, I20.8, I20.9,</t>
    </r>
    <r>
      <rPr>
        <sz val="10"/>
        <color theme="1"/>
        <rFont val="Times New Roman"/>
        <family val="1"/>
        <charset val="186"/>
      </rPr>
      <t xml:space="preserve"> I27.0, </t>
    </r>
    <r>
      <rPr>
        <strike/>
        <sz val="10"/>
        <color rgb="FFFF0000"/>
        <rFont val="Times New Roman"/>
        <family val="1"/>
        <charset val="186"/>
      </rPr>
      <t>vai</t>
    </r>
    <r>
      <rPr>
        <sz val="10"/>
        <color theme="1"/>
        <rFont val="Times New Roman"/>
        <family val="1"/>
        <charset val="186"/>
      </rPr>
      <t xml:space="preserve"> I27.2, </t>
    </r>
    <r>
      <rPr>
        <sz val="10"/>
        <color rgb="FFFF0000"/>
        <rFont val="Times New Roman"/>
        <family val="1"/>
        <charset val="186"/>
      </rPr>
      <t>I48.2, I48.3, I48.9, I50.0, I50.1, I50.9,  N18.</t>
    </r>
    <r>
      <rPr>
        <sz val="10"/>
        <color theme="1"/>
        <rFont val="Times New Roman"/>
        <family val="1"/>
        <charset val="186"/>
      </rPr>
      <t xml:space="preserve"> Pacientiem līdz 18 gadu vecumam ar diagnozi I00 - I99, Q20 - Q28, T82.0 - T82.9, Z94.0 - Z94.9, Z95.0 - Z95.9, Z99.0 - Z99.9 ar bērnu kardiologa nosūtījumu.</t>
    </r>
  </si>
  <si>
    <r>
      <rPr>
        <strike/>
        <sz val="10"/>
        <color rgb="FFFF0000"/>
        <rFont val="Times New Roman"/>
        <family val="1"/>
        <charset val="186"/>
      </rPr>
      <t>Apmaksā arī ambulatori</t>
    </r>
    <r>
      <rPr>
        <sz val="10"/>
        <color theme="1"/>
        <rFont val="Times New Roman"/>
        <family val="1"/>
        <charset val="186"/>
      </rPr>
      <t xml:space="preserve">. </t>
    </r>
    <r>
      <rPr>
        <sz val="10"/>
        <color rgb="FFFF0000"/>
        <rFont val="Times New Roman"/>
        <family val="1"/>
        <charset val="186"/>
      </rPr>
      <t>Ambulatori apmaksā pacientiem līdz 18 gadu vecumam un pieaugušajiem ar diagnozi E72.1.</t>
    </r>
  </si>
  <si>
    <r>
      <t xml:space="preserve">Ambulators pakalpojums. Apmaksā pacientiem līdz 18 gadu vecumam pie diagnozēm E00-E90, G00-G99, Q00-Q99, K70-K77, K80-K87, K90-K93 ar pediatra, bērnu endokrinologa, bērnu neirologa, bērnu gastroenterologa nosūtījumu, </t>
    </r>
    <r>
      <rPr>
        <sz val="10"/>
        <color rgb="FFFF0000"/>
        <rFont val="Times New Roman"/>
        <family val="1"/>
        <charset val="186"/>
      </rPr>
      <t>ne biežāk kā vienu reizi kalendāra gadā, ja rezultāti atbilst normai.</t>
    </r>
  </si>
  <si>
    <r>
      <rPr>
        <strike/>
        <sz val="10"/>
        <color rgb="FFFF0000"/>
        <rFont val="Times New Roman"/>
        <family val="1"/>
        <charset val="186"/>
      </rPr>
      <t>Manipulāciju norāda atbilstoši Intensīvās terapijas gultas dienu apmaksas metodoloģijai, kas pieejama Dienesta tīmekļvietnē.</t>
    </r>
    <r>
      <rPr>
        <sz val="10"/>
        <color rgb="FFFF0000"/>
        <rFont val="Times New Roman"/>
        <family val="1"/>
        <charset val="186"/>
      </rPr>
      <t xml:space="preserve"> Manipulāciju norāda par pacientam nodrošinātu intensīvo terapiju atbilstoši intensīvās terapijas līmeņa raksturojumam intensīvās terapijas apmaksas gultas dienas metodoloģijai, kas pieejama Dienesta tīmekļvietnē.</t>
    </r>
  </si>
  <si>
    <r>
      <rPr>
        <strike/>
        <sz val="10"/>
        <color rgb="FFFF0000"/>
        <rFont val="Times New Roman"/>
        <family val="1"/>
        <charset val="186"/>
      </rPr>
      <t>Manipulāciju norāda atbilstoši Intensīvās terapijas gultas dienu apmaksas metodoloģijai, kas pieejama Dienesta tīmekļvietnē.</t>
    </r>
    <r>
      <rPr>
        <sz val="10"/>
        <color rgb="FFFF0000"/>
        <rFont val="Times New Roman"/>
        <family val="1"/>
        <charset val="186"/>
      </rPr>
      <t xml:space="preserve"> Manipulāciju norāda par pacientam nodrošinātu intensīvo terapiju, atbilstoši intensīvās terapijas līmeņa raksturojumam intensīvās terapijas apmaksas gultas dienas metodoloģijai, kas pieejama Dienesta tīmekļvietnē.</t>
    </r>
  </si>
  <si>
    <r>
      <t xml:space="preserve">Lēna nepārtraukta hemofiltrācija (SCUF), viena </t>
    </r>
    <r>
      <rPr>
        <sz val="10"/>
        <color rgb="FFFF0000"/>
        <rFont val="Times New Roman"/>
        <family val="1"/>
        <charset val="186"/>
      </rPr>
      <t>gultasdiena</t>
    </r>
    <r>
      <rPr>
        <sz val="10"/>
        <color theme="1"/>
        <rFont val="Times New Roman"/>
        <family val="1"/>
        <charset val="186"/>
      </rPr>
      <t xml:space="preserve"> </t>
    </r>
    <r>
      <rPr>
        <strike/>
        <sz val="10"/>
        <color rgb="FFFF0000"/>
        <rFont val="Times New Roman"/>
        <family val="1"/>
        <charset val="186"/>
      </rPr>
      <t>diennakts</t>
    </r>
    <r>
      <rPr>
        <sz val="10"/>
        <color theme="1"/>
        <rFont val="Times New Roman"/>
        <family val="1"/>
        <charset val="186"/>
      </rPr>
      <t xml:space="preserve"> bez dialīzes katetra vērtības</t>
    </r>
  </si>
  <si>
    <r>
      <t xml:space="preserve">Nepārtraukta venovenozā hemofiltrācija (CVVH), viena </t>
    </r>
    <r>
      <rPr>
        <sz val="10"/>
        <color rgb="FFFF0000"/>
        <rFont val="Times New Roman"/>
        <family val="1"/>
        <charset val="186"/>
      </rPr>
      <t xml:space="preserve">gutasdiena </t>
    </r>
    <r>
      <rPr>
        <strike/>
        <sz val="10"/>
        <color rgb="FFFF0000"/>
        <rFont val="Times New Roman"/>
        <family val="1"/>
        <charset val="186"/>
      </rPr>
      <t>diennakt</t>
    </r>
    <r>
      <rPr>
        <sz val="10"/>
        <color rgb="FFFF0000"/>
        <rFont val="Times New Roman"/>
        <family val="1"/>
        <charset val="186"/>
      </rPr>
      <t>s</t>
    </r>
    <r>
      <rPr>
        <sz val="10"/>
        <color theme="1"/>
        <rFont val="Times New Roman"/>
        <family val="1"/>
        <charset val="186"/>
      </rPr>
      <t xml:space="preserve"> bez dialīzes katetra vērtības</t>
    </r>
  </si>
  <si>
    <r>
      <t xml:space="preserve">Nepārtraukta venovenozā hemodialīze (CVVHD), viena </t>
    </r>
    <r>
      <rPr>
        <sz val="10"/>
        <color rgb="FFFF0000"/>
        <rFont val="Times New Roman"/>
        <family val="1"/>
        <charset val="186"/>
      </rPr>
      <t>gultasdiena</t>
    </r>
    <r>
      <rPr>
        <strike/>
        <sz val="10"/>
        <color rgb="FFFF0000"/>
        <rFont val="Times New Roman"/>
        <family val="1"/>
        <charset val="186"/>
      </rPr>
      <t xml:space="preserve"> diennakts</t>
    </r>
    <r>
      <rPr>
        <sz val="10"/>
        <color theme="1"/>
        <rFont val="Times New Roman"/>
        <family val="1"/>
        <charset val="186"/>
      </rPr>
      <t xml:space="preserve"> bez dialīzes katetra vērtības</t>
    </r>
  </si>
  <si>
    <r>
      <t xml:space="preserve">Nepārtraukta venovenozā hemodiafiltrācija (CVVHDF) par vienu </t>
    </r>
    <r>
      <rPr>
        <sz val="10"/>
        <color rgb="FFFF0000"/>
        <rFont val="Times New Roman"/>
        <family val="1"/>
        <charset val="186"/>
      </rPr>
      <t xml:space="preserve">gultasdienu </t>
    </r>
    <r>
      <rPr>
        <strike/>
        <sz val="10"/>
        <color rgb="FFFF0000"/>
        <rFont val="Times New Roman"/>
        <family val="1"/>
        <charset val="186"/>
      </rPr>
      <t>diennakt</t>
    </r>
    <r>
      <rPr>
        <sz val="10"/>
        <color rgb="FFFF0000"/>
        <rFont val="Times New Roman"/>
        <family val="1"/>
        <charset val="186"/>
      </rPr>
      <t xml:space="preserve">i </t>
    </r>
    <r>
      <rPr>
        <sz val="10"/>
        <color theme="1"/>
        <rFont val="Times New Roman"/>
        <family val="1"/>
        <charset val="186"/>
      </rPr>
      <t>bez dialīzes katetra vērtības</t>
    </r>
  </si>
  <si>
    <r>
      <t xml:space="preserve">Nepārtraukta venovenozā augstas plūsmas dialīze (CVVHFD) par vienu </t>
    </r>
    <r>
      <rPr>
        <sz val="10"/>
        <color rgb="FFFF0000"/>
        <rFont val="Times New Roman"/>
        <family val="1"/>
        <charset val="186"/>
      </rPr>
      <t xml:space="preserve">gultasdienu </t>
    </r>
    <r>
      <rPr>
        <strike/>
        <sz val="10"/>
        <color rgb="FFFF0000"/>
        <rFont val="Times New Roman"/>
        <family val="1"/>
        <charset val="186"/>
      </rPr>
      <t>diennakti</t>
    </r>
    <r>
      <rPr>
        <sz val="10"/>
        <color theme="1"/>
        <rFont val="Times New Roman"/>
        <family val="1"/>
        <charset val="186"/>
      </rPr>
      <t xml:space="preserve"> bez dialīzes katetra vērtības</t>
    </r>
  </si>
  <si>
    <r>
      <t xml:space="preserve">Nepārtraukta venovenozā plazmas filtrācija un adsorbcija (CPFA) par vienu </t>
    </r>
    <r>
      <rPr>
        <sz val="10"/>
        <color rgb="FFFF0000"/>
        <rFont val="Times New Roman"/>
        <family val="1"/>
        <charset val="186"/>
      </rPr>
      <t xml:space="preserve">gultasdienu </t>
    </r>
    <r>
      <rPr>
        <strike/>
        <sz val="10"/>
        <color rgb="FFFF0000"/>
        <rFont val="Times New Roman"/>
        <family val="1"/>
        <charset val="186"/>
      </rPr>
      <t>diennakti</t>
    </r>
    <r>
      <rPr>
        <sz val="10"/>
        <color theme="1"/>
        <rFont val="Times New Roman"/>
        <family val="1"/>
        <charset val="186"/>
      </rPr>
      <t xml:space="preserve"> bez dialīzes katetra vērtības</t>
    </r>
  </si>
  <si>
    <r>
      <rPr>
        <strike/>
        <sz val="10"/>
        <color theme="1"/>
        <rFont val="Times New Roman"/>
        <family val="1"/>
        <charset val="186"/>
      </rPr>
      <t>Manipulāciju norāda, ja tiek pielietots: SM (standarta monitorēšanas - SpO2, EKG, AT); Iespējama, īslaicīga neinvazīva MPV (akūtas situācijas novēršana); Asins gāzu analīzes un kritisko biomarķieru pieejamība (kreatinīns, Ti, BNP, D Dimēri, Hb), radioloģiskā diagnostika  (CT, EhoKG, US);Ārstniecības personāls 1:8 , Aprūpes personāls 1:5.Vienā kalendārajā diennaktī drīkst  norādīt vienu no intensīvās terapijas  manipulāciju veidiem</t>
    </r>
    <r>
      <rPr>
        <sz val="10"/>
        <color theme="1"/>
        <rFont val="Times New Roman"/>
        <family val="1"/>
        <charset val="186"/>
      </rPr>
      <t xml:space="preserve">. </t>
    </r>
    <r>
      <rPr>
        <sz val="10"/>
        <color rgb="FFFF0000"/>
        <rFont val="Times New Roman"/>
        <family val="1"/>
        <charset val="186"/>
      </rPr>
      <t>Manipulāciju norāda atbilstoši Intensīvās terapijas gultas dienu apmaksas metodoloģijai, kas pieejama Dienesta tīmekļvietnē.</t>
    </r>
  </si>
  <si>
    <r>
      <t xml:space="preserve">Manipulāciju norāda, ja tiek pielietots: Standarta un paplašinātā monitoringa iespēja (standarta monitorēšanas - SpO2, EKG, AT + invazīva, CO2 izelpā); Prolongēta invazīva MPV (ilgstoša MPV hemodinamiski stabiliem  p-tiem) un EKNAT (ekstrakorporāla nieru aizstājējterapija); Asins gāzu analīzes un kritisko biomarķieru pieejamība (Ti, BNP, D Dimēri, Hb) ), radioloģiskā diagnostika  (CT, EhoKG, US);Ārstniecības personāls 1:7 , Aprūpes personāls 1:4 (2).Vienā kalendārajā diennaktī drīkst  norādīt vienu no intensīvās terapijas  manipulāciju veidiem. </t>
    </r>
    <r>
      <rPr>
        <sz val="10"/>
        <color rgb="FFFF0000"/>
        <rFont val="Times New Roman"/>
        <family val="1"/>
        <charset val="186"/>
      </rPr>
      <t>Manipulāciju norāda atbilstoši Intensīvās terapijas gultas dienu apmaksas metodoloģijaI, kas pieejama Dienesta tīmekļvietnē.</t>
    </r>
  </si>
  <si>
    <r>
      <t>Manipulāciju norāda SIA "Rīgas Austrumu klīniskā universitātes slimnīca", VSIA "Paula Stradiņa klīniskā universitātes slimnīca" vai VSIA "Bērnu klīniskā universitātes slimnīca". Norāda, ja tiek lietots: Standarta un paplašinātā monitoringa iespēja (standarta monitorēšanas - SpO2, EKG, AT + invazīva, CO2 izelpā). Prolongēta invazīva MPV (ilgstoša MPV hemodinamiski nestabiliem  p-tiem ilgstoša MPV u.c. orgānu aizvietojošās sistēmas); Asins gāzu analīzes un visu biomarķieru pieejamība, diskoagulācijas novērtēšanas iespēja, radioloģiskā diagnostika  (MR, CT, EhoKG, US, RTG);Ārstniecības personāls 1:6 , Aprūpes personāls 1:3 (2); Citi speciālisti un  ITN atbalsta personāls: infektologs, dietologs, psihoterapeits, fizioterapeits, farmakologs, logopēds, biomedicīnas inženieris, sociālais darbinieks, kapelāns; Tehniskie noteikumi: GV nepieciešamā platība – 18,5 m² (izolatoram: 20 – 30 m²), starp GV no gultas centra 3 – 3,7 m, noliktavu, saimniecisko telpu apjoms: 25 – 30% no pacientu aprūpes zonas platības.Vienā kalendārajā diennaktī drīkst  norādīt vienu no intensīvās terapijas  manipulāciju veidiem.</t>
    </r>
    <r>
      <rPr>
        <sz val="10"/>
        <color rgb="FFFF0000"/>
        <rFont val="Times New Roman"/>
        <family val="1"/>
        <charset val="186"/>
      </rPr>
      <t xml:space="preserve"> Manipulāciju norāda atbilstoši Intensīvās terapijas gultas dienu apmaksas metodoloģijai, kas pieejama Dienesta tīmekļvietnē.</t>
    </r>
  </si>
  <si>
    <r>
      <rPr>
        <sz val="10"/>
        <color rgb="FFFF0000"/>
        <rFont val="Times New Roman"/>
        <family val="1"/>
        <charset val="186"/>
      </rPr>
      <t>Konsultācija</t>
    </r>
    <r>
      <rPr>
        <sz val="10"/>
        <color theme="1"/>
        <rFont val="Times New Roman"/>
        <family val="1"/>
        <charset val="186"/>
      </rPr>
      <t xml:space="preserve"> </t>
    </r>
    <r>
      <rPr>
        <sz val="10"/>
        <color rgb="FFFF0000"/>
        <rFont val="Times New Roman"/>
        <family val="1"/>
        <charset val="186"/>
      </rPr>
      <t xml:space="preserve">vecākiem AST agrīnās intervences ietvaros, tai skaitā gala konsultācija pēc AST agrīnās intervences kursa pabeigšanas  </t>
    </r>
    <r>
      <rPr>
        <strike/>
        <sz val="10"/>
        <color rgb="FFFF0000"/>
        <rFont val="Times New Roman"/>
        <family val="1"/>
        <charset val="186"/>
      </rPr>
      <t>Gala konsultācija vecākiem</t>
    </r>
    <r>
      <rPr>
        <strike/>
        <sz val="10"/>
        <color theme="1"/>
        <rFont val="Times New Roman"/>
        <family val="1"/>
        <charset val="186"/>
      </rPr>
      <t xml:space="preserve"> </t>
    </r>
    <r>
      <rPr>
        <strike/>
        <sz val="10"/>
        <color rgb="FFFF0000"/>
        <rFont val="Times New Roman"/>
        <family val="1"/>
        <charset val="186"/>
      </rPr>
      <t>pēc AST agrīnās intervences kursa pabeigšanas</t>
    </r>
  </si>
  <si>
    <r>
      <t xml:space="preserve">Pakalpojums īstenojams AST agrīnās intervences ietvaros bērniem līdz 6 gadu vecumam (ieskaitot). Psihiatra veikta konsultācija vecākiem - 60 minūtes, klātienē vai attālināti. </t>
    </r>
    <r>
      <rPr>
        <strike/>
        <sz val="10"/>
        <color rgb="FFFF0000"/>
        <rFont val="Times New Roman"/>
        <family val="1"/>
        <charset val="186"/>
      </rPr>
      <t xml:space="preserve">Norāda vienu reizi kursa ietvaros. </t>
    </r>
    <r>
      <rPr>
        <sz val="10"/>
        <color rgb="FFFF0000"/>
        <rFont val="Times New Roman"/>
        <family val="1"/>
        <charset val="186"/>
      </rPr>
      <t>Norāda ne vairāk kā trīs reizes kursa ietvaros.</t>
    </r>
  </si>
  <si>
    <r>
      <t xml:space="preserve">Ambulatori šo manipulāciju apmaksā pacientiem līdz 25 gadu vecumam, </t>
    </r>
    <r>
      <rPr>
        <strike/>
        <sz val="10"/>
        <color rgb="FFFF0000"/>
        <rFont val="Times New Roman"/>
        <family val="1"/>
        <charset val="186"/>
      </rPr>
      <t xml:space="preserve">un </t>
    </r>
    <r>
      <rPr>
        <sz val="10"/>
        <rFont val="Times New Roman"/>
        <family val="1"/>
        <charset val="186"/>
      </rPr>
      <t xml:space="preserve">grūtniecēm </t>
    </r>
    <r>
      <rPr>
        <sz val="10"/>
        <color rgb="FFFF0000"/>
        <rFont val="Times New Roman"/>
        <family val="1"/>
        <charset val="186"/>
      </rPr>
      <t>un pacientiem ar diagnozi Z31.8.</t>
    </r>
  </si>
  <si>
    <r>
      <t xml:space="preserve">Adrenalīna (epinefrīna) (epinephrinum) 300 µg vai 150 µg injekcija ar pildspalvveida pilnšļirci </t>
    </r>
    <r>
      <rPr>
        <sz val="10"/>
        <color rgb="FFFF0000"/>
        <rFont val="Times New Roman"/>
        <family val="1"/>
        <charset val="186"/>
      </rPr>
      <t>vai pilnšļirces izsniegšana</t>
    </r>
  </si>
  <si>
    <r>
      <t xml:space="preserve">Manipulāciju apmaksā COVID-19 vakcinācijas anafilaktiskā šoka gadījumā, pacientiem, kuri vakcināciju saņēmuši ārstējoties stacionārā, norādot diagnozi U11.9, </t>
    </r>
    <r>
      <rPr>
        <sz val="10"/>
        <color rgb="FFFF0000"/>
        <rFont val="Times New Roman"/>
        <family val="1"/>
        <charset val="186"/>
      </rPr>
      <t>kā arī VSIA “Bērnu klīniskā universitātes slimnīca”, ja to norāda pacientiem ar diagnozēm T78.0, T78.2, T80.5, T88.6, vienā izsniegšanas reizē norādot manipulāciju divas reizes, bet ne biežāk kā četras reizes kalendārajā gadā.</t>
    </r>
  </si>
  <si>
    <r>
      <t>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VSIA "Rīgas Austrumu klīniskās universitātes slimnīca”. Manipulāciju norāda kopā ar 49067, 49068, 49070</t>
    </r>
    <r>
      <rPr>
        <strike/>
        <sz val="10"/>
        <color rgb="FFFF0000"/>
        <rFont val="Times New Roman"/>
        <family val="1"/>
        <charset val="186"/>
      </rPr>
      <t xml:space="preserve">,un </t>
    </r>
    <r>
      <rPr>
        <sz val="10"/>
        <color theme="1"/>
        <rFont val="Times New Roman"/>
        <family val="1"/>
        <charset val="186"/>
      </rPr>
      <t xml:space="preserve">49069 </t>
    </r>
    <r>
      <rPr>
        <sz val="10"/>
        <color rgb="FFFF0000"/>
        <rFont val="Times New Roman"/>
        <family val="1"/>
        <charset val="186"/>
      </rPr>
      <t>un 54021.</t>
    </r>
  </si>
  <si>
    <r>
      <t>Manipulāciju apmaksā arī psihiatru kabinetos.</t>
    </r>
    <r>
      <rPr>
        <sz val="10"/>
        <color rgb="FFFF0000"/>
        <rFont val="Times New Roman"/>
        <family val="1"/>
        <charset val="186"/>
      </rPr>
      <t xml:space="preserve"> Samaksa par manipulāciju tiek veikta, sniedzot konsultāciju citas ārstniecības iestādes ārstam arī tad, ja tiek konsultēts stacionāra pacienta ārstējošais ārsts.</t>
    </r>
  </si>
  <si>
    <r>
      <t>Manipulāciju apmaksā  VSIA „Rīgas Austrumu klīniskā universitātes slimnīca”, VSIA „Paula Stradiņa klīniskā universitātes slimnīca",</t>
    </r>
    <r>
      <rPr>
        <strike/>
        <sz val="10"/>
        <color rgb="FFFF0000"/>
        <rFont val="Times New Roman"/>
        <family val="1"/>
        <charset val="186"/>
      </rPr>
      <t>un S</t>
    </r>
    <r>
      <rPr>
        <sz val="10"/>
        <color theme="1"/>
        <rFont val="Times New Roman"/>
        <family val="1"/>
        <charset val="186"/>
      </rPr>
      <t xml:space="preserve">IA “Liepājas reģionālā slimnīca” </t>
    </r>
    <r>
      <rPr>
        <sz val="10"/>
        <color rgb="FFFF0000"/>
        <rFont val="Times New Roman"/>
        <family val="1"/>
        <charset val="186"/>
      </rPr>
      <t>un SIA "Daugavpils reģionālā slimnīca".</t>
    </r>
  </si>
  <si>
    <r>
      <t xml:space="preserve">Apmaksā endokrionologam, </t>
    </r>
    <r>
      <rPr>
        <sz val="10"/>
        <color rgb="FFFF0000"/>
        <rFont val="Times New Roman"/>
        <family val="1"/>
        <charset val="186"/>
      </rPr>
      <t xml:space="preserve">bērnu endokrinologam, </t>
    </r>
    <r>
      <rPr>
        <sz val="10"/>
        <color rgb="FF000000"/>
        <rFont val="Times New Roman"/>
        <family val="1"/>
        <charset val="186"/>
      </rPr>
      <t xml:space="preserve">kardiologam </t>
    </r>
    <r>
      <rPr>
        <sz val="10"/>
        <color rgb="FFFF0000"/>
        <rFont val="Times New Roman"/>
        <family val="1"/>
        <charset val="186"/>
      </rPr>
      <t xml:space="preserve">vai bērnu kardiologam </t>
    </r>
    <r>
      <rPr>
        <sz val="10"/>
        <color rgb="FF000000"/>
        <rFont val="Times New Roman"/>
        <family val="1"/>
        <charset val="186"/>
      </rPr>
      <t>par grūtnieces vai nedēļnieces konsultāciju</t>
    </r>
    <r>
      <rPr>
        <sz val="10"/>
        <color rgb="FFFF0000"/>
        <rFont val="Times New Roman"/>
        <family val="1"/>
        <charset val="186"/>
      </rPr>
      <t>.</t>
    </r>
  </si>
  <si>
    <r>
      <t xml:space="preserve">Manipulāciju apmaksā </t>
    </r>
    <r>
      <rPr>
        <sz val="10"/>
        <color rgb="FFFF0000"/>
        <rFont val="Times New Roman"/>
        <family val="1"/>
        <charset val="186"/>
      </rPr>
      <t>ārstniecības iestādēm, kuras sniedz pakalpojumu "Agrīnās intervences pakalpojumi pacientiem ar psihotiskiem trauējumiem".</t>
    </r>
    <r>
      <rPr>
        <sz val="10"/>
        <color theme="1"/>
        <rFont val="Times New Roman"/>
        <family val="1"/>
        <charset val="186"/>
      </rPr>
      <t xml:space="preserve"> </t>
    </r>
    <r>
      <rPr>
        <strike/>
        <sz val="10"/>
        <color rgb="FFFF0000"/>
        <rFont val="Times New Roman"/>
        <family val="1"/>
        <charset val="186"/>
      </rPr>
      <t xml:space="preserve">VSIA "Rīgas psihiatrijas un narkoloģijas centrs",  par veselības aprūpes pakalpojumu pacientiem ar diagnozi F23 un F20, ar akūtiem psihotiskiem traucējumiem. </t>
    </r>
    <r>
      <rPr>
        <sz val="10"/>
        <color theme="1"/>
        <rFont val="Times New Roman"/>
        <family val="1"/>
        <charset val="186"/>
      </rPr>
      <t>Samaksā iekļauta viena psihoizglītošanas sesija ģimenei.</t>
    </r>
  </si>
  <si>
    <r>
      <t xml:space="preserve">Manipulāciju apmaksā </t>
    </r>
    <r>
      <rPr>
        <sz val="10"/>
        <color rgb="FFFF0000"/>
        <rFont val="Times New Roman"/>
        <family val="1"/>
        <charset val="186"/>
      </rPr>
      <t>ārstniecības iestādēm, kuras sniedz pakalpojumu "Agrīnās intervences pakalpojumi pacientiem ar psihotiskiem trauējumiem".</t>
    </r>
    <r>
      <rPr>
        <sz val="10"/>
        <color theme="1"/>
        <rFont val="Times New Roman"/>
        <family val="1"/>
        <charset val="186"/>
      </rPr>
      <t xml:space="preserve"> </t>
    </r>
    <r>
      <rPr>
        <strike/>
        <sz val="10"/>
        <color rgb="FFFF0000"/>
        <rFont val="Times New Roman"/>
        <family val="1"/>
        <charset val="186"/>
      </rPr>
      <t>VSIA "Rīgas psihiatrijas un narkoloģijas centrs" par veselības aprūpes pakalpojumu pacientiem ar diagnozi F23 un F20, ar akūtiem psihotiskiem traucējumiem.</t>
    </r>
    <r>
      <rPr>
        <sz val="10"/>
        <color theme="1"/>
        <rFont val="Times New Roman"/>
        <family val="1"/>
        <charset val="186"/>
      </rPr>
      <t xml:space="preserve"> Samaksā iekļauts psihologa darbs (90 min. darba laiks), multiprofesionālas komandas darbs (120 minūšu darba laiks).</t>
    </r>
  </si>
  <si>
    <r>
      <t>Manipulāciju apmaksā</t>
    </r>
    <r>
      <rPr>
        <sz val="10"/>
        <color rgb="FFFF0000"/>
        <rFont val="Times New Roman"/>
        <family val="1"/>
        <charset val="186"/>
      </rPr>
      <t xml:space="preserve"> ārstniecības iestādēm, kuras sniedz pakalpojumu "Agrīnās intervences pakalpojumi pacientiem ar psihotiskiem trauējumiem". </t>
    </r>
    <r>
      <rPr>
        <strike/>
        <sz val="10"/>
        <color rgb="FFFF0000"/>
        <rFont val="Times New Roman"/>
        <family val="1"/>
        <charset val="186"/>
      </rPr>
      <t>VSIA "Rīgas psihiatrijas un narkoloģijas centrs" par veselības aprūpes pakalpojumu pacientiem ar diagnozi F23 un F20, ar akūtiem psihotiskiem traucējumiem.</t>
    </r>
    <r>
      <rPr>
        <sz val="10"/>
        <color theme="1"/>
        <rFont val="Times New Roman"/>
        <family val="1"/>
        <charset val="186"/>
      </rPr>
      <t xml:space="preserve"> Samaksā iekļauts  psihologa darbs (90 min. darba laiks), psihoizglītošanas sesija ģimenei, multiprofesionālas komandas darbs.</t>
    </r>
  </si>
  <si>
    <r>
      <t xml:space="preserve">Manipulāciju apmaksā </t>
    </r>
    <r>
      <rPr>
        <sz val="10"/>
        <color rgb="FFFF0000"/>
        <rFont val="Times New Roman"/>
        <family val="1"/>
        <charset val="186"/>
      </rPr>
      <t>ārstniecības iestādēm, kuras sniedz pakalpojumu "Agrīnās intervences pakalpojumi pacientiem ar psihotiskiem trauējumiem".</t>
    </r>
    <r>
      <rPr>
        <strike/>
        <sz val="10"/>
        <color rgb="FFFF0000"/>
        <rFont val="Times New Roman"/>
        <family val="1"/>
        <charset val="186"/>
      </rPr>
      <t xml:space="preserve"> VSIA "Rīgas psihiatrijas un narkoloģijas centrs" par veselības aprūpes pakalpojumu pacientiem ar diagnozi F23 un F20, ar akūtiem psihotiskiem traucējumiem.</t>
    </r>
    <r>
      <rPr>
        <sz val="10"/>
        <color theme="1"/>
        <rFont val="Times New Roman"/>
        <family val="1"/>
        <charset val="186"/>
      </rPr>
      <t xml:space="preserve"> Samaksā iekļauts psihologa darbs (90 min. darba laiks), psihoizglītošanas sesija ģimenei, multiprofesionālas komandas darbs.</t>
    </r>
  </si>
  <si>
    <r>
      <t xml:space="preserve">Manipulāciju apmaksā </t>
    </r>
    <r>
      <rPr>
        <sz val="10"/>
        <color rgb="FFFF0000"/>
        <rFont val="Times New Roman"/>
        <family val="1"/>
        <charset val="186"/>
      </rPr>
      <t xml:space="preserve">ārstniecības iestādēm, kuras sniedz pakalpojumu "Agrīnās intervences pakalpojumi pacientiem ar psihotiskiem trauējumiem". </t>
    </r>
    <r>
      <rPr>
        <strike/>
        <sz val="10"/>
        <color rgb="FFFF0000"/>
        <rFont val="Times New Roman"/>
        <family val="1"/>
        <charset val="186"/>
      </rPr>
      <t>VSIA "Rīgas psihiatrijas un narkoloģijas centrs" par veselības aprūpes pakalpojumu pacientiem ar diagnozi F23 un F20, ar akūtiem psihotiskiem traucējumiem</t>
    </r>
    <r>
      <rPr>
        <sz val="10"/>
        <color theme="1"/>
        <rFont val="Times New Roman"/>
        <family val="1"/>
        <charset val="186"/>
      </rPr>
      <t>. Samaksā iekļauts multiprofesionālas komandas darbs.</t>
    </r>
  </si>
  <si>
    <r>
      <t xml:space="preserve">Manipulāciju apmaksā </t>
    </r>
    <r>
      <rPr>
        <sz val="10"/>
        <color rgb="FFFF0000"/>
        <rFont val="Times New Roman"/>
        <family val="1"/>
        <charset val="186"/>
      </rPr>
      <t>ārstniecības iestādēm, kuras sniedz pakalpojumu "Agrīnās intervences pakalpojumi pacientiem ar psihotiskiem traucējumiem".</t>
    </r>
    <r>
      <rPr>
        <strike/>
        <sz val="10"/>
        <color rgb="FFFF0000"/>
        <rFont val="Times New Roman"/>
        <family val="1"/>
        <charset val="186"/>
      </rPr>
      <t>VSIA "Rīgas psihiatrijas un narkoloģijas centrs" par veselības aprūpes pakalpojumu pacientiem ar diagnozi F23 un F20, ar akūtiem psihotiskiem traucējumiem.</t>
    </r>
    <r>
      <rPr>
        <sz val="10"/>
        <color theme="1"/>
        <rFont val="Times New Roman"/>
        <family val="1"/>
        <charset val="186"/>
      </rPr>
      <t xml:space="preserve">  Samaksā iekļauts psihologa darbs (45 min. darba laiks), psihoizglītošanas sesija ģimenei.</t>
    </r>
  </si>
  <si>
    <r>
      <t xml:space="preserve">Manipulāciju lieto agrīnās intervences programmas pacientiem ar diagnozi F23 un F20, ar akūtiem psihotiskiem traucējumiem darba uzskaitei. </t>
    </r>
    <r>
      <rPr>
        <strike/>
        <sz val="10"/>
        <color theme="1"/>
        <rFont val="Times New Roman"/>
        <family val="1"/>
        <charset val="186"/>
      </rPr>
      <t>Manipulāciju lieto VSIA "Rīgas psihiatrijas un narkoloģijas centrs"</t>
    </r>
    <r>
      <rPr>
        <sz val="10"/>
        <color theme="1"/>
        <rFont val="Times New Roman"/>
        <family val="1"/>
        <charset val="186"/>
      </rPr>
      <t xml:space="preserve">. </t>
    </r>
    <r>
      <rPr>
        <sz val="10"/>
        <color rgb="FFFF0000"/>
        <rFont val="Times New Roman"/>
        <family val="1"/>
        <charset val="186"/>
      </rPr>
      <t>Manipulāciju lieto ārstniecības iestādes, kuras sniedz pakalpojumu "Agrīnās intervences pakalpojumi pacientiem ar psihotiskiem trauējumiem".</t>
    </r>
  </si>
  <si>
    <r>
      <t xml:space="preserve">Manipulāciju norāda kaulā ievietojamā dzirdes aparāta (BAHA) implanta </t>
    </r>
    <r>
      <rPr>
        <sz val="10"/>
        <color rgb="FFFF0000"/>
        <rFont val="Times New Roman"/>
        <family val="1"/>
        <charset val="186"/>
      </rPr>
      <t>pirmreizējās uzstādīšanas vai</t>
    </r>
    <r>
      <rPr>
        <sz val="10"/>
        <color rgb="FF000000"/>
        <rFont val="Times New Roman"/>
        <family val="1"/>
        <charset val="186"/>
      </rPr>
      <t xml:space="preserve"> maiņas gadījumā.</t>
    </r>
  </si>
  <si>
    <r>
      <t>Samaksa par manipulāciju</t>
    </r>
    <r>
      <rPr>
        <sz val="10"/>
        <color rgb="FFFF0000"/>
        <rFont val="Times New Roman"/>
        <family val="1"/>
        <charset val="186"/>
      </rPr>
      <t xml:space="preserve"> </t>
    </r>
    <r>
      <rPr>
        <sz val="10"/>
        <color theme="1"/>
        <rFont val="Times New Roman"/>
        <family val="1"/>
        <charset val="186"/>
      </rPr>
      <t>tiek veikta ar pediatr</t>
    </r>
    <r>
      <rPr>
        <sz val="10"/>
        <rFont val="Times New Roman"/>
        <family val="1"/>
        <charset val="186"/>
      </rPr>
      <t xml:space="preserve">a, neirologa, </t>
    </r>
    <r>
      <rPr>
        <sz val="10"/>
        <color theme="1"/>
        <rFont val="Times New Roman"/>
        <family val="1"/>
        <charset val="186"/>
      </rPr>
      <t xml:space="preserve">bērnu neirologa otorinolaringologa, kardiologa, endokrinologa vai pneimonologa nosūtījumu pacientiem </t>
    </r>
    <r>
      <rPr>
        <sz val="10"/>
        <color rgb="FFFF0000"/>
        <rFont val="Times New Roman"/>
        <family val="1"/>
        <charset val="186"/>
      </rPr>
      <t>līdz 18 gadu vecumam</t>
    </r>
    <r>
      <rPr>
        <sz val="10"/>
        <color theme="1"/>
        <rFont val="Times New Roman"/>
        <family val="1"/>
        <charset val="186"/>
      </rPr>
      <t xml:space="preserve"> ar diagnozēm: E65-E66, E75.5, E84, </t>
    </r>
    <r>
      <rPr>
        <strike/>
        <sz val="10"/>
        <color rgb="FFFF0000"/>
        <rFont val="Times New Roman"/>
        <family val="1"/>
        <charset val="186"/>
      </rPr>
      <t>F51.0-F51.9,</t>
    </r>
    <r>
      <rPr>
        <sz val="10"/>
        <color theme="1"/>
        <rFont val="Times New Roman"/>
        <family val="1"/>
        <charset val="186"/>
      </rPr>
      <t xml:space="preserve"> G12, G47.0-G47.9, G70-73, J35.2, J47, J84.9, J96.1, P27.1, P28.2-P28.9, Q04.9, Q31-34, Q90-99, R06.1, R06.8, Z99.8.</t>
    </r>
    <r>
      <rPr>
        <sz val="10"/>
        <color rgb="FFFF0000"/>
        <rFont val="Times New Roman"/>
        <family val="1"/>
        <charset val="186"/>
      </rPr>
      <t xml:space="preserve">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</si>
  <si>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r>
      <t xml:space="preserve">Samaksa par manipulāciju tiek veikta ar pediatra, neirologa vai </t>
    </r>
    <r>
      <rPr>
        <sz val="10"/>
        <color rgb="FFFF0000"/>
        <rFont val="Times New Roman"/>
        <family val="1"/>
        <charset val="186"/>
      </rPr>
      <t>pneimonologa</t>
    </r>
    <r>
      <rPr>
        <sz val="10"/>
        <color theme="1"/>
        <rFont val="Times New Roman"/>
        <family val="1"/>
        <charset val="186"/>
      </rPr>
      <t xml:space="preserve"> </t>
    </r>
    <r>
      <rPr>
        <strike/>
        <sz val="10"/>
        <color rgb="FFFF0000"/>
        <rFont val="Times New Roman"/>
        <family val="1"/>
        <charset val="186"/>
      </rPr>
      <t>pulmonologa</t>
    </r>
    <r>
      <rPr>
        <sz val="10"/>
        <color theme="1"/>
        <rFont val="Times New Roman"/>
        <family val="1"/>
        <charset val="186"/>
      </rPr>
      <t xml:space="preserve"> nosūtījumu pie diagnozēm Z51.5 un Z99.1.</t>
    </r>
  </si>
  <si>
    <r>
      <t xml:space="preserve">Apmaksā SIA “Rīgas Austrumu klīniskās universitātes slimnīca”, VSIA “Paula Stradiņa klīniskā universitātes slimnīca”, SIA “Daugavpils reģionālā slimnīca”, SIA “Liepājas reģionālā slimnīca” slimnīcu ambulatorajiem un stacionārajiem pacientiem ar </t>
    </r>
    <r>
      <rPr>
        <strike/>
        <sz val="10"/>
        <color rgb="FFFF0000"/>
        <rFont val="Times New Roman"/>
        <family val="1"/>
        <charset val="186"/>
      </rPr>
      <t>adenokarcinomu un plaušu plakanšūnu vēzi, ja</t>
    </r>
    <r>
      <rPr>
        <sz val="10"/>
        <color theme="1"/>
        <rFont val="Times New Roman"/>
        <family val="1"/>
        <charset val="186"/>
      </rPr>
      <t xml:space="preserve"> </t>
    </r>
    <r>
      <rPr>
        <sz val="10"/>
        <color rgb="FFFF0000"/>
        <rFont val="Times New Roman"/>
        <family val="1"/>
        <charset val="186"/>
      </rPr>
      <t>plaušu vēzi (C34): ar neplakanšūnu nesīkšūnu plaušu vēzi un pacientiem ar plakanšūnu nesīkšūnu plaušu vēzi, ja izmeklējumu nozīmējis onkologs ķīmijterapeits un</t>
    </r>
    <r>
      <rPr>
        <sz val="10"/>
        <color theme="1"/>
        <rFont val="Times New Roman"/>
        <family val="1"/>
        <charset val="186"/>
      </rPr>
      <t xml:space="preserve"> izmeklējums ir veikts SIA “Rīgas Austrumu klīniskās universitātes slimnīca”. </t>
    </r>
    <r>
      <rPr>
        <strike/>
        <sz val="10"/>
        <color rgb="FFFF0000"/>
        <rFont val="Times New Roman"/>
        <family val="1"/>
        <charset val="186"/>
      </rPr>
      <t>un, ja pacients ir gados jauns un ar nelielu smēķēšanas anamnēzi vai PD-L1 testa pozitivitāte ir &gt;50%.</t>
    </r>
    <r>
      <rPr>
        <sz val="10"/>
        <color theme="1"/>
        <rFont val="Times New Roman"/>
        <family val="1"/>
        <charset val="186"/>
      </rPr>
      <t xml:space="preserve"> Norāda kopā ar manipulāciju 49066.</t>
    </r>
  </si>
  <si>
    <r>
      <rPr>
        <strike/>
        <sz val="10"/>
        <color rgb="FFFF0000"/>
        <rFont val="Times New Roman"/>
        <family val="1"/>
        <charset val="186"/>
      </rPr>
      <t>Prognostiskā operāciju un biopsiju materiāla imūnhistoķīmija (ALK)</t>
    </r>
    <r>
      <rPr>
        <sz val="10"/>
        <color theme="1"/>
        <rFont val="Times New Roman"/>
        <family val="1"/>
        <charset val="186"/>
      </rPr>
      <t xml:space="preserve">  </t>
    </r>
    <r>
      <rPr>
        <sz val="10"/>
        <color rgb="FFFF0000"/>
        <rFont val="Times New Roman"/>
        <family val="1"/>
        <charset val="186"/>
      </rPr>
      <t>Ģenētisko variantu ALK, ROS1 un RET saplūšanas gēnu un MET gēna 14.eksona izlaišanas noteikšanas panelis</t>
    </r>
  </si>
  <si>
    <r>
      <rPr>
        <strike/>
        <sz val="10"/>
        <color rgb="FFFF0000"/>
        <rFont val="Times New Roman"/>
        <family val="1"/>
        <charset val="186"/>
      </rPr>
      <t xml:space="preserve">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ambulatorajiem un stacionārajiem pacientiem ar morfoloģiski apstiprinātu nesīkšūnu plaušu vēzi,  (NSŠPV), ja izmeklējums veikts VSIA "Rīgas Austrumu klīniskās universitātes slimnīca”. </t>
    </r>
    <r>
      <rPr>
        <sz val="10"/>
        <color rgb="FFFF0000"/>
        <rFont val="Times New Roman"/>
        <family val="1"/>
        <charset val="186"/>
      </rPr>
      <t xml:space="preserve"> Apmaksā SIA “Rīgas Austrumu klīniskās universitātes slimnīca”, VSIA “Paula Stradiņa klīniskā universitātes slimnīca”, SIA “Daugavpils reģionālā slimnīca”, SIA “Liepājas reģionālā slimnīca” slimnīcu ambulatorajiem un stacionārajiem pacientiem ar plaušu nesīkšūnu vēzi (C34), ja iepriekš veikta manipulācija 49067 un nav atrasta EGFR mutācija, ja izmeklējums ir veikts SIA “Rīgas Austrumu klīniskās universitātes slimnīca”. Norāda kopā ar manipulāciju 49066.</t>
    </r>
  </si>
  <si>
    <r>
      <t>Samaksa par manipulāciju</t>
    </r>
    <r>
      <rPr>
        <sz val="10"/>
        <color rgb="FFFF0000"/>
        <rFont val="Times New Roman"/>
        <family val="1"/>
        <charset val="186"/>
      </rPr>
      <t xml:space="preserve"> </t>
    </r>
    <r>
      <rPr>
        <sz val="10"/>
        <color theme="1"/>
        <rFont val="Times New Roman"/>
        <family val="1"/>
        <charset val="186"/>
      </rPr>
      <t>tiek veikta ar pediatr</t>
    </r>
    <r>
      <rPr>
        <sz val="10"/>
        <rFont val="Times New Roman"/>
        <family val="1"/>
        <charset val="186"/>
      </rPr>
      <t>a, neirologa, bēr</t>
    </r>
    <r>
      <rPr>
        <sz val="10"/>
        <color theme="1"/>
        <rFont val="Times New Roman"/>
        <family val="1"/>
        <charset val="186"/>
      </rPr>
      <t>nu neirologa otorinolaringologa,</t>
    </r>
    <r>
      <rPr>
        <sz val="10"/>
        <color rgb="FFFF0000"/>
        <rFont val="Times New Roman"/>
        <family val="1"/>
        <charset val="186"/>
      </rPr>
      <t xml:space="preserve"> </t>
    </r>
    <r>
      <rPr>
        <sz val="10"/>
        <color theme="1"/>
        <rFont val="Times New Roman"/>
        <family val="1"/>
        <charset val="186"/>
      </rPr>
      <t xml:space="preserve">kardiologa, endokrinologa vai pneimonologa nosūtījumu pacientiem </t>
    </r>
    <r>
      <rPr>
        <sz val="10"/>
        <color rgb="FFFF0000"/>
        <rFont val="Times New Roman"/>
        <family val="1"/>
        <charset val="186"/>
      </rPr>
      <t>līdz 18 gadu vecumam</t>
    </r>
    <r>
      <rPr>
        <sz val="10"/>
        <color theme="1"/>
        <rFont val="Times New Roman"/>
        <family val="1"/>
        <charset val="186"/>
      </rPr>
      <t xml:space="preserve"> ar diagnozēm: E65-E66, E75.5, E84, </t>
    </r>
    <r>
      <rPr>
        <strike/>
        <sz val="10"/>
        <color rgb="FFFF0000"/>
        <rFont val="Times New Roman"/>
        <family val="1"/>
        <charset val="186"/>
      </rPr>
      <t>F51.0-F51.9,</t>
    </r>
    <r>
      <rPr>
        <sz val="10"/>
        <color theme="1"/>
        <rFont val="Times New Roman"/>
        <family val="1"/>
        <charset val="186"/>
      </rPr>
      <t xml:space="preserve"> G12, G47.0-G47.9, G70-73, J35.2, J47, J84.9, J96.1, P27.1, P28.2-P28.9, Q04.9, Q31-34, Q90-99, R06.1, R06.8, Z99.8.</t>
    </r>
    <r>
      <rPr>
        <sz val="10"/>
        <color rgb="FFFF0000"/>
        <rFont val="Times New Roman"/>
        <family val="1"/>
        <charset val="186"/>
      </rPr>
      <t xml:space="preserve"> 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</si>
  <si>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r>
      <t>Samaksa par manipulāciju</t>
    </r>
    <r>
      <rPr>
        <sz val="10"/>
        <color rgb="FFFF0000"/>
        <rFont val="Times New Roman"/>
        <family val="1"/>
        <charset val="186"/>
      </rPr>
      <t xml:space="preserve"> </t>
    </r>
    <r>
      <rPr>
        <sz val="10"/>
        <color theme="1"/>
        <rFont val="Times New Roman"/>
        <family val="1"/>
        <charset val="186"/>
      </rPr>
      <t>tiek veikta ar pediatr</t>
    </r>
    <r>
      <rPr>
        <sz val="10"/>
        <rFont val="Times New Roman"/>
        <family val="1"/>
        <charset val="186"/>
      </rPr>
      <t>a, neirologa</t>
    </r>
    <r>
      <rPr>
        <sz val="10"/>
        <color theme="1"/>
        <rFont val="Times New Roman"/>
        <family val="1"/>
        <charset val="186"/>
      </rPr>
      <t xml:space="preserve"> vai bērnu neirologa nosūtījumu pacientiem </t>
    </r>
    <r>
      <rPr>
        <sz val="10"/>
        <color rgb="FFFF0000"/>
        <rFont val="Times New Roman"/>
        <family val="1"/>
        <charset val="186"/>
      </rPr>
      <t>līdz 18 gadu vecumam</t>
    </r>
    <r>
      <rPr>
        <sz val="10"/>
        <color theme="1"/>
        <rFont val="Times New Roman"/>
        <family val="1"/>
        <charset val="186"/>
      </rPr>
      <t xml:space="preserve"> ar diagnozēm: E65-E66, E75.5, E84</t>
    </r>
    <r>
      <rPr>
        <strike/>
        <sz val="10"/>
        <color rgb="FFFF0000"/>
        <rFont val="Times New Roman"/>
        <family val="1"/>
        <charset val="186"/>
      </rPr>
      <t>, F51.0-F51.9,</t>
    </r>
    <r>
      <rPr>
        <sz val="10"/>
        <color theme="1"/>
        <rFont val="Times New Roman"/>
        <family val="1"/>
        <charset val="186"/>
      </rPr>
      <t xml:space="preserve"> G12, G47.0-G47.9, G70-73, J35.2, J47, J84.9, J96.1, P27.1, P28.2-P28.9, Q04.9, Q31-34, Q90-99, R06.1, R06.8, Z99.8.</t>
    </r>
    <r>
      <rPr>
        <sz val="10"/>
        <color rgb="FFFF0000"/>
        <rFont val="Times New Roman"/>
        <family val="1"/>
        <charset val="186"/>
      </rPr>
      <t xml:space="preserve"> Samaksa par manipulāciju tiek veikta ar neirologa nosūtījumu pieaugušajiem pacientiem ar diagnozēm, kurām ir piemērojams  ORPHA kods un viena šīm SSK10  diagnozēm: E66, E75, E76, E84, F71, F72, F73, F78,  G12, G47.1 - G47.9, G70, G71, G72.4, G72.8, G73, I27.0, J35.2, J47,  J84.0 - J84.1, J84.8, J84.9, J96.1, K07.0, R06.8, Q01 - Q07, Q31 - 34, Q90 - 99, Z51.5, Z93.0, Z99.3, Z99.8.</t>
    </r>
  </si>
  <si>
    <r>
      <t>Samaksa par manipulāciju</t>
    </r>
    <r>
      <rPr>
        <sz val="10"/>
        <color rgb="FFFF0000"/>
        <rFont val="Times New Roman"/>
        <family val="1"/>
        <charset val="186"/>
      </rPr>
      <t xml:space="preserve"> </t>
    </r>
    <r>
      <rPr>
        <sz val="10"/>
        <color theme="1"/>
        <rFont val="Times New Roman"/>
        <family val="1"/>
        <charset val="186"/>
      </rPr>
      <t>tiek veikta ar pediatr</t>
    </r>
    <r>
      <rPr>
        <sz val="10"/>
        <rFont val="Times New Roman"/>
        <family val="1"/>
        <charset val="186"/>
      </rPr>
      <t>a, neirologa</t>
    </r>
    <r>
      <rPr>
        <sz val="10"/>
        <color theme="1"/>
        <rFont val="Times New Roman"/>
        <family val="1"/>
        <charset val="186"/>
      </rPr>
      <t xml:space="preserve"> vai bērnu neirologa nosūtījumu pacientiem </t>
    </r>
    <r>
      <rPr>
        <sz val="10"/>
        <color rgb="FFFF0000"/>
        <rFont val="Times New Roman"/>
        <family val="1"/>
        <charset val="186"/>
      </rPr>
      <t>līdz 18 gadu vecumam</t>
    </r>
    <r>
      <rPr>
        <sz val="10"/>
        <color theme="1"/>
        <rFont val="Times New Roman"/>
        <family val="1"/>
        <charset val="186"/>
      </rPr>
      <t xml:space="preserve"> ar diagnozēm: G47.1, G47.2, G47.4, G47.8, G47.9. </t>
    </r>
    <r>
      <rPr>
        <sz val="10"/>
        <color rgb="FFFF0000"/>
        <rFont val="Times New Roman"/>
        <family val="1"/>
        <charset val="186"/>
      </rPr>
      <t>Samaksa par manipulāciju tiek veikta ar neirologa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</si>
  <si>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r>
      <t>Manipulāciju apmaksā ar pediatra, kardiologa, neirologa</t>
    </r>
    <r>
      <rPr>
        <sz val="10"/>
        <color rgb="FFFF0000"/>
        <rFont val="Times New Roman"/>
        <family val="1"/>
        <charset val="186"/>
      </rPr>
      <t xml:space="preserve"> </t>
    </r>
    <r>
      <rPr>
        <sz val="10"/>
        <color rgb="FF000000"/>
        <rFont val="Times New Roman"/>
        <family val="1"/>
        <charset val="186"/>
      </rPr>
      <t xml:space="preserve">vai </t>
    </r>
    <r>
      <rPr>
        <strike/>
        <sz val="10"/>
        <color rgb="FFFF0000"/>
        <rFont val="Times New Roman"/>
        <family val="1"/>
        <charset val="186"/>
      </rPr>
      <t xml:space="preserve">pulmonologa </t>
    </r>
    <r>
      <rPr>
        <sz val="10"/>
        <color rgb="FFFF0000"/>
        <rFont val="Times New Roman"/>
        <family val="1"/>
        <charset val="186"/>
      </rPr>
      <t>pneimonologa</t>
    </r>
    <r>
      <rPr>
        <sz val="10"/>
        <color rgb="FF000000"/>
        <rFont val="Times New Roman"/>
        <family val="1"/>
        <charset val="186"/>
      </rPr>
      <t xml:space="preserve"> nosūtījumu pie diagnozēm</t>
    </r>
    <r>
      <rPr>
        <sz val="10"/>
        <color theme="1"/>
        <rFont val="Times New Roman"/>
        <family val="1"/>
        <charset val="186"/>
      </rPr>
      <t xml:space="preserve"> E66, E75.5, E84, G47, G47.3,  R06.1, R06.8, Z51, Z51.5, Z97, Z99, Z99.1, Z99.8. </t>
    </r>
    <r>
      <rPr>
        <sz val="10"/>
        <color rgb="FFFF0000"/>
        <rFont val="Times New Roman"/>
        <family val="1"/>
        <charset val="186"/>
      </rPr>
      <t>Samaksa par manipulāciju tiek veikta ar otorinolaringologa, neirologa, kardiologa, endokrinologa vai pneimonologa nosūtījumu pieaugušajiem pacientiem ar diagnozēm, kurām ir piemērjoams  ORPHA kods un viena šīm SSK10  diagnozēm: E66, E75, E76, E84, F71, F72, F73, F78,  G12, G47.1 - G47.9, G70, G71, G72.4, G72.8, G73, I27.0, J35.2, J47,  J84.0 - J84.1, J84.8, J84.9, J96.1, K07.0, R06.8, Q01 - Q07, Q31 - 34, Q90 - 99, Z51.5, Z93.0, Z99.3, Z99.8.</t>
    </r>
  </si>
  <si>
    <r>
      <t xml:space="preserve">Gala </t>
    </r>
    <r>
      <rPr>
        <strike/>
        <sz val="10"/>
        <color rgb="FFFF0000"/>
        <rFont val="Times New Roman"/>
        <family val="1"/>
        <charset val="186"/>
      </rPr>
      <t>vizīte</t>
    </r>
    <r>
      <rPr>
        <sz val="10"/>
        <color rgb="FFFF0000"/>
        <rFont val="Times New Roman"/>
        <family val="1"/>
        <charset val="186"/>
      </rPr>
      <t xml:space="preserve"> konsultācija</t>
    </r>
    <r>
      <rPr>
        <sz val="10"/>
        <color theme="1"/>
        <rFont val="Times New Roman"/>
        <family val="1"/>
        <charset val="186"/>
      </rPr>
      <t xml:space="preserve"> vecākiem pēc AST agrīnās intervences kursa pabeigšanas</t>
    </r>
  </si>
  <si>
    <r>
      <t xml:space="preserve">Pakalpojums īstenojams AST agrīnās intervences ietvaros bērniem līdz 6 gadu vecumam (ieskaitot). Psihiatra veikta </t>
    </r>
    <r>
      <rPr>
        <strike/>
        <sz val="10"/>
        <color rgb="FFFF0000"/>
        <rFont val="Times New Roman"/>
        <family val="1"/>
        <charset val="186"/>
      </rPr>
      <t>vizīte</t>
    </r>
    <r>
      <rPr>
        <sz val="10"/>
        <color theme="1"/>
        <rFont val="Times New Roman"/>
        <family val="1"/>
        <charset val="186"/>
      </rPr>
      <t xml:space="preserve"> </t>
    </r>
    <r>
      <rPr>
        <sz val="10"/>
        <color rgb="FFFF0000"/>
        <rFont val="Times New Roman"/>
        <family val="1"/>
        <charset val="186"/>
      </rPr>
      <t xml:space="preserve">konsultācija </t>
    </r>
    <r>
      <rPr>
        <sz val="10"/>
        <color theme="1"/>
        <rFont val="Times New Roman"/>
        <family val="1"/>
        <charset val="186"/>
      </rPr>
      <t xml:space="preserve">vecākiem, 60min. Klātienē vai attālināti. Norāda vienu reizi kursa ietvaros. </t>
    </r>
  </si>
  <si>
    <r>
      <t>Samaksa par manipulāciju tiek veikta ar pediatra, otorinolaringologa, neirologa, bērnu neirologa</t>
    </r>
    <r>
      <rPr>
        <sz val="10"/>
        <color rgb="FFFF0000"/>
        <rFont val="Times New Roman"/>
        <family val="1"/>
        <charset val="186"/>
      </rPr>
      <t>, kardiologa, endokrinologa</t>
    </r>
    <r>
      <rPr>
        <sz val="10"/>
        <color theme="1"/>
        <rFont val="Times New Roman"/>
        <family val="1"/>
        <charset val="186"/>
      </rPr>
      <t xml:space="preserve"> vai pneimonologa nosūtījumu </t>
    </r>
    <r>
      <rPr>
        <sz val="10"/>
        <color rgb="FFFF0000"/>
        <rFont val="Times New Roman"/>
        <family val="1"/>
        <charset val="186"/>
      </rPr>
      <t>pacientiem ar daignozēm:</t>
    </r>
    <r>
      <rPr>
        <sz val="10"/>
        <color theme="1"/>
        <rFont val="Times New Roman"/>
        <family val="1"/>
        <charset val="186"/>
      </rPr>
      <t xml:space="preserve"> </t>
    </r>
    <r>
      <rPr>
        <strike/>
        <sz val="10"/>
        <color rgb="FFFF0000"/>
        <rFont val="Times New Roman"/>
        <family val="1"/>
        <charset val="186"/>
      </rPr>
      <t>pie sekojošiem diagnožu kodiem:</t>
    </r>
    <r>
      <rPr>
        <sz val="10"/>
        <color theme="1"/>
        <rFont val="Times New Roman"/>
        <family val="1"/>
        <charset val="186"/>
      </rPr>
      <t xml:space="preserve"> E65-E66, E75.5, E84, F51.0-F51.9, G12, G47.0-G47.9, G70-73, J35.2, J47, J84.9, J96.1, P27.1, P28.2-P28.9, Q04.9, Q31-34, Q90-99, R06.1, R06.8, Z99.8.</t>
    </r>
  </si>
  <si>
    <r>
      <t xml:space="preserve">Manipulāciju apmaksā paliatīvās aprūpes mobilo komandu pakalpojuma pacienta dzīvesvietā ietvaros. Manipulācijā iekļautas gan darba laika, gan ceļa izdevumu, auto amortizācijas izmaksas, veicot pacienta transportēšanu ar ikdienas auto un/vai specializēto auto, kā arī koordinatora veiktā darba izmaksas, kas veido vienas diennakts fiksētu tarifu. Manipulāciju apmaksā no pakalpojuma pieteikšanas brīža līdz pakalpojuma noslēgšanai vai pacienta nāvei. </t>
    </r>
    <r>
      <rPr>
        <sz val="10"/>
        <color rgb="FFFF0000"/>
        <rFont val="Times New Roman"/>
        <family val="1"/>
        <charset val="186"/>
      </rPr>
      <t>Manipulāciju norāda sertificēts paliatīvās aprūpes ārsts vai internists, vai ģimenes ārsts, vai neatliekamās medicīnas ārsts, vai geriatrs, vai anesteziologs reanimatologs vienam pacientam vienu reizi diennaktī.</t>
    </r>
  </si>
  <si>
    <r>
      <t xml:space="preserve">Funkcionālā speciālista </t>
    </r>
    <r>
      <rPr>
        <sz val="10"/>
        <color rgb="FFFF0000"/>
        <rFont val="Times New Roman"/>
        <family val="1"/>
        <charset val="186"/>
      </rPr>
      <t>vai uztura speciālista</t>
    </r>
    <r>
      <rPr>
        <sz val="10"/>
        <color theme="1"/>
        <rFont val="Times New Roman"/>
        <family val="1"/>
        <charset val="186"/>
      </rPr>
      <t xml:space="preserve"> vizīte pie paliatīvās aprūpes pacienta dzīvesvietā</t>
    </r>
  </si>
  <si>
    <r>
      <t>Manipulācija tiek apmaksāta stacionārām ārstniecības iestādēm par stacionāro veselības aprūpes pakalpojumu programmu "Hronisko pacientu aprūpe ar ārstēšanās ilgumu līdz 14 dienām"</t>
    </r>
    <r>
      <rPr>
        <sz val="10"/>
        <color rgb="FFFF0000"/>
        <rFont val="Times New Roman"/>
        <family val="1"/>
        <charset val="186"/>
      </rPr>
      <t xml:space="preserve">, </t>
    </r>
    <r>
      <rPr>
        <strike/>
        <sz val="10"/>
        <color rgb="FF000000"/>
        <rFont val="Times New Roman"/>
        <family val="1"/>
        <charset val="186"/>
      </rPr>
      <t xml:space="preserve">un </t>
    </r>
    <r>
      <rPr>
        <sz val="10"/>
        <color rgb="FF000000"/>
        <rFont val="Times New Roman"/>
        <family val="1"/>
        <charset val="186"/>
      </rPr>
      <t xml:space="preserve">"Hronisko pacientu aprūpe no 15. ārstēšanās dienas vai aprūpes turpināšana pēc akūta ārstēšanas perioda iestādes ietvaros" </t>
    </r>
    <r>
      <rPr>
        <sz val="10"/>
        <color rgb="FFFF0000"/>
        <rFont val="Times New Roman"/>
        <family val="1"/>
        <charset val="186"/>
      </rPr>
      <t>un “Rehabilitācija pacientiem ar muguras smadzeņu šķērsbojājumu (spinālie pacienti</t>
    </r>
    <r>
      <rPr>
        <sz val="10"/>
        <color theme="1"/>
        <rFont val="Times New Roman"/>
        <family val="1"/>
        <charset val="186"/>
      </rPr>
      <t>)”</t>
    </r>
    <r>
      <rPr>
        <sz val="10"/>
        <color rgb="FFFF0000"/>
        <rFont val="Times New Roman"/>
        <family val="1"/>
        <charset val="186"/>
      </rPr>
      <t xml:space="preserve"> </t>
    </r>
    <r>
      <rPr>
        <sz val="10"/>
        <color rgb="FF000000"/>
        <rFont val="Times New Roman"/>
        <family val="1"/>
        <charset val="186"/>
      </rPr>
      <t>pacientiem. Norāda ne biežāk kā vienu reizi pie katras gultasdienas.</t>
    </r>
  </si>
  <si>
    <r>
      <t>Gaismā cietējoša materiāla oderēm</t>
    </r>
    <r>
      <rPr>
        <strike/>
        <sz val="10"/>
        <color rgb="FFFF0000"/>
        <rFont val="Times New Roman"/>
        <family val="1"/>
        <charset val="186"/>
      </rPr>
      <t xml:space="preserve"> (piemēram, Septocal vai Vitrebond)</t>
    </r>
    <r>
      <rPr>
        <sz val="10"/>
        <color theme="1"/>
        <rFont val="Times New Roman"/>
        <family val="1"/>
        <charset val="186"/>
      </rPr>
      <t xml:space="preserve"> lietošana</t>
    </r>
  </si>
  <si>
    <r>
      <t>Manipulāciju norāda</t>
    </r>
    <r>
      <rPr>
        <strike/>
        <sz val="10"/>
        <color rgb="FFFF0000"/>
        <rFont val="Times New Roman"/>
        <family val="1"/>
        <charset val="186"/>
      </rPr>
      <t xml:space="preserve"> pacientiem līdz 18 gadiem (bērniem)</t>
    </r>
    <r>
      <rPr>
        <sz val="10"/>
        <color theme="1"/>
        <rFont val="Times New Roman"/>
        <family val="1"/>
        <charset val="186"/>
      </rPr>
      <t xml:space="preserve"> kaulā ievietojamā dzirdes aparāta (BAHA) implanta maiņas gadījumā.</t>
    </r>
  </si>
  <si>
    <r>
      <t xml:space="preserve">Apmaksa tiek veikta VSIA “Strenču psihoneiroloģiskā slimnīca” </t>
    </r>
    <r>
      <rPr>
        <sz val="10"/>
        <color rgb="FFFF0000"/>
        <rFont val="Times New Roman"/>
        <family val="1"/>
        <charset val="186"/>
      </rPr>
      <t>un  VSIA  "Rīgas psihiatrijas un narkoloģijas centrs"</t>
    </r>
    <r>
      <rPr>
        <sz val="10"/>
        <color theme="1"/>
        <rFont val="Times New Roman"/>
        <family val="1"/>
        <charset val="186"/>
      </rPr>
      <t>.</t>
    </r>
  </si>
  <si>
    <r>
      <t>Samaksa par manipulāciju tiek veikta ar pediatra, otorinolaringologa, neirologa, bērnu neirologa</t>
    </r>
    <r>
      <rPr>
        <sz val="10"/>
        <color rgb="FFFF0000"/>
        <rFont val="Times New Roman"/>
        <family val="1"/>
        <charset val="186"/>
      </rPr>
      <t>, kardiologa, endokrinologa</t>
    </r>
    <r>
      <rPr>
        <sz val="10"/>
        <color theme="1"/>
        <rFont val="Times New Roman"/>
        <family val="1"/>
        <charset val="186"/>
      </rPr>
      <t xml:space="preserve"> vai pneimonologa nosūtījumu </t>
    </r>
    <r>
      <rPr>
        <sz val="10"/>
        <color rgb="FFFF0000"/>
        <rFont val="Times New Roman"/>
        <family val="1"/>
        <charset val="186"/>
      </rPr>
      <t>pacientiem ar daignozēm:</t>
    </r>
    <r>
      <rPr>
        <strike/>
        <sz val="10"/>
        <color rgb="FFFF0000"/>
        <rFont val="Times New Roman"/>
        <family val="1"/>
        <charset val="186"/>
      </rPr>
      <t xml:space="preserve"> pie sekojošiem diagnožu kodiem:</t>
    </r>
    <r>
      <rPr>
        <sz val="10"/>
        <color rgb="FFFF0000"/>
        <rFont val="Times New Roman"/>
        <family val="1"/>
        <charset val="186"/>
      </rPr>
      <t xml:space="preserve"> </t>
    </r>
    <r>
      <rPr>
        <sz val="10"/>
        <color theme="1"/>
        <rFont val="Times New Roman"/>
        <family val="1"/>
        <charset val="186"/>
      </rPr>
      <t>E65-E66, E75.5, E84, F51.0-F51.9, G12, G47.0-G47.9, G70-73, J35.2, J47, J84.9, J96.1, P27.1, P28.2-P28.9, Q04.9, Q31-34, Q90-99, R06.1, R06.8, Z99.8.</t>
    </r>
  </si>
  <si>
    <r>
      <t>Samaksa par šo manipulāciju tiek veikta ar pediatra, neirologa</t>
    </r>
    <r>
      <rPr>
        <strike/>
        <sz val="10"/>
        <color theme="1"/>
        <rFont val="Times New Roman"/>
        <family val="1"/>
        <charset val="186"/>
      </rPr>
      <t>,</t>
    </r>
    <r>
      <rPr>
        <strike/>
        <sz val="10"/>
        <color rgb="FFFF0000"/>
        <rFont val="Times New Roman"/>
        <family val="1"/>
        <charset val="186"/>
      </rPr>
      <t xml:space="preserve"> </t>
    </r>
    <r>
      <rPr>
        <sz val="10"/>
        <color rgb="FFFF0000"/>
        <rFont val="Times New Roman"/>
        <family val="1"/>
        <charset val="186"/>
      </rPr>
      <t>vai</t>
    </r>
    <r>
      <rPr>
        <sz val="10"/>
        <color theme="1"/>
        <rFont val="Times New Roman"/>
        <family val="1"/>
        <charset val="186"/>
      </rPr>
      <t xml:space="preserve"> bērnu neirologa</t>
    </r>
    <r>
      <rPr>
        <strike/>
        <sz val="10"/>
        <color rgb="FFFF0000"/>
        <rFont val="Times New Roman"/>
        <family val="1"/>
        <charset val="186"/>
      </rPr>
      <t>, otorinolaringologa vai pneimonologa</t>
    </r>
    <r>
      <rPr>
        <sz val="10"/>
        <color theme="1"/>
        <rFont val="Times New Roman"/>
        <family val="1"/>
        <charset val="186"/>
      </rPr>
      <t xml:space="preserve"> nosūtījumu </t>
    </r>
    <r>
      <rPr>
        <sz val="10"/>
        <color rgb="FFFF0000"/>
        <rFont val="Times New Roman"/>
        <family val="1"/>
        <charset val="186"/>
      </rPr>
      <t>pacientiem ar diagnozēm:</t>
    </r>
    <r>
      <rPr>
        <strike/>
        <sz val="10"/>
        <color rgb="FFFF0000"/>
        <rFont val="Times New Roman"/>
        <family val="1"/>
        <charset val="186"/>
      </rPr>
      <t xml:space="preserve"> pie sekojošiem diagnožu kodiem</t>
    </r>
    <r>
      <rPr>
        <sz val="10"/>
        <color theme="1"/>
        <rFont val="Times New Roman"/>
        <family val="1"/>
        <charset val="186"/>
      </rPr>
      <t>: E65-E66, E75.5, E84, F51.0-F51.9, G12, G47.0-G47.9, G70-73, J35.2, J47, J84.9, J96.1, P27.1, P28.2-P28.9, Q04.9, Q31-34, Q90-99, R06.1, R06.8, Z99.8.</t>
    </r>
  </si>
  <si>
    <r>
      <rPr>
        <sz val="10"/>
        <color rgb="FFFF0000"/>
        <rFont val="Times New Roman"/>
        <family val="1"/>
        <charset val="186"/>
      </rPr>
      <t>Samaksa par šo manipulāciju tiek veikta ar pediatra, neirologa vai bērnu neirologa nosūtījumu</t>
    </r>
    <r>
      <rPr>
        <sz val="10"/>
        <color theme="1"/>
        <rFont val="Times New Roman"/>
        <family val="1"/>
        <charset val="186"/>
      </rPr>
      <t xml:space="preserve"> </t>
    </r>
    <r>
      <rPr>
        <strike/>
        <sz val="10"/>
        <color theme="1"/>
        <rFont val="Times New Roman"/>
        <family val="1"/>
        <charset val="186"/>
      </rPr>
      <t xml:space="preserve">Manipulāciju norāda </t>
    </r>
    <r>
      <rPr>
        <sz val="10"/>
        <color theme="1"/>
        <rFont val="Times New Roman"/>
        <family val="1"/>
        <charset val="186"/>
      </rPr>
      <t>pacientiem ar diagnozi: G47.4, G47.1, G47.2, G47.8, G47.9.</t>
    </r>
  </si>
  <si>
    <r>
      <t xml:space="preserve">Nenorāda kopā ar 60209, 60210, 60218, 60228. Samaksa par šo manipulāciju tiek veikta, ja to norāda VSIA "Paula Stradiņa klīniskā universitātes slimnīca", SIA "Rīgas Austrumu klīniskā universitātes slimnīcā",  SIA "Liepājas reģionālā slimnīca", SIA "Daugavpils reģionālā slimnīca", SIA "Ziemeļkurzemes reģionālā slimnīca", SIA "Jelgavas pilsētas slimnīca", SIA" Vidzemes slimnīca", SIA "Rēzeknes slimnīca" un SIA "Jēkabpils reģionālā slminīca". </t>
    </r>
    <r>
      <rPr>
        <sz val="10"/>
        <color rgb="FFFF0000"/>
        <rFont val="Times New Roman"/>
        <family val="1"/>
        <charset val="186"/>
      </rPr>
      <t xml:space="preserve">Manipulāciju apmaksā tikai gadījumos, kad tiek sagatavots rakstisks lēmums un pacienta medicīniskajā dokumentācijā ir ieraksts par prognozējamo pacienta dzīvildzi, nenorāda bērniem. </t>
    </r>
  </si>
  <si>
    <r>
      <t>*</t>
    </r>
    <r>
      <rPr>
        <sz val="10"/>
        <color rgb="FFFF0000"/>
        <rFont val="Times New Roman"/>
        <family val="1"/>
        <charset val="186"/>
      </rPr>
      <t>*</t>
    </r>
  </si>
  <si>
    <r>
      <t>Rutēn</t>
    </r>
    <r>
      <rPr>
        <sz val="10"/>
        <color rgb="FFFF0000"/>
        <rFont val="Times New Roman"/>
        <family val="1"/>
        <charset val="186"/>
      </rPr>
      <t>ij</t>
    </r>
    <r>
      <rPr>
        <sz val="10"/>
        <color theme="1"/>
        <rFont val="Times New Roman"/>
        <family val="1"/>
        <charset val="186"/>
      </rPr>
      <t xml:space="preserve">a </t>
    </r>
    <r>
      <rPr>
        <strike/>
        <sz val="10"/>
        <color theme="1"/>
        <rFont val="Times New Roman"/>
        <family val="1"/>
        <charset val="186"/>
      </rPr>
      <t xml:space="preserve">un joda </t>
    </r>
    <r>
      <rPr>
        <sz val="10"/>
        <color theme="1"/>
        <rFont val="Times New Roman"/>
        <family val="1"/>
        <charset val="186"/>
      </rPr>
      <t xml:space="preserve">aplikatora </t>
    </r>
    <r>
      <rPr>
        <strike/>
        <sz val="10"/>
        <color theme="1"/>
        <rFont val="Times New Roman"/>
        <family val="1"/>
        <charset val="186"/>
      </rPr>
      <t xml:space="preserve">lietošana </t>
    </r>
    <r>
      <rPr>
        <sz val="10"/>
        <color rgb="FFFF0000"/>
        <rFont val="Times New Roman"/>
        <family val="1"/>
        <charset val="186"/>
      </rPr>
      <t>implantēšana</t>
    </r>
    <r>
      <rPr>
        <sz val="10"/>
        <color theme="1"/>
        <rFont val="Times New Roman"/>
        <family val="1"/>
        <charset val="186"/>
      </rPr>
      <t xml:space="preserve"> acs melanomas ārstēšanai</t>
    </r>
  </si>
  <si>
    <r>
      <rPr>
        <strike/>
        <sz val="10"/>
        <color rgb="FFFF0000"/>
        <rFont val="Times New Roman"/>
        <family val="1"/>
        <charset val="186"/>
      </rPr>
      <t>4</t>
    </r>
    <r>
      <rPr>
        <sz val="10"/>
        <color rgb="FFFF0000"/>
        <rFont val="Times New Roman"/>
        <family val="1"/>
        <charset val="186"/>
      </rPr>
      <t xml:space="preserve"> 0</t>
    </r>
  </si>
  <si>
    <r>
      <rPr>
        <strike/>
        <sz val="10"/>
        <color rgb="FFFF0000"/>
        <rFont val="Times New Roman"/>
        <family val="1"/>
        <charset val="186"/>
      </rPr>
      <t xml:space="preserve">4 </t>
    </r>
    <r>
      <rPr>
        <sz val="10"/>
        <color rgb="FFFF0000"/>
        <rFont val="Times New Roman"/>
        <family val="1"/>
        <charset val="186"/>
      </rPr>
      <t>0</t>
    </r>
  </si>
  <si>
    <r>
      <t>Manipulāciju apmaksā pacientiem ar diagnozi </t>
    </r>
    <r>
      <rPr>
        <sz val="10"/>
        <color rgb="FFFF0000"/>
        <rFont val="Times New Roman"/>
        <family val="1"/>
        <charset val="186"/>
      </rPr>
      <t>J96</t>
    </r>
    <r>
      <rPr>
        <sz val="10"/>
        <color theme="1"/>
        <rFont val="Times New Roman"/>
        <family val="1"/>
        <charset val="186"/>
      </rPr>
      <t> </t>
    </r>
    <r>
      <rPr>
        <strike/>
        <sz val="10"/>
        <color theme="1"/>
        <rFont val="Times New Roman"/>
        <family val="1"/>
        <charset val="186"/>
      </rPr>
      <t xml:space="preserve"> </t>
    </r>
    <r>
      <rPr>
        <strike/>
        <sz val="10"/>
        <color rgb="FFFF0000"/>
        <rFont val="Times New Roman"/>
        <family val="1"/>
        <charset val="186"/>
      </rPr>
      <t>U07.1.</t>
    </r>
    <r>
      <rPr>
        <sz val="10"/>
        <color theme="1"/>
        <rFont val="Times New Roman"/>
        <family val="1"/>
        <charset val="186"/>
      </rPr>
      <t xml:space="preserve"> Manipulāciju apmaksā vienu reizi vienas stacionēšanas laikā.</t>
    </r>
    <r>
      <rPr>
        <sz val="10"/>
        <color rgb="FFFF0000"/>
        <rFont val="Times New Roman"/>
        <family val="1"/>
        <charset val="186"/>
      </rPr>
      <t xml:space="preserve"> </t>
    </r>
    <r>
      <rPr>
        <strike/>
        <sz val="10"/>
        <color rgb="FFFF0000"/>
        <rFont val="Times New Roman"/>
        <family val="1"/>
        <charset val="186"/>
      </rPr>
      <t>Manipulāciju apmaksā atbilstoši MK noteikumu Nr.555 274. punktā noteiktajam</t>
    </r>
    <r>
      <rPr>
        <sz val="10"/>
        <color rgb="FFFF0000"/>
        <rFont val="Times New Roman"/>
        <family val="1"/>
        <charset val="186"/>
      </rPr>
      <t xml:space="preserve">. </t>
    </r>
  </si>
  <si>
    <r>
      <t xml:space="preserve"> Manipulāciju apmaksā pacientiem ar diagnozi </t>
    </r>
    <r>
      <rPr>
        <strike/>
        <sz val="10"/>
        <color rgb="FFFF0000"/>
        <rFont val="Times New Roman"/>
        <family val="1"/>
        <charset val="186"/>
      </rPr>
      <t xml:space="preserve"> U07.1. </t>
    </r>
    <r>
      <rPr>
        <sz val="10"/>
        <color rgb="FFFF0000"/>
        <rFont val="Times New Roman"/>
        <family val="1"/>
        <charset val="186"/>
      </rPr>
      <t>R65.1</t>
    </r>
    <r>
      <rPr>
        <sz val="10"/>
        <color theme="1"/>
        <rFont val="Times New Roman"/>
        <family val="1"/>
        <charset val="186"/>
      </rPr>
      <t xml:space="preserve">. Manipulāciju apmaksā vienu reizi vienas stacionēšanas laikā. </t>
    </r>
    <r>
      <rPr>
        <strike/>
        <sz val="10"/>
        <color rgb="FFFF0000"/>
        <rFont val="Times New Roman"/>
        <family val="1"/>
        <charset val="186"/>
      </rPr>
      <t>Manipulāciju apmaksā atbilstoši MK noteikumu Nr.555 274. punktā noteiktajam</t>
    </r>
  </si>
  <si>
    <r>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t>
    </r>
    <r>
      <rPr>
        <sz val="10"/>
        <color rgb="FFFF0000"/>
        <rFont val="Times New Roman"/>
        <family val="1"/>
        <charset val="186"/>
      </rPr>
      <t>, pārējās slimnīcas - SIA "Sanare KRC "Jaunķemeri"", SIA "Latvijas Jūras medicīnas centrs"</t>
    </r>
    <r>
      <rPr>
        <sz val="10"/>
        <color theme="1"/>
        <rFont val="Times New Roman"/>
        <family val="1"/>
        <charset val="186"/>
      </rPr>
      <t>.  Manipulāciju norāda vienu reizi ārstēšanas/stacionēšanas kursa laikā.</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</si>
  <si>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t>
    </r>
    <r>
      <rPr>
        <sz val="10"/>
        <color rgb="FFFF0000"/>
        <rFont val="Times New Roman"/>
        <family val="1"/>
        <charset val="186"/>
      </rPr>
      <t>pārējās slimnīcas - SIA "Sanare KRC "Jaunķemeri"", SIA "Latvijas Jūras medicīnas centrs"</t>
    </r>
    <r>
      <rPr>
        <sz val="10"/>
        <color theme="1"/>
        <rFont val="Times New Roman"/>
        <family val="1"/>
        <charset val="186"/>
      </rPr>
      <t>. Viena funkcionālā speciālista nodarbības ilgums kalendārajā dienā nevar pārsniegt 60 min., k+O954:P955opumā multiprofesionālas komandas darbs kalendārajā dienā nepārsniedz 3 stundas ar vienu pacientu; ne mazāk kā 75% no nodarbības laika ir tiešais kontaktlaiks ar pacientu;- ja to norāda par psihiatriska profila pacienta stacionāru ārstēšanu (t.sk. psihologs).</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</si>
  <si>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 </t>
    </r>
    <r>
      <rPr>
        <sz val="10"/>
        <color rgb="FFFF0000"/>
        <rFont val="Times New Roman"/>
        <family val="1"/>
        <charset val="186"/>
      </rPr>
      <t>pārējās slimnīcas - SIA "Sanare KRC "Jaunķemeri"", SIA "Latvijas Jūras medicīnas centrs "</t>
    </r>
    <r>
      <rPr>
        <sz val="10"/>
        <color theme="1"/>
        <rFont val="Times New Roman"/>
        <family val="1"/>
        <charset val="186"/>
      </rPr>
      <t xml:space="preserve"> vai par psihiatriska profila pacienta ārstēšanu, ko norāda rehabilitācijas komandas vadītājs-ārsts vienu reizi hospitalizācijas laikā.</t>
    </r>
  </si>
  <si>
    <r>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t>
    </r>
    <r>
      <rPr>
        <sz val="10"/>
        <color rgb="FFFF0000"/>
        <rFont val="Times New Roman"/>
        <family val="1"/>
        <charset val="186"/>
      </rPr>
      <t xml:space="preserve">, pārējās slimnīcas - SIA "Sanare KRC "Jaunķemeri"", SIA "Latvijas Jūras medicīnas centrs " </t>
    </r>
    <r>
      <rPr>
        <sz val="10"/>
        <color theme="1"/>
        <rFont val="Times New Roman"/>
        <family val="1"/>
        <charset val="186"/>
      </rPr>
      <t>vai par psihiatriska profila pacienta ārstēšanu. Norāda katrs rehabilitācijas komandas apspriedē iesaistītais rehabilitācijas speciālists par katru sapulci.</t>
    </r>
  </si>
  <si>
    <r>
      <t xml:space="preserve">Ambulators pakalpojums. Manipulāciju apmaksā pacientiem ar diagnozi I27.0 vai I27.2. </t>
    </r>
    <r>
      <rPr>
        <sz val="10"/>
        <color rgb="FFFF0000"/>
        <rFont val="Times New Roman"/>
        <family val="1"/>
        <charset val="186"/>
      </rPr>
      <t>Apmaksā arī ambulatori, pacientiem ar diagnozi I27.0 vai I27.2, kā arī pacientiem līdz 18 gadu vecumam ar diagnozi I00 - I99, Q20 - Q28, T82.0 - T82.9, Z94.0 - Z94.9, Z95.0 - Z95.9, Z99.0 - Z99.9 ar bērnu kardiologa nosūtījumu.</t>
    </r>
  </si>
  <si>
    <r>
      <t xml:space="preserve">Mugurkaulāja kakla daļas mugurējā </t>
    </r>
    <r>
      <rPr>
        <strike/>
        <sz val="10"/>
        <color theme="1"/>
        <rFont val="Times New Roman"/>
        <family val="1"/>
        <charset val="186"/>
      </rPr>
      <t>fiksācija</t>
    </r>
    <r>
      <rPr>
        <sz val="10"/>
        <color theme="1"/>
        <rFont val="Times New Roman"/>
        <family val="1"/>
        <charset val="186"/>
      </rPr>
      <t xml:space="preserve"> </t>
    </r>
    <r>
      <rPr>
        <sz val="10"/>
        <color rgb="FFFF0000"/>
        <rFont val="Times New Roman"/>
        <family val="1"/>
        <charset val="186"/>
      </rPr>
      <t>stabilizācija</t>
    </r>
  </si>
  <si>
    <r>
      <t xml:space="preserve">Piemaksa manipulācijai 30022 par </t>
    </r>
    <r>
      <rPr>
        <strike/>
        <sz val="10"/>
        <color theme="1"/>
        <rFont val="Times New Roman"/>
        <family val="1"/>
        <charset val="186"/>
      </rPr>
      <t>cervikālo moduli</t>
    </r>
    <r>
      <rPr>
        <sz val="10"/>
        <color theme="1"/>
        <rFont val="Times New Roman"/>
        <family val="1"/>
        <charset val="186"/>
      </rPr>
      <t xml:space="preserve"> </t>
    </r>
    <r>
      <rPr>
        <sz val="10"/>
        <color rgb="FFFF0000"/>
        <rFont val="Times New Roman"/>
        <family val="1"/>
        <charset val="186"/>
      </rPr>
      <t xml:space="preserve">kakla daļas mugurējās fiksācijas sistēmas lietošanu </t>
    </r>
  </si>
  <si>
    <r>
      <t xml:space="preserve">Piemaksa par </t>
    </r>
    <r>
      <rPr>
        <strike/>
        <sz val="10"/>
        <color rgb="FFFF0000"/>
        <rFont val="Times New Roman"/>
        <family val="1"/>
        <charset val="186"/>
      </rPr>
      <t>karbona</t>
    </r>
    <r>
      <rPr>
        <sz val="10"/>
        <color theme="1"/>
        <rFont val="Times New Roman"/>
        <family val="1"/>
        <charset val="186"/>
      </rPr>
      <t xml:space="preserve"> lumbālās daļas </t>
    </r>
    <r>
      <rPr>
        <sz val="10"/>
        <color rgb="FFFF0000"/>
        <rFont val="Times New Roman"/>
        <family val="1"/>
        <charset val="186"/>
      </rPr>
      <t xml:space="preserve">mugurējās pieejas </t>
    </r>
    <r>
      <rPr>
        <sz val="10"/>
        <color theme="1"/>
        <rFont val="Times New Roman"/>
        <family val="1"/>
        <charset val="186"/>
      </rPr>
      <t>starpskriemeļu disku aizvietojoša rāmja – keidžs (Cage) – lietošanu</t>
    </r>
  </si>
  <si>
    <r>
      <t xml:space="preserve">Piemaksa par implanta – plāksne ar skrūvēm kakla daļas priekšējai fiksācijai </t>
    </r>
    <r>
      <rPr>
        <strike/>
        <sz val="10"/>
        <color rgb="FFFF0000"/>
        <rFont val="Times New Roman"/>
        <family val="1"/>
        <charset val="186"/>
      </rPr>
      <t>(CSLP vai ekvivalenti) –</t>
    </r>
    <r>
      <rPr>
        <sz val="10"/>
        <color theme="1"/>
        <rFont val="Times New Roman"/>
        <family val="1"/>
        <charset val="186"/>
      </rPr>
      <t xml:space="preserve"> lietošanu</t>
    </r>
  </si>
  <si>
    <r>
      <t xml:space="preserve">Samaksa par šo manipulāciju tiek veikta, ja to norāda zobu higiēnists (n11). </t>
    </r>
    <r>
      <rPr>
        <strike/>
        <sz val="10"/>
        <color theme="1"/>
        <rFont val="Times New Roman"/>
        <family val="1"/>
        <charset val="186"/>
      </rPr>
      <t xml:space="preserve">par zobārstniecībā sniegtiem veselības aprūpes pakalpojumiem. </t>
    </r>
    <r>
      <rPr>
        <sz val="10"/>
        <color rgb="FFFF0000"/>
        <rFont val="Times New Roman"/>
        <family val="1"/>
        <charset val="186"/>
      </rPr>
      <t>Ja to norāda zobārsts (P25), bērnu zobārsts (A253), endodontists (A255), samaksa par manipulāciju tiek veikta, ja vizītes laikā tiek sniegti arī citi zobārstniecības pakalpojumi.</t>
    </r>
  </si>
  <si>
    <r>
      <t>Asaru kanālu bužēšana</t>
    </r>
    <r>
      <rPr>
        <sz val="10"/>
        <color rgb="FFFF0000"/>
        <rFont val="Times New Roman"/>
        <family val="1"/>
        <charset val="186"/>
      </rPr>
      <t>, zondēšana</t>
    </r>
    <r>
      <rPr>
        <sz val="10"/>
        <rFont val="Times New Roman"/>
        <family val="1"/>
        <charset val="186"/>
      </rPr>
      <t xml:space="preserve"> un skalošana </t>
    </r>
    <r>
      <rPr>
        <strike/>
        <sz val="10"/>
        <rFont val="Times New Roman"/>
        <family val="1"/>
        <charset val="186"/>
      </rPr>
      <t>zīdaiņiem</t>
    </r>
    <r>
      <rPr>
        <sz val="10"/>
        <rFont val="Times New Roman"/>
        <family val="1"/>
        <charset val="186"/>
      </rPr>
      <t xml:space="preserve"> </t>
    </r>
    <r>
      <rPr>
        <sz val="10"/>
        <color rgb="FFFF0000"/>
        <rFont val="Times New Roman"/>
        <family val="1"/>
        <charset val="186"/>
      </rPr>
      <t>bērniem</t>
    </r>
    <r>
      <rPr>
        <sz val="10"/>
        <rFont val="Times New Roman"/>
        <family val="1"/>
        <charset val="186"/>
      </rPr>
      <t xml:space="preserve"> vienā pusē</t>
    </r>
  </si>
  <si>
    <r>
      <rPr>
        <strike/>
        <sz val="10"/>
        <color theme="1"/>
        <rFont val="Times New Roman"/>
        <family val="1"/>
        <charset val="186"/>
      </rPr>
      <t>Manipulāciju norāda ne vairāk kā divas reizes viena apmeklējuma laikā</t>
    </r>
    <r>
      <rPr>
        <sz val="10"/>
        <color theme="1"/>
        <rFont val="Times New Roman"/>
        <family val="1"/>
        <charset val="186"/>
      </rPr>
      <t>.</t>
    </r>
    <r>
      <rPr>
        <sz val="10"/>
        <color rgb="FFFF0000"/>
        <rFont val="Times New Roman"/>
        <family val="1"/>
        <charset val="186"/>
      </rPr>
      <t xml:space="preserve"> Vienu manipulāciju uzrāda par vienā apmeklējumā veiktu vienas acs pilnu perimetriju.</t>
    </r>
  </si>
  <si>
    <r>
      <t xml:space="preserve">Plānots apmaksāt pacientiem, kuriem ir onkoloģija, pirms ķīmijterapijas, kas var ietekmēt reproduktīvās iespējas turpmāk dzīvē. Rēķinātas izmaksas </t>
    </r>
    <r>
      <rPr>
        <b/>
        <sz val="10"/>
        <color theme="1"/>
        <rFont val="Times New Roman"/>
        <family val="1"/>
        <charset val="186"/>
      </rPr>
      <t>uz vienu gadu</t>
    </r>
    <r>
      <rPr>
        <sz val="10"/>
        <color theme="1"/>
        <rFont val="Times New Roman"/>
        <family val="1"/>
        <charset val="186"/>
      </rPr>
      <t xml:space="preserve">. </t>
    </r>
  </si>
  <si>
    <r>
      <t xml:space="preserve">Jaundzimušo fenilketonūrijas skrīnings no sausa asins piliena </t>
    </r>
    <r>
      <rPr>
        <sz val="10"/>
        <color rgb="FFFF0000"/>
        <rFont val="Times New Roman"/>
        <family val="1"/>
        <charset val="186"/>
      </rPr>
      <t>(primārs skrīnings)</t>
    </r>
  </si>
  <si>
    <r>
      <t xml:space="preserve">Jaundzimušo iedzimtas hipotireozes skrīnings no sausa asins piliena </t>
    </r>
    <r>
      <rPr>
        <sz val="10"/>
        <color rgb="FFFF0000"/>
        <rFont val="Times New Roman"/>
        <family val="1"/>
        <charset val="186"/>
      </rPr>
      <t>(primārs skrīnings)</t>
    </r>
  </si>
  <si>
    <r>
      <t xml:space="preserve">Jaundzimušā imunreaktīvā tripsinogēna (IRT) skrīnings ar fluorometrisko enzīmu imūntestu (FEIA) no sausa asins piliena </t>
    </r>
    <r>
      <rPr>
        <sz val="10"/>
        <color rgb="FFFF0000"/>
        <rFont val="Times New Roman"/>
        <family val="1"/>
        <charset val="186"/>
      </rPr>
      <t>(primārs skrīnings)</t>
    </r>
  </si>
  <si>
    <r>
      <t xml:space="preserve">Jaundzimušo kopējās galaktozes skrīnings ar kvantitatīvo fluorometrisko noteikšanu no sausa asins piliena </t>
    </r>
    <r>
      <rPr>
        <sz val="10"/>
        <color rgb="FFFF0000"/>
        <rFont val="Times New Roman"/>
        <family val="1"/>
        <charset val="186"/>
      </rPr>
      <t>(primārs skrīnings)</t>
    </r>
  </si>
  <si>
    <r>
      <t>Jaundzimušo 17-OH-Progesterona skrīnings ar fluorometrisko enzīmu imūntestu (FEIA) no sausa asins piliena</t>
    </r>
    <r>
      <rPr>
        <sz val="10"/>
        <color rgb="FFFF0000"/>
        <rFont val="Times New Roman"/>
        <family val="1"/>
        <charset val="186"/>
      </rPr>
      <t xml:space="preserve"> (primārs skrīnings)</t>
    </r>
  </si>
  <si>
    <r>
      <t xml:space="preserve">Jaundzimušo Biotinidāzes enzīmiskās aktivitātes skrīnings no sausa asins piliena </t>
    </r>
    <r>
      <rPr>
        <sz val="10"/>
        <color rgb="FFFF0000"/>
        <rFont val="Times New Roman"/>
        <family val="1"/>
        <charset val="186"/>
      </rPr>
      <t>(primārs skrīnings)</t>
    </r>
  </si>
  <si>
    <r>
      <t xml:space="preserve">Manipulāciju lieto kabinetā sniegtas ambulatoras psihiatriskās palīdzības uzskaitei, garastāvokļa traucējumu kabineta bērniem ietvaros vai agrīnās intervences pakalpojumu sniegšanai, </t>
    </r>
    <r>
      <rPr>
        <sz val="10"/>
        <color rgb="FFFF0000"/>
        <rFont val="Times New Roman"/>
        <family val="1"/>
        <charset val="186"/>
      </rPr>
      <t xml:space="preserve">kā arī agrīnās intervences programmas pacientiem ar akūtiem psihotiskiem traucējumiem ietvaros. </t>
    </r>
    <r>
      <rPr>
        <sz val="10"/>
        <color theme="1"/>
        <rFont val="Times New Roman"/>
        <family val="1"/>
        <charset val="186"/>
      </rPr>
      <t>Manipulāciju norāda, ja ambulatorās rehabilitācijas nodrošināšanai tiek iesaistīti vairāki speciālisti, un tikai ārstēšanas kursa noslēdzošajā uzskaites dokumentā.</t>
    </r>
  </si>
  <si>
    <r>
      <rPr>
        <strike/>
        <sz val="10"/>
        <color theme="1"/>
        <rFont val="Times New Roman"/>
        <family val="1"/>
        <charset val="186"/>
      </rPr>
      <t>Samaksa par manipulāciju tiek veikta VSIA "Bērnu klīniskā universitātes slimnīca" par bērnu līdz 18 gadu vecumam ārstēšanu ar "Bērnu klīniskās universitātes slimnīcā" nodarbinātas ārstniecības personas - pediatra, neirologa vai pulmonologa nosūtījumu pie diagnozēm E66, E75.5, E84, G47, G47.3,  R06.1, R06.8, Z51, Z51.5, Z97, Z99, Z99.1, Z99.</t>
    </r>
    <r>
      <rPr>
        <sz val="10"/>
        <color theme="1"/>
        <rFont val="Times New Roman"/>
        <family val="1"/>
        <charset val="186"/>
      </rPr>
      <t>8</t>
    </r>
    <r>
      <rPr>
        <sz val="10"/>
        <color rgb="FF000000"/>
        <rFont val="Times New Roman"/>
        <family val="1"/>
        <charset val="186"/>
      </rPr>
      <t>.</t>
    </r>
  </si>
  <si>
    <r>
      <t>Samaksa par manipulāciju tiek veikta</t>
    </r>
    <r>
      <rPr>
        <strike/>
        <sz val="10"/>
        <color rgb="FF000000"/>
        <rFont val="Times New Roman"/>
        <family val="1"/>
        <charset val="186"/>
      </rPr>
      <t xml:space="preserve"> </t>
    </r>
    <r>
      <rPr>
        <strike/>
        <sz val="10"/>
        <color rgb="FFFF0000"/>
        <rFont val="Times New Roman"/>
        <family val="1"/>
        <charset val="186"/>
      </rPr>
      <t>VSIA "Bērnu klīniskā universitātes slimnīca" par bērnu līdz 18 gadu vecumam ārstēšanu</t>
    </r>
    <r>
      <rPr>
        <sz val="10"/>
        <color rgb="FF000000"/>
        <rFont val="Times New Roman"/>
        <family val="1"/>
        <charset val="186"/>
      </rPr>
      <t xml:space="preserve"> ar </t>
    </r>
    <r>
      <rPr>
        <strike/>
        <sz val="10"/>
        <color rgb="FFFF0000"/>
        <rFont val="Times New Roman"/>
        <family val="1"/>
        <charset val="186"/>
      </rPr>
      <t xml:space="preserve">"Bērnu klīniskās universitātes slimnīcā" nodarbinātas ārstniecības personas - </t>
    </r>
    <r>
      <rPr>
        <sz val="10"/>
        <color rgb="FF000000"/>
        <rFont val="Times New Roman"/>
        <family val="1"/>
        <charset val="186"/>
      </rPr>
      <t>pediatra, neirologa vai  pulmonologa nosūtījumu pie diagnozēm Z51.5 un Z99.1.</t>
    </r>
  </si>
  <si>
    <r>
      <t xml:space="preserve">Apmaksā SIA "Rīgas Dzemdību nams" sociālās atstumtības riskam pakļautajām pacientēm. </t>
    </r>
    <r>
      <rPr>
        <sz val="10"/>
        <color theme="1"/>
        <rFont val="Times New Roman"/>
        <family val="1"/>
        <charset val="186"/>
      </rPr>
      <t xml:space="preserve">Manipulāciju apmaksā personām līdz 19 gadu vecumam, kas ir dzemdējušas, personām, kas slimo ar alkohola vai narkotisko vielu atkarībām (F10.2, F11.2., F12.2., F13.2. F14.2 F15.2., F16.2., F18.2., F19.2.), personām, kas ir ieslodzītās vai atbrīvotas no ieslodzījuma vietas (Z65.1 - Z65.2), personām ar psihiskās attīstības traucējumiem (F70-F79). </t>
    </r>
  </si>
  <si>
    <r>
      <t>Manipulāciju kā piemaksu norāda:1. pie aprūpes epizodes norāda ne vairāk kā vienu reizi viena apmeklējuma laikā speciālists, kurš konsultē pacientu ar reto slimību (izņemot speciālistu, kurš konsultāciju sniedz reto slimību kabineta komandas ietvaros).2. pie dienas stacionāra atbilstoši speciālistu skaitam, kuri konsultē pacientu ar reto slimību VSIA “Bērnu klīniskā universitātes slimnīca”,</t>
    </r>
    <r>
      <rPr>
        <sz val="10"/>
        <color rgb="FFFF0000"/>
        <rFont val="Times New Roman"/>
        <family val="1"/>
        <charset val="186"/>
      </rPr>
      <t xml:space="preserve"> VSIA "Rīgas Austrumu klīniskā universitātes slimnīca", VSIA "Paula Stradiņa klīniskā universitātes slimnīca",</t>
    </r>
    <r>
      <rPr>
        <strike/>
        <sz val="10"/>
        <color rgb="FFFF0000"/>
        <rFont val="Times New Roman"/>
        <family val="1"/>
        <charset val="186"/>
      </rPr>
      <t xml:space="preserve"> </t>
    </r>
    <r>
      <rPr>
        <strike/>
        <sz val="10"/>
        <color theme="1"/>
        <rFont val="Times New Roman"/>
        <family val="1"/>
        <charset val="186"/>
      </rPr>
      <t xml:space="preserve">ja tie ir vismaz trīs dažādu specialitāšu ārsti viena apmeklējuma laikā. </t>
    </r>
    <r>
      <rPr>
        <sz val="10"/>
        <color theme="1"/>
        <rFont val="Times New Roman"/>
        <family val="1"/>
        <charset val="186"/>
      </rPr>
      <t>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t>
    </r>
  </si>
  <si>
    <r>
      <rPr>
        <sz val="10"/>
        <color theme="1"/>
        <rFont val="Times New Roman"/>
        <family val="1"/>
        <charset val="186"/>
      </rPr>
      <t>*</t>
    </r>
    <r>
      <rPr>
        <strike/>
        <sz val="10"/>
        <color rgb="FFFF0000"/>
        <rFont val="Times New Roman"/>
        <family val="1"/>
        <charset val="186"/>
      </rPr>
      <t>*</t>
    </r>
  </si>
  <si>
    <r>
      <t xml:space="preserve">Jaundzimušo spinālās muskuļu atrofijas (SMA) un smaga kombinēta imundeficīta (SCID) skrīnings no sausa asins piliena </t>
    </r>
    <r>
      <rPr>
        <sz val="10"/>
        <color rgb="FFFF0000"/>
        <rFont val="Times New Roman"/>
        <family val="1"/>
        <charset val="186"/>
      </rPr>
      <t>(primārs skrīnings)</t>
    </r>
  </si>
  <si>
    <r>
      <rPr>
        <sz val="10"/>
        <color theme="1"/>
        <rFont val="Times New Roman"/>
        <family val="1"/>
        <charset val="186"/>
      </rPr>
      <t>*</t>
    </r>
    <r>
      <rPr>
        <strike/>
        <sz val="10"/>
        <color rgb="FFFF0000"/>
        <rFont val="Times New Roman"/>
        <family val="1"/>
        <charset val="186"/>
      </rPr>
      <t>*</t>
    </r>
    <r>
      <rPr>
        <sz val="10"/>
        <color rgb="FFFF0000"/>
        <rFont val="Times New Roman"/>
        <family val="1"/>
        <charset val="186"/>
      </rPr>
      <t xml:space="preserve"> </t>
    </r>
  </si>
  <si>
    <r>
      <t xml:space="preserve">Enzīma GALT aktivitātes kvantitatīva noteikšana no sausa asins piliena </t>
    </r>
    <r>
      <rPr>
        <sz val="10"/>
        <color rgb="FFFF0000"/>
        <rFont val="Times New Roman"/>
        <family val="1"/>
        <charset val="186"/>
      </rPr>
      <t xml:space="preserve">(sekundārs skrīnings) </t>
    </r>
    <r>
      <rPr>
        <sz val="10"/>
        <color theme="1"/>
        <rFont val="Times New Roman"/>
        <family val="1"/>
        <charset val="186"/>
      </rPr>
      <t xml:space="preserve">       </t>
    </r>
  </si>
  <si>
    <r>
      <t xml:space="preserve">Manipulāciju apmaksā </t>
    </r>
    <r>
      <rPr>
        <strike/>
        <sz val="10"/>
        <color rgb="FFFF0000"/>
        <rFont val="Times New Roman"/>
        <family val="1"/>
        <charset val="186"/>
      </rPr>
      <t>ārstniecības iestādēm, ja izmeklējums veikts</t>
    </r>
    <r>
      <rPr>
        <sz val="10"/>
        <color theme="1"/>
        <rFont val="Times New Roman"/>
        <family val="1"/>
        <charset val="186"/>
      </rPr>
      <t xml:space="preserve"> VSIA “Bērnu klīniskā universitātes slimnīca”</t>
    </r>
    <r>
      <rPr>
        <strike/>
        <sz val="10"/>
        <color rgb="FFFF0000"/>
        <rFont val="Times New Roman"/>
        <family val="1"/>
        <charset val="186"/>
      </rPr>
      <t>.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t>
    </r>
    <r>
      <rPr>
        <sz val="10"/>
        <color theme="1"/>
        <rFont val="Times New Roman"/>
        <family val="1"/>
        <charset val="186"/>
      </rPr>
      <t xml:space="preserve"> jaundzimušajiem ar dzimšanas svaru zem 2000g </t>
    </r>
    <r>
      <rPr>
        <strike/>
        <sz val="10"/>
        <color rgb="FFFF0000"/>
        <rFont val="Times New Roman"/>
        <family val="1"/>
        <charset val="186"/>
      </rPr>
      <t>un/</t>
    </r>
    <r>
      <rPr>
        <sz val="10"/>
        <color theme="1"/>
        <rFont val="Times New Roman"/>
        <family val="1"/>
        <charset val="186"/>
      </rPr>
      <t>vai jaundzimušajiem ar primāri izmainītiem galaktozes rādītājiem.</t>
    </r>
  </si>
  <si>
    <r>
      <t xml:space="preserve">Samaksa par manipulāciju tiek veikta </t>
    </r>
    <r>
      <rPr>
        <strike/>
        <sz val="10"/>
        <color rgb="FFFF0000"/>
        <rFont val="Times New Roman"/>
        <family val="1"/>
        <charset val="186"/>
      </rPr>
      <t xml:space="preserve">VSIA "Bērnu klīniskā universitātes slimnīca" par bērnu līdz 18 gadu vecumam ārstēšanu </t>
    </r>
    <r>
      <rPr>
        <sz val="10"/>
        <color theme="1"/>
        <rFont val="Times New Roman"/>
        <family val="1"/>
        <charset val="186"/>
      </rPr>
      <t xml:space="preserve">ar pediatra, </t>
    </r>
    <r>
      <rPr>
        <sz val="10"/>
        <color rgb="FFFF0000"/>
        <rFont val="Times New Roman"/>
        <family val="1"/>
        <charset val="186"/>
      </rPr>
      <t>neirologa, bērnu neirologa</t>
    </r>
    <r>
      <rPr>
        <sz val="10"/>
        <color theme="1"/>
        <rFont val="Times New Roman"/>
        <family val="1"/>
        <charset val="186"/>
      </rPr>
      <t xml:space="preserve"> </t>
    </r>
    <r>
      <rPr>
        <strike/>
        <sz val="10"/>
        <color rgb="FFFF0000"/>
        <rFont val="Times New Roman"/>
        <family val="1"/>
        <charset val="186"/>
      </rPr>
      <t xml:space="preserve"> "Bērnu klīniskās universitātes slimnīcas" nodarbināta</t>
    </r>
    <r>
      <rPr>
        <sz val="10"/>
        <color rgb="FF000000"/>
        <rFont val="Times New Roman"/>
        <family val="1"/>
        <charset val="186"/>
      </rPr>
      <t xml:space="preserve"> otorinolaringologa </t>
    </r>
    <r>
      <rPr>
        <sz val="10"/>
        <rFont val="Times New Roman"/>
        <family val="1"/>
        <charset val="186"/>
      </rPr>
      <t>vai</t>
    </r>
    <r>
      <rPr>
        <strike/>
        <sz val="10"/>
        <color rgb="FFFF0000"/>
        <rFont val="Times New Roman"/>
        <family val="1"/>
        <charset val="186"/>
      </rPr>
      <t xml:space="preserve"> “Bērnu klīniskās universitātes slimnīcas" nodarbināta</t>
    </r>
    <r>
      <rPr>
        <sz val="10"/>
        <color rgb="FF000000"/>
        <rFont val="Times New Roman"/>
        <family val="1"/>
        <charset val="186"/>
      </rPr>
      <t xml:space="preserve"> pneimonologa nosūtījumu pie sekojošiem diagnožu kodiem: E65-E66, E75.5, E84, F51.0-F51.9, G12, G47.0-G47.9, G70-73, J35.2, J47, J84.9, J96.1, P27.1, P28.2-P28.9, Q04.9, Q31-34, Q90-99, R06.1, R06.8, Z99.8.</t>
    </r>
  </si>
  <si>
    <r>
      <t xml:space="preserve">Samaksa par šo manipulāciju tiek veikta </t>
    </r>
    <r>
      <rPr>
        <strike/>
        <sz val="10"/>
        <color rgb="FFFF0000"/>
        <rFont val="Times New Roman"/>
        <family val="1"/>
        <charset val="186"/>
      </rPr>
      <t>VSIA "Bērnu klīniskā universitātes slimnīca" par bērnu līdz 18 gadu vecumam ārstēšanu</t>
    </r>
    <r>
      <rPr>
        <sz val="10"/>
        <color rgb="FF000000"/>
        <rFont val="Times New Roman"/>
        <family val="1"/>
        <charset val="186"/>
      </rPr>
      <t xml:space="preserve"> ar pediatra, </t>
    </r>
    <r>
      <rPr>
        <sz val="10"/>
        <color rgb="FFFF0000"/>
        <rFont val="Times New Roman"/>
        <family val="1"/>
        <charset val="186"/>
      </rPr>
      <t>neirologa, bērnu neirologa</t>
    </r>
    <r>
      <rPr>
        <strike/>
        <sz val="10"/>
        <color rgb="FFFF0000"/>
        <rFont val="Times New Roman"/>
        <family val="1"/>
        <charset val="186"/>
      </rPr>
      <t>"Bērnu klīniskās universitātes slimnīcas" nodarbināta</t>
    </r>
    <r>
      <rPr>
        <sz val="10"/>
        <color rgb="FF000000"/>
        <rFont val="Times New Roman"/>
        <family val="1"/>
        <charset val="186"/>
      </rPr>
      <t xml:space="preserve"> otorinolaringologa vai “</t>
    </r>
    <r>
      <rPr>
        <strike/>
        <sz val="10"/>
        <color rgb="FFFF0000"/>
        <rFont val="Times New Roman"/>
        <family val="1"/>
        <charset val="186"/>
      </rPr>
      <t>Bērnu klīniskās universitātes slimnīcas" nodarbināta</t>
    </r>
    <r>
      <rPr>
        <sz val="10"/>
        <color rgb="FF000000"/>
        <rFont val="Times New Roman"/>
        <family val="1"/>
        <charset val="186"/>
      </rPr>
      <t xml:space="preserve"> pneimonologa nosūtījumu pie sekojošiem diagnožu kodiem: E65-E66, E75.5, E84, F51.0-F51.9, G12, G47.0-G47.9, G70-73, J35.2, J47, J84.9, J96.1, P27.1, P28.2-P28.9, Q04.9, Q31-34, Q90-99, R06.1, R06.8, Z99.8.</t>
    </r>
  </si>
  <si>
    <r>
      <rPr>
        <strike/>
        <sz val="10"/>
        <color rgb="FFFF0000"/>
        <rFont val="Times New Roman"/>
        <family val="1"/>
        <charset val="186"/>
      </rPr>
      <t>Samaksa par šo manipulāciju tiek veikta VSIA "Bērnu klīniskā universitātes slimnīca" par bērnu līdz 18 gadu vecumam ārstēšanu.</t>
    </r>
    <r>
      <rPr>
        <sz val="10"/>
        <color rgb="FF000000"/>
        <rFont val="Times New Roman"/>
        <family val="1"/>
        <charset val="186"/>
      </rPr>
      <t xml:space="preserve"> Manipulāciju norāda pacientiem ar diagnozi: G47.4, G47.1, G47.2, G47.8, G47.9.</t>
    </r>
  </si>
  <si>
    <r>
      <t>Transkutānā kapnogrāfija</t>
    </r>
    <r>
      <rPr>
        <strike/>
        <sz val="10"/>
        <color rgb="FFFF0000"/>
        <rFont val="Times New Roman"/>
        <family val="1"/>
        <charset val="186"/>
      </rPr>
      <t xml:space="preserve">  pacientiem ar hronisku elpošanas nepietiekamību skābekļa terapijas nozīmēšanai</t>
    </r>
  </si>
  <si>
    <r>
      <t>Manipulāciju apmaksā</t>
    </r>
    <r>
      <rPr>
        <sz val="10"/>
        <color rgb="FFFF0000"/>
        <rFont val="Times New Roman"/>
        <family val="1"/>
        <charset val="186"/>
      </rPr>
      <t xml:space="preserve"> ar</t>
    </r>
    <r>
      <rPr>
        <strike/>
        <sz val="10"/>
        <color rgb="FF000000"/>
        <rFont val="Times New Roman"/>
        <family val="1"/>
        <charset val="186"/>
      </rPr>
      <t xml:space="preserve"> </t>
    </r>
    <r>
      <rPr>
        <strike/>
        <sz val="10"/>
        <color rgb="FFFF0000"/>
        <rFont val="Times New Roman"/>
        <family val="1"/>
        <charset val="186"/>
      </rPr>
      <t>tikai ambulatoriem un dienas stacionārā</t>
    </r>
    <r>
      <rPr>
        <sz val="10"/>
        <color rgb="FFFF0000"/>
        <rFont val="Times New Roman"/>
        <family val="1"/>
        <charset val="186"/>
      </rPr>
      <t xml:space="preserve"> </t>
    </r>
    <r>
      <rPr>
        <strike/>
        <sz val="10"/>
        <color rgb="FFFF0000"/>
        <rFont val="Times New Roman"/>
        <family val="1"/>
        <charset val="186"/>
      </rPr>
      <t>pacientiem ar hronisku elpošanas nepietiekamību, ja PaO2≤8,0 kPa (≤60 mmHg) un PaCO2 &gt;6,0 kPa (&gt;45 mmHg), un tiek nozīmēta ilgstoša skābekļa terapija.</t>
    </r>
    <r>
      <rPr>
        <sz val="10"/>
        <color rgb="FF000000"/>
        <rFont val="Times New Roman"/>
        <family val="1"/>
        <charset val="186"/>
      </rPr>
      <t xml:space="preserve"> pediatra, </t>
    </r>
    <r>
      <rPr>
        <sz val="10"/>
        <color rgb="FFFF0000"/>
        <rFont val="Times New Roman"/>
        <family val="1"/>
        <charset val="186"/>
      </rPr>
      <t>kardiologa</t>
    </r>
    <r>
      <rPr>
        <sz val="10"/>
        <color rgb="FF000000"/>
        <rFont val="Times New Roman"/>
        <family val="1"/>
        <charset val="186"/>
      </rPr>
      <t>, neirologa vai pulmonologa nosūtījumu pie diagnozēm E66, E75.5, E84, G47, G47.3,  R06.1, R06.8, Z51, Z51.5, Z97, Z99, Z99.1, Z99.8.</t>
    </r>
  </si>
  <si>
    <r>
      <t xml:space="preserve">Piemaksa par transkutāno kapnogrāfiju pie manipulācijām </t>
    </r>
    <r>
      <rPr>
        <sz val="10"/>
        <color rgb="FFFF0000"/>
        <rFont val="Times New Roman"/>
        <family val="1"/>
        <charset val="186"/>
      </rPr>
      <t xml:space="preserve">02124, </t>
    </r>
    <r>
      <rPr>
        <sz val="10"/>
        <color rgb="FF000000"/>
        <rFont val="Times New Roman"/>
        <family val="1"/>
        <charset val="186"/>
      </rPr>
      <t xml:space="preserve">02125 vai 02126 </t>
    </r>
  </si>
  <si>
    <r>
      <rPr>
        <strike/>
        <sz val="10"/>
        <color theme="1"/>
        <rFont val="Times New Roman"/>
        <family val="1"/>
        <charset val="186"/>
      </rPr>
      <t>Piemaksa manipulācijai 54009, ja primāri tiek diagnosticēts ļaundabīgs audzējs vai reta neonkoloģiska patoloģija un diagnozes apstiprināšanu veic otrs ārsts – patolog</t>
    </r>
    <r>
      <rPr>
        <sz val="10"/>
        <color theme="1"/>
        <rFont val="Times New Roman"/>
        <family val="1"/>
        <charset val="186"/>
      </rPr>
      <t xml:space="preserve">s                            </t>
    </r>
    <r>
      <rPr>
        <sz val="10"/>
        <color rgb="FFFF0000"/>
        <rFont val="Times New Roman"/>
        <family val="1"/>
        <charset val="186"/>
      </rPr>
      <t>Otra ārsta – patologa konsultācija diagnozes apstiprināšanai, ja tiek diagnosticēts vai izslēgts ļaundabīgs audzējs vai reta neonkoloģiska patoloģija 1.-3. kategorijas gadījumos, izmantojot līdz 20 preparātiem</t>
    </r>
  </si>
  <si>
    <r>
      <t xml:space="preserve">Apmaksā SIA “Rīgas Austrumu klīniskā universitātes slimnīca” sarežģītos klīniskajos gadījumos, arī ja paraugs saņemts no citas ārstniecības iestādes un ir primāri izmeklēts. </t>
    </r>
    <r>
      <rPr>
        <strike/>
        <sz val="10"/>
        <color rgb="FFFF0000"/>
        <rFont val="Times New Roman"/>
        <family val="1"/>
        <charset val="186"/>
      </rPr>
      <t>, un tiek diagnosticēts ļaundabīgs audzējs vai reta neonkoloģiska patoloģija, bet</t>
    </r>
    <r>
      <rPr>
        <sz val="10"/>
        <color theme="1"/>
        <rFont val="Times New Roman"/>
        <family val="1"/>
        <charset val="186"/>
      </rPr>
      <t xml:space="preserve">  Diagnozes apstiprināšanai ir nepieciešams otra ārsta-patologa slēdziens.</t>
    </r>
  </si>
  <si>
    <r>
      <rPr>
        <strike/>
        <sz val="10"/>
        <color theme="1"/>
        <rFont val="Times New Roman"/>
        <family val="1"/>
        <charset val="186"/>
      </rPr>
      <t xml:space="preserve">Piemaksa manipulācijai 54010 vai 54022, ja primāri tiek diagnosticēts ļaundabīgs audzējs vai reta neonkoloģiska patoloģija un diagnozes apstiprināšanu veic otrs ārsts – patologs     </t>
    </r>
    <r>
      <rPr>
        <strike/>
        <sz val="10"/>
        <color rgb="FFFF0000"/>
        <rFont val="Times New Roman"/>
        <family val="1"/>
        <charset val="186"/>
      </rPr>
      <t xml:space="preserve">                                                                          </t>
    </r>
    <r>
      <rPr>
        <sz val="10"/>
        <color rgb="FFFF0000"/>
        <rFont val="Times New Roman"/>
        <family val="1"/>
        <charset val="186"/>
      </rPr>
      <t>Otra ārsta - patologa konsultācija diagnozes apstiprināšanai, ja primāri tiek diagnosticēts vai izslēgts ļaundabīgs audzējs vai reta neonkoloģiska patoloģija  izmantojot virs 20 preparātiem un/vai 4. kategorijas gadījumos</t>
    </r>
  </si>
  <si>
    <r>
      <t>*</t>
    </r>
    <r>
      <rPr>
        <strike/>
        <sz val="10"/>
        <color rgb="FFFF0000"/>
        <rFont val="Times New Roman"/>
        <family val="1"/>
        <charset val="186"/>
      </rPr>
      <t>*</t>
    </r>
  </si>
  <si>
    <r>
      <t>Nepilnīgi aizpildīt</t>
    </r>
    <r>
      <rPr>
        <sz val="10"/>
        <color rgb="FFFF0000"/>
        <rFont val="Times New Roman"/>
        <family val="1"/>
        <charset val="186"/>
      </rPr>
      <t>s nosūtījums</t>
    </r>
    <r>
      <rPr>
        <sz val="10"/>
        <color theme="1"/>
        <rFont val="Times New Roman"/>
        <family val="1"/>
        <charset val="186"/>
      </rPr>
      <t xml:space="preserve"> (veidlapa Nr. 027/u)</t>
    </r>
  </si>
  <si>
    <r>
      <t xml:space="preserve">Manipulāciju lieto, ja konstatēts, ka, nosūtot pacientu saņemt </t>
    </r>
    <r>
      <rPr>
        <strike/>
        <sz val="10"/>
        <color rgb="FFFF0000"/>
        <rFont val="Times New Roman"/>
        <family val="1"/>
        <charset val="186"/>
      </rPr>
      <t>ļaundabīgo audzēju primārās</t>
    </r>
    <r>
      <rPr>
        <strike/>
        <sz val="10"/>
        <color theme="1"/>
        <rFont val="Times New Roman"/>
        <family val="1"/>
        <charset val="186"/>
      </rPr>
      <t xml:space="preserve"> </t>
    </r>
    <r>
      <rPr>
        <sz val="10"/>
        <color theme="1"/>
        <rFont val="Times New Roman"/>
        <family val="1"/>
        <charset val="186"/>
      </rPr>
      <t xml:space="preserve">diagnostisko izmeklējumu vai speciālistu konsultācijas, veidlapa Nr.027/u nav noformēta saskaņā ar normatīvajiem aktiem par medicīnisko dokumentu lietvedības kārtību </t>
    </r>
    <r>
      <rPr>
        <sz val="10"/>
        <color rgb="FFFF0000"/>
        <rFont val="Times New Roman"/>
        <family val="1"/>
        <charset val="186"/>
      </rPr>
      <t>un nesatur informāciju par pacienta veselības stāvokli un pakalpojuma nepieciešamību</t>
    </r>
    <r>
      <rPr>
        <sz val="10"/>
        <color theme="1"/>
        <rFont val="Times New Roman"/>
        <family val="1"/>
        <charset val="186"/>
      </rPr>
      <t>.</t>
    </r>
  </si>
  <si>
    <r>
      <t>Pakalpojums īstenojams AST agrīnās intervences ietvaros bērniem līdz 6 gadu vecumam (ieskaitot). Manipulācijā ir ietverta samaksa par intervences nodarbībām, ko īsteno 2 - 3 multiprofesionālas komandas speciālisti. Ja šo manipulāciju nav iespējams īstenot 1 dienas laikā, ir iespējams šo darba apjomu īstenot 1 nedēļas ietvaros.</t>
    </r>
    <r>
      <rPr>
        <sz val="10"/>
        <color rgb="FFFF0000"/>
        <rFont val="Times New Roman"/>
        <family val="1"/>
        <charset val="186"/>
      </rPr>
      <t xml:space="preserve"> Ja intervences plāna ietvaros nav iespējams īstenot vienas dienas laikā vairāku multiprofesionālās komandas speciālistu darbu, šo manipulāciju var norādīt viens speciālists, veicot 2 nodarbības manipulācijas ietvaros. </t>
    </r>
    <r>
      <rPr>
        <sz val="10"/>
        <color theme="1"/>
        <rFont val="Times New Roman"/>
        <family val="1"/>
        <charset val="186"/>
      </rPr>
      <t>Manipulāciju var norādīt atkārtotas multipofesionālās komandas izvērtēšanas gadījumā. Manipulāciju norāda viens no multiprofesionālās komandas speciālistiem, kas īsteno nodarbību šī  manipulācijas ietvaros vai multiprofesionālās intervences komandas vadītājs.</t>
    </r>
  </si>
  <si>
    <r>
      <t xml:space="preserve">Ginekologa, dzemdību speciālista veikta pirmreizēja vai atkārtota grūtnieces </t>
    </r>
    <r>
      <rPr>
        <sz val="10"/>
        <color rgb="FFFF0000"/>
        <rFont val="Times New Roman"/>
        <family val="1"/>
        <charset val="186"/>
      </rPr>
      <t xml:space="preserve">vai nedēļnieces </t>
    </r>
    <r>
      <rPr>
        <sz val="10"/>
        <color rgb="FF000000"/>
        <rFont val="Times New Roman"/>
        <family val="1"/>
        <charset val="186"/>
      </rPr>
      <t>apskate</t>
    </r>
    <r>
      <rPr>
        <strike/>
        <sz val="10"/>
        <color rgb="FF000000"/>
        <rFont val="Times New Roman"/>
        <family val="1"/>
        <charset val="186"/>
      </rPr>
      <t xml:space="preserve"> (</t>
    </r>
    <r>
      <rPr>
        <sz val="10"/>
        <color rgb="FF000000"/>
        <rFont val="Times New Roman"/>
        <family val="1"/>
        <charset val="186"/>
      </rPr>
      <t>atbilstoši Ministru kabineta 2006. gada 25. jūlija noteikumos Nr. 611 "Dzemdību palīdzības nodrošināšanas kārtība"</t>
    </r>
    <r>
      <rPr>
        <strike/>
        <sz val="10"/>
        <color rgb="FF000000"/>
        <rFont val="Times New Roman"/>
        <family val="1"/>
        <charset val="186"/>
      </rPr>
      <t>)</t>
    </r>
    <r>
      <rPr>
        <sz val="10"/>
        <color rgb="FFFF0000"/>
        <rFont val="Times New Roman"/>
        <family val="1"/>
        <charset val="186"/>
      </rPr>
      <t xml:space="preserve"> noteiktajam vizīšu skaitam</t>
    </r>
  </si>
  <si>
    <r>
      <t>Manipulāciju norāda, ja apskate tiek veikta grūtniecei laika periodā no astotās grūtniecības nedēļas līdz dzemdībām vai nedēļniecei.</t>
    </r>
    <r>
      <rPr>
        <sz val="10"/>
        <color rgb="FFFF0000"/>
        <rFont val="Times New Roman"/>
        <family val="1"/>
        <charset val="186"/>
      </rPr>
      <t xml:space="preserve"> </t>
    </r>
  </si>
  <si>
    <r>
      <t>Apmaksā arī ambulatori. Ambulatori neapmaksā gadījumā, ja manipulācija norādīta kopā ar manipulāciju 41127 – CRO kvantitatīvi, izņemot ar onkolo</t>
    </r>
    <r>
      <rPr>
        <strike/>
        <sz val="10"/>
        <color theme="1"/>
        <rFont val="Times New Roman"/>
        <family val="1"/>
        <charset val="186"/>
      </rPr>
      <t>ga</t>
    </r>
    <r>
      <rPr>
        <sz val="10"/>
        <color rgb="FFFF0000"/>
        <rFont val="Times New Roman"/>
        <family val="1"/>
        <charset val="186"/>
      </rPr>
      <t>ģijas ginekologa</t>
    </r>
    <r>
      <rPr>
        <sz val="10"/>
        <color theme="1"/>
        <rFont val="Times New Roman"/>
        <family val="1"/>
        <charset val="186"/>
      </rPr>
      <t>, bērnu hematoonkologa, onkologa ķīmijterapeita, hematologa, reimatologa vai bērnu reimatologa nosūtījumu.</t>
    </r>
  </si>
  <si>
    <r>
      <t>Apmaksā arī ambulatori. Ambulatori neapmaksā gadījumā, ja manipulācija norādīta kopā ar manipulāciju 40016 – eritrocītu grimšanas ātrums, izmantojot speciālo ņemšanas komplektu (seditainers u. c.), izņemot ar onkolo</t>
    </r>
    <r>
      <rPr>
        <strike/>
        <sz val="10"/>
        <color theme="1"/>
        <rFont val="Times New Roman"/>
        <family val="1"/>
        <charset val="186"/>
      </rPr>
      <t>ga</t>
    </r>
    <r>
      <rPr>
        <sz val="10"/>
        <color rgb="FFFF0000"/>
        <rFont val="Times New Roman"/>
        <family val="1"/>
        <charset val="186"/>
      </rPr>
      <t>ģijas ginekologa</t>
    </r>
    <r>
      <rPr>
        <sz val="10"/>
        <color theme="1"/>
        <rFont val="Times New Roman"/>
        <family val="1"/>
        <charset val="186"/>
      </rPr>
      <t>, bērnu hematoonkologa, bērnu gastroenterologa, onkologa ķīmijterapeita, hematologa, reimatologa vai bērnu reimatologa nosūtījumu.</t>
    </r>
  </si>
  <si>
    <r>
      <t xml:space="preserve">Ambulatori šo manipulāciju apmaksā ar hematologa, bērnu hematoonkologa, onkologa </t>
    </r>
    <r>
      <rPr>
        <sz val="10"/>
        <color rgb="FFFF0000"/>
        <rFont val="Times New Roman"/>
        <family val="1"/>
        <charset val="186"/>
      </rPr>
      <t>ķīmijterapeita, onkoloģijas ginekologa</t>
    </r>
    <r>
      <rPr>
        <sz val="10"/>
        <color theme="1"/>
        <rFont val="Times New Roman"/>
        <family val="1"/>
        <charset val="186"/>
      </rPr>
      <t xml:space="preserve"> vai imunologa nosūtījumu.</t>
    </r>
  </si>
  <si>
    <r>
      <t xml:space="preserve">Ambulatori šo manipulāciju apmaksā ar hematologa, bērnu hematoonkologa, onkologa </t>
    </r>
    <r>
      <rPr>
        <sz val="10"/>
        <color rgb="FFFF0000"/>
        <rFont val="Times New Roman"/>
        <family val="1"/>
        <charset val="186"/>
      </rPr>
      <t xml:space="preserve">ķīmijterapeita, onkoloģijas ginekologa </t>
    </r>
    <r>
      <rPr>
        <sz val="10"/>
        <color theme="1"/>
        <rFont val="Times New Roman"/>
        <family val="1"/>
        <charset val="186"/>
      </rPr>
      <t>vai imunologa nosūtījumu.</t>
    </r>
  </si>
  <si>
    <r>
      <t>Ambulatori šo manipulāciju apmaksā  ar ārsta ģenētiķa , onkolo</t>
    </r>
    <r>
      <rPr>
        <strike/>
        <sz val="10"/>
        <color theme="1"/>
        <rFont val="Times New Roman"/>
        <family val="1"/>
        <charset val="186"/>
      </rPr>
      <t>ga</t>
    </r>
    <r>
      <rPr>
        <sz val="10"/>
        <color rgb="FFFF0000"/>
        <rFont val="Times New Roman"/>
        <family val="1"/>
        <charset val="186"/>
      </rPr>
      <t>ģijas ginekologa</t>
    </r>
    <r>
      <rPr>
        <sz val="10"/>
        <color theme="1"/>
        <rFont val="Times New Roman"/>
        <family val="1"/>
        <charset val="186"/>
      </rPr>
      <t>, onkologa ķīmijterapeita, hematologa, bērnu hematoonkologa, hepatologa, endokrinologa, gastroenterologa, infektologa, ginekologa, dzemdību speciālista, neirologa, imunologa, alergologa, neiroķirurga, pediatra vai radiologa nosūtījumu, savukārt ar nefrologa vai sirds ķirurga nosūtījumu apmaksā gadījumus, kas saistīti ar orgānu transplantāciju.</t>
    </r>
  </si>
  <si>
    <r>
      <t>Ambulatori šo manipulāciju apmaksā ar ārsta ģenētiķa, gastroenterologa, infektologa, ginekologa, dzemdību speciālista, neirologa, bērnu neirologa, imunologa, alergologa, pediatra, onkolo</t>
    </r>
    <r>
      <rPr>
        <strike/>
        <sz val="10"/>
        <color theme="1"/>
        <rFont val="Times New Roman"/>
        <family val="1"/>
        <charset val="186"/>
      </rPr>
      <t>ga</t>
    </r>
    <r>
      <rPr>
        <sz val="10"/>
        <color rgb="FFFF0000"/>
        <rFont val="Times New Roman"/>
        <family val="1"/>
        <charset val="186"/>
      </rPr>
      <t>ģijas ginekologa</t>
    </r>
    <r>
      <rPr>
        <sz val="10"/>
        <color theme="1"/>
        <rFont val="Times New Roman"/>
        <family val="1"/>
        <charset val="186"/>
      </rPr>
      <t>, onkologa</t>
    </r>
    <r>
      <rPr>
        <strike/>
        <sz val="10"/>
        <color rgb="FFFF0000"/>
        <rFont val="Times New Roman"/>
        <family val="1"/>
        <charset val="186"/>
      </rPr>
      <t>-</t>
    </r>
    <r>
      <rPr>
        <sz val="10"/>
        <color theme="1"/>
        <rFont val="Times New Roman"/>
        <family val="1"/>
        <charset val="186"/>
      </rPr>
      <t>ķīmijterapeita, hematologa, bērnu hematoonkologa, hepatologa, endokrinologa, neiroķirurga vai radiologa nosūtījumu.</t>
    </r>
  </si>
  <si>
    <r>
      <t>Ambulatori šo manipulāciju apmaksā ar bērnu endokrinologa, endokrinologa, hematologa, onkolo</t>
    </r>
    <r>
      <rPr>
        <strike/>
        <sz val="10"/>
        <color theme="1"/>
        <rFont val="Times New Roman"/>
        <family val="1"/>
        <charset val="186"/>
      </rPr>
      <t>ga</t>
    </r>
    <r>
      <rPr>
        <sz val="10"/>
        <color rgb="FFFF0000"/>
        <rFont val="Times New Roman"/>
        <family val="1"/>
        <charset val="186"/>
      </rPr>
      <t>ģijas</t>
    </r>
    <r>
      <rPr>
        <sz val="10"/>
        <color theme="1"/>
        <rFont val="Times New Roman"/>
        <family val="1"/>
        <charset val="186"/>
      </rPr>
      <t xml:space="preserve"> </t>
    </r>
    <r>
      <rPr>
        <sz val="10"/>
        <color rgb="FFFF0000"/>
        <rFont val="Times New Roman"/>
        <family val="1"/>
        <charset val="186"/>
      </rPr>
      <t>ginekologa</t>
    </r>
    <r>
      <rPr>
        <sz val="10"/>
        <color theme="1"/>
        <rFont val="Times New Roman"/>
        <family val="1"/>
        <charset val="186"/>
      </rPr>
      <t>,</t>
    </r>
    <r>
      <rPr>
        <sz val="10"/>
        <color rgb="FFFF0000"/>
        <rFont val="Times New Roman"/>
        <family val="1"/>
        <charset val="186"/>
      </rPr>
      <t xml:space="preserve"> onkologa ķīmijterapeita,</t>
    </r>
    <r>
      <rPr>
        <sz val="10"/>
        <color theme="1"/>
        <rFont val="Times New Roman"/>
        <family val="1"/>
        <charset val="186"/>
      </rPr>
      <t xml:space="preserve"> bērnu hematoonkologa, ārsta ģenētiķa vai pediatra nosūtījumu.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 pacientiem ar diagnozēm Q20-Q23 - arī ar bērnu kardiologa nosūtījumu.</t>
    </r>
  </si>
  <si>
    <r>
      <t xml:space="preserve">Mazas brūces primārā apdare, </t>
    </r>
    <r>
      <rPr>
        <strike/>
        <sz val="10"/>
        <color rgb="FFFF0000"/>
        <rFont val="Times New Roman"/>
        <family val="1"/>
        <charset val="186"/>
      </rPr>
      <t>tualete</t>
    </r>
    <r>
      <rPr>
        <sz val="10"/>
        <color theme="1"/>
        <rFont val="Times New Roman"/>
        <family val="1"/>
        <charset val="186"/>
      </rPr>
      <t>. Nedzīstošu un dzīstošu brūču pārsiešana (brūces garums mazāks par 5 cm, virsma mazāka par 10 cm2, tilpums mazāks par 3 cm3)</t>
    </r>
  </si>
  <si>
    <r>
      <t>Lielas brūces primārā apdare,</t>
    </r>
    <r>
      <rPr>
        <strike/>
        <sz val="10"/>
        <color rgb="FFFF0000"/>
        <rFont val="Times New Roman"/>
        <family val="1"/>
        <charset val="186"/>
      </rPr>
      <t xml:space="preserve"> tualete</t>
    </r>
    <r>
      <rPr>
        <sz val="10"/>
        <color theme="1"/>
        <rFont val="Times New Roman"/>
        <family val="1"/>
        <charset val="186"/>
      </rPr>
      <t>. Dzīstošu brūču pārsiešana (garums lielāks par 5 cm, virsma lielāka par 10 cm2, tilpums lielāks par 3 cm3)</t>
    </r>
  </si>
  <si>
    <r>
      <t>Lielas, nedzīstošas brūces apdare,</t>
    </r>
    <r>
      <rPr>
        <strike/>
        <sz val="10"/>
        <color rgb="FFFF0000"/>
        <rFont val="Times New Roman"/>
        <family val="1"/>
        <charset val="186"/>
      </rPr>
      <t xml:space="preserve"> tualete</t>
    </r>
    <r>
      <rPr>
        <sz val="10"/>
        <color theme="1"/>
        <rFont val="Times New Roman"/>
        <family val="1"/>
        <charset val="186"/>
      </rPr>
      <t>, pārsiešana un/vai nekrožu izgriešana</t>
    </r>
  </si>
  <si>
    <r>
      <t xml:space="preserve">Ārsta palīga </t>
    </r>
    <r>
      <rPr>
        <strike/>
        <sz val="10"/>
        <color theme="1"/>
        <rFont val="Times New Roman"/>
        <family val="1"/>
        <charset val="186"/>
      </rPr>
      <t>(feldšera)</t>
    </r>
    <r>
      <rPr>
        <sz val="10"/>
        <color theme="1"/>
        <rFont val="Times New Roman"/>
        <family val="1"/>
        <charset val="186"/>
      </rPr>
      <t xml:space="preserve"> vai māsas</t>
    </r>
    <r>
      <rPr>
        <sz val="10"/>
        <color rgb="FFFF0000"/>
        <rFont val="Times New Roman"/>
        <family val="1"/>
        <charset val="186"/>
      </rPr>
      <t xml:space="preserve"> vizīte pie</t>
    </r>
    <r>
      <rPr>
        <sz val="10"/>
        <color theme="1"/>
        <rFont val="Times New Roman"/>
        <family val="1"/>
        <charset val="186"/>
      </rPr>
      <t xml:space="preserve"> </t>
    </r>
    <r>
      <rPr>
        <strike/>
        <sz val="10"/>
        <color theme="1"/>
        <rFont val="Times New Roman"/>
        <family val="1"/>
        <charset val="186"/>
      </rPr>
      <t>veikta viena</t>
    </r>
    <r>
      <rPr>
        <sz val="10"/>
        <color theme="1"/>
        <rFont val="Times New Roman"/>
        <family val="1"/>
        <charset val="186"/>
      </rPr>
      <t xml:space="preserve"> </t>
    </r>
    <r>
      <rPr>
        <strike/>
        <sz val="10"/>
        <color theme="1"/>
        <rFont val="Times New Roman"/>
        <family val="1"/>
        <charset val="186"/>
      </rPr>
      <t xml:space="preserve">pacienta </t>
    </r>
    <r>
      <rPr>
        <sz val="10"/>
        <color theme="1"/>
        <rFont val="Times New Roman"/>
        <family val="1"/>
        <charset val="186"/>
      </rPr>
      <t>paliatīvā</t>
    </r>
    <r>
      <rPr>
        <sz val="10"/>
        <color rgb="FFFF0000"/>
        <rFont val="Times New Roman"/>
        <family val="1"/>
        <charset val="186"/>
      </rPr>
      <t xml:space="preserve">s </t>
    </r>
    <r>
      <rPr>
        <sz val="10"/>
        <color theme="1"/>
        <rFont val="Times New Roman"/>
        <family val="1"/>
        <charset val="186"/>
      </rPr>
      <t>aprūpe</t>
    </r>
    <r>
      <rPr>
        <sz val="10"/>
        <color rgb="FFFF0000"/>
        <rFont val="Times New Roman"/>
        <family val="1"/>
        <charset val="186"/>
      </rPr>
      <t>s pacienta dzīvesvietā</t>
    </r>
    <r>
      <rPr>
        <strike/>
        <sz val="10"/>
        <color rgb="FFFF0000"/>
        <rFont val="Times New Roman"/>
        <family val="1"/>
        <charset val="186"/>
      </rPr>
      <t xml:space="preserve"> </t>
    </r>
    <r>
      <rPr>
        <strike/>
        <sz val="10"/>
        <color theme="1"/>
        <rFont val="Times New Roman"/>
        <family val="1"/>
        <charset val="186"/>
      </rPr>
      <t>mājās.</t>
    </r>
    <r>
      <rPr>
        <sz val="10"/>
        <color theme="1"/>
        <rFont val="Times New Roman"/>
        <family val="1"/>
        <charset val="186"/>
      </rPr>
      <t xml:space="preserve"> </t>
    </r>
    <r>
      <rPr>
        <strike/>
        <sz val="10"/>
        <color theme="1"/>
        <rFont val="Times New Roman"/>
        <family val="1"/>
        <charset val="186"/>
      </rPr>
      <t>Samaksa tiek veikta ne vairāk kā vienu reizi par diennakti.</t>
    </r>
  </si>
  <si>
    <r>
      <rPr>
        <strike/>
        <sz val="10"/>
        <rFont val="Times New Roman"/>
        <family val="1"/>
        <charset val="186"/>
      </rPr>
      <t>Manipulāciju apmaksā pakalpojuma paliatīvā aprūpe mājās ietvaros.</t>
    </r>
    <r>
      <rPr>
        <sz val="10"/>
        <color rgb="FFFF0000"/>
        <rFont val="Times New Roman"/>
        <family val="1"/>
        <charset val="186"/>
      </rPr>
      <t xml:space="preserve">  Manipulāciju norāda paliatīvās aprūpes pacienta dzīvesvietā pakalpojuma ietvaros mobilo komandu sniegto pakalpojumu statistiskai uzskaitei.</t>
    </r>
  </si>
  <si>
    <r>
      <rPr>
        <strike/>
        <sz val="10"/>
        <color rgb="FFFF0000"/>
        <rFont val="Times New Roman"/>
        <family val="1"/>
        <charset val="186"/>
      </rPr>
      <t>Ārsta vai f</t>
    </r>
    <r>
      <rPr>
        <sz val="10"/>
        <color theme="1"/>
        <rFont val="Times New Roman"/>
        <family val="1"/>
        <charset val="186"/>
      </rPr>
      <t xml:space="preserve">Funkcionālā speciālista </t>
    </r>
    <r>
      <rPr>
        <sz val="10"/>
        <color rgb="FFFF0000"/>
        <rFont val="Times New Roman"/>
        <family val="1"/>
        <charset val="186"/>
      </rPr>
      <t xml:space="preserve">vizīte pie </t>
    </r>
    <r>
      <rPr>
        <strike/>
        <sz val="10"/>
        <color theme="1"/>
        <rFont val="Times New Roman"/>
        <family val="1"/>
        <charset val="186"/>
      </rPr>
      <t xml:space="preserve">veikta viena pacienta </t>
    </r>
    <r>
      <rPr>
        <sz val="10"/>
        <color theme="1"/>
        <rFont val="Times New Roman"/>
        <family val="1"/>
        <charset val="186"/>
      </rPr>
      <t>paliatīvā</t>
    </r>
    <r>
      <rPr>
        <sz val="10"/>
        <color rgb="FFFF0000"/>
        <rFont val="Times New Roman"/>
        <family val="1"/>
        <charset val="186"/>
      </rPr>
      <t>s</t>
    </r>
    <r>
      <rPr>
        <sz val="10"/>
        <color theme="1"/>
        <rFont val="Times New Roman"/>
        <family val="1"/>
        <charset val="186"/>
      </rPr>
      <t xml:space="preserve"> aprūpe</t>
    </r>
    <r>
      <rPr>
        <sz val="10"/>
        <color rgb="FFFF0000"/>
        <rFont val="Times New Roman"/>
        <family val="1"/>
        <charset val="186"/>
      </rPr>
      <t>s</t>
    </r>
    <r>
      <rPr>
        <sz val="10"/>
        <color theme="1"/>
        <rFont val="Times New Roman"/>
        <family val="1"/>
        <charset val="186"/>
      </rPr>
      <t xml:space="preserve"> </t>
    </r>
    <r>
      <rPr>
        <sz val="10"/>
        <color rgb="FFFF0000"/>
        <rFont val="Times New Roman"/>
        <family val="1"/>
        <charset val="186"/>
      </rPr>
      <t>pacienta</t>
    </r>
    <r>
      <rPr>
        <sz val="10"/>
        <color theme="1"/>
        <rFont val="Times New Roman"/>
        <family val="1"/>
        <charset val="186"/>
      </rPr>
      <t xml:space="preserve"> </t>
    </r>
    <r>
      <rPr>
        <sz val="10"/>
        <color rgb="FFFF0000"/>
        <rFont val="Times New Roman"/>
        <family val="1"/>
        <charset val="186"/>
      </rPr>
      <t>dzīvesvietā</t>
    </r>
    <r>
      <rPr>
        <sz val="10"/>
        <color theme="1"/>
        <rFont val="Times New Roman"/>
        <family val="1"/>
        <charset val="186"/>
      </rPr>
      <t xml:space="preserve"> </t>
    </r>
    <r>
      <rPr>
        <strike/>
        <sz val="10"/>
        <color theme="1"/>
        <rFont val="Times New Roman"/>
        <family val="1"/>
        <charset val="186"/>
      </rPr>
      <t>mājās</t>
    </r>
    <r>
      <rPr>
        <sz val="10"/>
        <color theme="1"/>
        <rFont val="Times New Roman"/>
        <family val="1"/>
        <charset val="186"/>
      </rPr>
      <t xml:space="preserve"> </t>
    </r>
    <r>
      <rPr>
        <strike/>
        <sz val="10"/>
        <color theme="1"/>
        <rFont val="Times New Roman"/>
        <family val="1"/>
        <charset val="186"/>
      </rPr>
      <t>Samaksa tiek veikta ne vairāk kā vienu reizi par diennakti.</t>
    </r>
  </si>
  <si>
    <r>
      <rPr>
        <strike/>
        <sz val="10"/>
        <color theme="1"/>
        <rFont val="Times New Roman"/>
        <family val="1"/>
        <charset val="186"/>
      </rPr>
      <t>Manipulāciju apmaksā pakalpojuma paliatīvā aprūpe mājās ietvaros.</t>
    </r>
    <r>
      <rPr>
        <sz val="10"/>
        <rFont val="Times New Roman"/>
        <family val="1"/>
        <charset val="186"/>
      </rPr>
      <t xml:space="preserve"> </t>
    </r>
    <r>
      <rPr>
        <sz val="10"/>
        <color rgb="FFFF0000"/>
        <rFont val="Times New Roman"/>
        <family val="1"/>
        <charset val="186"/>
      </rPr>
      <t>Manipulāciju norāda paliatīvās aprūpes pacienta dzīvesvietā pakalpojuma ietvaros mobilo komandu sniegto pakalpojumu statistiskai uzskaitei.</t>
    </r>
  </si>
  <si>
    <r>
      <t xml:space="preserve">Piemaksa manipulācijai 60620 par ārsta veikta viena pacienta paliatīvo aprūpi mājās, kad vienlaikus tiek sniegti ārsta palīga (feldšera) vai māsas pakalpojumi. Samaksa tiek veikta ne vairāk kā vienu reizi par diennakti </t>
    </r>
    <r>
      <rPr>
        <sz val="10"/>
        <color rgb="FFFF0000"/>
        <rFont val="Times New Roman"/>
        <family val="1"/>
        <charset val="186"/>
      </rPr>
      <t>Ārsta vizīte pie paliatīvās aprūpes pacienta dzīvesvietā</t>
    </r>
  </si>
  <si>
    <r>
      <rPr>
        <strike/>
        <sz val="10"/>
        <color theme="1"/>
        <rFont val="Times New Roman"/>
        <family val="1"/>
        <charset val="186"/>
      </rPr>
      <t>Manipulāciju apmaksā pakalpojuma paliatīvā aprūpe mājās ietvaros.  Šo manipulāciju lieto gadījumos, kad vienas diennakts ietvaros pacienta aprūpi ir veicis gan ārsts, gan ārsta palīgs (feldšeris) vai māsa. Lieto kopā ar manipulāciju 60620</t>
    </r>
    <r>
      <rPr>
        <strike/>
        <sz val="10"/>
        <color rgb="FFFF0000"/>
        <rFont val="Times New Roman"/>
        <family val="1"/>
        <charset val="186"/>
      </rPr>
      <t>.</t>
    </r>
    <r>
      <rPr>
        <sz val="10"/>
        <rFont val="Times New Roman"/>
        <family val="1"/>
        <charset val="186"/>
      </rPr>
      <t xml:space="preserve"> </t>
    </r>
    <r>
      <rPr>
        <sz val="10"/>
        <color rgb="FFFF0000"/>
        <rFont val="Times New Roman"/>
        <family val="1"/>
        <charset val="186"/>
      </rPr>
      <t>Manipulāciju norāda paliatīvās aprūpes pacienta dzīvesvietā pakalpojuma ietvaros mobilo komandu sniegto pakalpojumu statistiskai uzskaitei.</t>
    </r>
  </si>
  <si>
    <r>
      <t xml:space="preserve">Paliatīvās aprūpes pacienta nogādāšana no stacionāra vai uz plānveida veselības aprūpes pakalpojumiem abos virzienos ar ikdienas automašīnu </t>
    </r>
    <r>
      <rPr>
        <sz val="10"/>
        <color rgb="FFFF0000"/>
        <rFont val="Times New Roman"/>
        <family val="1"/>
        <charset val="186"/>
      </rPr>
      <t>paliatīvās aprūpes pacienta dzīvesvietā ietvaros</t>
    </r>
  </si>
  <si>
    <r>
      <rPr>
        <strike/>
        <sz val="10"/>
        <color theme="1"/>
        <rFont val="Times New Roman"/>
        <family val="1"/>
        <charset val="186"/>
      </rPr>
      <t>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ikdienas auto.</t>
    </r>
    <r>
      <rPr>
        <sz val="10"/>
        <color theme="1"/>
        <rFont val="Times New Roman"/>
        <family val="1"/>
        <charset val="186"/>
      </rPr>
      <t xml:space="preserve"> </t>
    </r>
    <r>
      <rPr>
        <sz val="10"/>
        <color rgb="FFFF0000"/>
        <rFont val="Times New Roman"/>
        <family val="1"/>
        <charset val="186"/>
      </rPr>
      <t>Manipulāciju norāda paliatīvās aprūpes pacienta dzīvesvietā pakalpojuma ietvaros mobilo komandu sniegto pakalpojumu statistiskai uzskaitei.</t>
    </r>
  </si>
  <si>
    <r>
      <t xml:space="preserve">Paliatīvās aprūpes pacienta ar pārvietošanās ierobežojumiem nogādāšana no stacionāra vai uz plānveida veselības aprūpes pakalpojumiem abos virzienos, izmantojot specializēto transportu </t>
    </r>
    <r>
      <rPr>
        <sz val="10"/>
        <color rgb="FFFF0000"/>
        <rFont val="Times New Roman"/>
        <family val="1"/>
        <charset val="186"/>
      </rPr>
      <t>paliatīvās aprūpes pacienta dzīvesvietā ietvaros</t>
    </r>
  </si>
  <si>
    <r>
      <rPr>
        <strike/>
        <sz val="10"/>
        <color theme="1"/>
        <rFont val="Times New Roman"/>
        <family val="1"/>
        <charset val="186"/>
      </rPr>
      <t xml:space="preserve">Manipulāciju apmaksā pakalpojuma paliatīvā aprūpe mājās ietvaros, nodrošinot pacienta nogādāšanu no stacionāra vai pacienta nogādāšanu uz plānveida veselības aprūpes pakalpojumiem. Manipulācijā iekļautas gan darba laika, gan ceļa izdevumu, auto amortizācijas izmaksas. Manipulāciju lieto vienu reizi brauciena laikā, ir iekļautas visas izmaksas abos virzienos. Manipulāciju lieto, veicot pacienta transportēšanu ar specializētu transportu (automašīna gulošu pacientu transportēšanai - ar pacienta nestuvēm, automašīna pacientu ar kustības traucējumiem transportēšanai -  ar pacēlāju). </t>
    </r>
    <r>
      <rPr>
        <sz val="10"/>
        <color rgb="FFFF0000"/>
        <rFont val="Times New Roman"/>
        <family val="1"/>
        <charset val="186"/>
      </rPr>
      <t>Manipulāciju norāda paliatīvās aprūpes pacienta dzīvesvietā pakalpojuma ietvaros mobilo komandu sniegto pakalpojumu statistiskai uzskaitei.</t>
    </r>
  </si>
  <si>
    <r>
      <t>Perorāla medikamentu sadale, veicot mājas aprūpi</t>
    </r>
    <r>
      <rPr>
        <sz val="10"/>
        <color rgb="FFFF0000"/>
        <rFont val="Times New Roman"/>
        <family val="1"/>
        <charset val="186"/>
      </rPr>
      <t xml:space="preserve">  vai paliatīvo aprūpi pacienta dzīvesvietā</t>
    </r>
  </si>
  <si>
    <r>
      <t>Manipulāciju lieto veselības aprūpes mājās</t>
    </r>
    <r>
      <rPr>
        <strike/>
        <sz val="10"/>
        <color theme="1"/>
        <rFont val="Times New Roman"/>
        <family val="1"/>
        <charset val="186"/>
      </rPr>
      <t xml:space="preserve"> ietvaros</t>
    </r>
    <r>
      <rPr>
        <sz val="10"/>
        <color theme="1"/>
        <rFont val="Times New Roman"/>
        <family val="1"/>
        <charset val="186"/>
      </rPr>
      <t xml:space="preserve"> </t>
    </r>
    <r>
      <rPr>
        <sz val="10"/>
        <color rgb="FFFF0000"/>
        <rFont val="Times New Roman"/>
        <family val="1"/>
        <charset val="186"/>
      </rPr>
      <t>un paliatīvās aprūpes pacienta dzīvesvietā pakalpojuma ietvaros mobilo komandu</t>
    </r>
    <r>
      <rPr>
        <sz val="10"/>
        <color theme="1"/>
        <rFont val="Times New Roman"/>
        <family val="1"/>
        <charset val="186"/>
      </rPr>
      <t xml:space="preserve"> sniegto pakalpojumu statistiskai uzskaitei.</t>
    </r>
  </si>
  <si>
    <r>
      <t xml:space="preserve">Injekcija ādā, veicot mājas aprūpi </t>
    </r>
    <r>
      <rPr>
        <sz val="10"/>
        <color rgb="FFFF0000"/>
        <rFont val="Times New Roman"/>
        <family val="1"/>
        <charset val="186"/>
      </rPr>
      <t>vai paliatīvo aprūpi pacienta dzīvesvietā</t>
    </r>
  </si>
  <si>
    <r>
      <t xml:space="preserve">Injekcija zemādā, veicot mājas aprūpi </t>
    </r>
    <r>
      <rPr>
        <sz val="10"/>
        <color rgb="FFFF0000"/>
        <rFont val="Times New Roman"/>
        <family val="1"/>
        <charset val="186"/>
      </rPr>
      <t>vai paliatīvo aprūpi pacienta dzīvesvietā</t>
    </r>
  </si>
  <si>
    <r>
      <t xml:space="preserve">Injekcija muskulī, veicot mājas aprūpi </t>
    </r>
    <r>
      <rPr>
        <sz val="10"/>
        <color rgb="FFFF0000"/>
        <rFont val="Times New Roman"/>
        <family val="1"/>
        <charset val="186"/>
      </rPr>
      <t>vai paliatīvo aprūpi pacienta dzīvesvietā</t>
    </r>
  </si>
  <si>
    <r>
      <t>Manipulāciju norāda pacientiem ar onkoloģisko un psihiatrisko saslimšanu diagnozēm vai kā papildu manipulāciju, veicot veselības aprūpi mājās</t>
    </r>
    <r>
      <rPr>
        <strike/>
        <sz val="10"/>
        <color theme="1"/>
        <rFont val="Times New Roman"/>
        <family val="1"/>
        <charset val="186"/>
      </rPr>
      <t>. Manipulāciju lieto veselības aprūpes mājās ietvaros</t>
    </r>
    <r>
      <rPr>
        <sz val="10"/>
        <color theme="1"/>
        <rFont val="Times New Roman"/>
        <family val="1"/>
        <charset val="186"/>
      </rPr>
      <t xml:space="preserve"> </t>
    </r>
    <r>
      <rPr>
        <sz val="10"/>
        <color rgb="FFFF0000"/>
        <rFont val="Times New Roman"/>
        <family val="1"/>
        <charset val="186"/>
      </rPr>
      <t xml:space="preserve">vai paliatīvās aprūpes pacienta dzīvesvietā pakalpojuma ietvaros mobilo komandu </t>
    </r>
    <r>
      <rPr>
        <sz val="10"/>
        <color theme="1"/>
        <rFont val="Times New Roman"/>
        <family val="1"/>
        <charset val="186"/>
      </rPr>
      <t>sniegto pakalpojumu statistiskai uzskaitei.</t>
    </r>
  </si>
  <si>
    <r>
      <t xml:space="preserve">Medikamentu ievadīšana intravenozas infūzijas veidā caur adatu, veicot mājas aprūpi </t>
    </r>
    <r>
      <rPr>
        <sz val="10"/>
        <color rgb="FFFF0000"/>
        <rFont val="Times New Roman"/>
        <family val="1"/>
        <charset val="186"/>
      </rPr>
      <t>vai paliatīvo aprūpi pacienta dzīvesvietā</t>
    </r>
  </si>
  <si>
    <r>
      <t>Manipulāciju lieto veselības aprūpes mājās</t>
    </r>
    <r>
      <rPr>
        <strike/>
        <sz val="10"/>
        <color theme="1"/>
        <rFont val="Times New Roman"/>
        <family val="1"/>
        <charset val="186"/>
      </rPr>
      <t xml:space="preserve"> ietvaros</t>
    </r>
    <r>
      <rPr>
        <sz val="10"/>
        <color theme="1"/>
        <rFont val="Times New Roman"/>
        <family val="1"/>
        <charset val="186"/>
      </rPr>
      <t xml:space="preserve"> </t>
    </r>
    <r>
      <rPr>
        <sz val="10"/>
        <color rgb="FFFF0000"/>
        <rFont val="Times New Roman"/>
        <family val="1"/>
        <charset val="186"/>
      </rPr>
      <t xml:space="preserve">un paliatīvās aprūpes pacienta dzīvesvietā pakalpojuma ietvaros mobilo komandu </t>
    </r>
    <r>
      <rPr>
        <sz val="10"/>
        <color theme="1"/>
        <rFont val="Times New Roman"/>
        <family val="1"/>
        <charset val="186"/>
      </rPr>
      <t>sniegto pakalpojumu statistiskai uzskaitei</t>
    </r>
    <r>
      <rPr>
        <sz val="10"/>
        <color rgb="FFFF0000"/>
        <rFont val="Times New Roman"/>
        <family val="1"/>
        <charset val="186"/>
      </rPr>
      <t>.</t>
    </r>
  </si>
  <si>
    <r>
      <t>Medikamentu ievadīšana intravenozas infūzijas veidā caur perifēro vēnu katetru, veicot mājas aprūpi</t>
    </r>
    <r>
      <rPr>
        <sz val="10"/>
        <color rgb="FFFF0000"/>
        <rFont val="Times New Roman"/>
        <family val="1"/>
        <charset val="186"/>
      </rPr>
      <t xml:space="preserve"> vai paliatīvo aprūpi pacienta dzīvesvietā</t>
    </r>
  </si>
  <si>
    <r>
      <t>Medikamentu ievadīšana intravenozi caur centrālo vēnu katetru, veicot mājas aprūpi</t>
    </r>
    <r>
      <rPr>
        <sz val="10"/>
        <color rgb="FFFF0000"/>
        <rFont val="Times New Roman"/>
        <family val="1"/>
        <charset val="186"/>
      </rPr>
      <t xml:space="preserve"> vai paliatīvo aprūpi pacienta dzīvesvietā</t>
    </r>
  </si>
  <si>
    <r>
      <t xml:space="preserve">Citi enterāli medikamentu ievadīšanas veidi, veicot mājas aprūpi </t>
    </r>
    <r>
      <rPr>
        <sz val="10"/>
        <color rgb="FFFF0000"/>
        <rFont val="Times New Roman"/>
        <family val="1"/>
        <charset val="186"/>
      </rPr>
      <t>vai paliatīvo aprūpi pacienta dzīvesvietā</t>
    </r>
  </si>
  <si>
    <r>
      <t>Primāri dzīstošas pēcoperācijas brūces aprūpe, veicot mājas aprūpi</t>
    </r>
    <r>
      <rPr>
        <sz val="10"/>
        <color rgb="FFFF0000"/>
        <rFont val="Times New Roman"/>
        <family val="1"/>
        <charset val="186"/>
      </rPr>
      <t xml:space="preserve"> vai paliatīvo aprūpi pacienta dzīvesvietā</t>
    </r>
  </si>
  <si>
    <r>
      <t xml:space="preserve">Diegu vai skavu izņemšana no pēcoperācijas brūces, veicot mājas aprūpi </t>
    </r>
    <r>
      <rPr>
        <sz val="10"/>
        <color rgb="FFFF0000"/>
        <rFont val="Times New Roman"/>
        <family val="1"/>
        <charset val="186"/>
      </rPr>
      <t>vai paliatīvo aprūpi pacienta dzīvesvietā</t>
    </r>
  </si>
  <si>
    <r>
      <t xml:space="preserve">Izgulējumu aprūpe (garums mazāks par 5 cm, virsma mazāka par 10 cm2, tilpums mazāks par 3 cm3), veicot mājas aprūpi </t>
    </r>
    <r>
      <rPr>
        <sz val="10"/>
        <color rgb="FFFF0000"/>
        <rFont val="Times New Roman"/>
        <family val="1"/>
        <charset val="186"/>
      </rPr>
      <t>vai paliatīvo aprūpi pacienta dzīvesvietā</t>
    </r>
  </si>
  <si>
    <r>
      <t xml:space="preserve">Izgulējumu aprūpe (garums lielāks par 5 cm, virsma lielāka par 10 cm2, tilpums lielāks par 3 cm3), veicot mājas aprūpi </t>
    </r>
    <r>
      <rPr>
        <sz val="10"/>
        <color rgb="FFFF0000"/>
        <rFont val="Times New Roman"/>
        <family val="1"/>
        <charset val="186"/>
      </rPr>
      <t>vai paliatīvo aprūpi pacienta dzīvesvietā</t>
    </r>
  </si>
  <si>
    <r>
      <t xml:space="preserve">Trofisku čūlu aprūpe (garums mazāks par 5 cm, virsma mazāka par 10 cm2, tilpums mazāks par 3 cm3), veicot mājas aprūpi </t>
    </r>
    <r>
      <rPr>
        <sz val="10"/>
        <color rgb="FFFF0000"/>
        <rFont val="Times New Roman"/>
        <family val="1"/>
        <charset val="186"/>
      </rPr>
      <t>vai paliatīvo aprūpi pacienta dzīvesvietā</t>
    </r>
  </si>
  <si>
    <r>
      <t xml:space="preserve">Trofisku čūlu aprūpe (garums lielāks par 5 cm, virsma lielāka par 10 cm2, tilpums lielāks par 3 cm3), veicot mājas aprūpi </t>
    </r>
    <r>
      <rPr>
        <sz val="10"/>
        <color rgb="FFFF0000"/>
        <rFont val="Times New Roman"/>
        <family val="1"/>
        <charset val="186"/>
      </rPr>
      <t>vai paliatīvo aprūpi pacienta dzīvesvietā</t>
    </r>
  </si>
  <si>
    <r>
      <t xml:space="preserve">Sekundāri dzīstošas pēcoperācijas brūces aprūpe (garums mazāks par 5 cm, virsma mazāka par 10 cm2, tilpums mazāks par 3 cm3), veicot mājas aprūpi </t>
    </r>
    <r>
      <rPr>
        <sz val="10"/>
        <color rgb="FFFF0000"/>
        <rFont val="Times New Roman"/>
        <family val="1"/>
        <charset val="186"/>
      </rPr>
      <t xml:space="preserve">vai paliatīvo aprūpi pacienta dzīvesvietā </t>
    </r>
  </si>
  <si>
    <r>
      <t xml:space="preserve">Sekundāri dzīstošas pēcoperācijas brūces aprūpe (garums lielāks par 5 cm, virsma lielāka par 10 cm2, tilpums lielāks par 3 cm3), veicot mājas aprūpi </t>
    </r>
    <r>
      <rPr>
        <sz val="10"/>
        <color rgb="FFFF0000"/>
        <rFont val="Times New Roman"/>
        <family val="1"/>
        <charset val="186"/>
      </rPr>
      <t>vai paliatīvo aprūpi pacienta dzīvesvietā</t>
    </r>
  </si>
  <si>
    <r>
      <t>Citu infiltratīvu ādas un zemādas audu bojājumu aprūpe (garums mazāks par 5 cm, virsma mazāka par 10 cm2, tilpums mazāks par 3 cm3), veicot mājas aprūpi</t>
    </r>
    <r>
      <rPr>
        <sz val="10"/>
        <color rgb="FFFF0000"/>
        <rFont val="Times New Roman"/>
        <family val="1"/>
        <charset val="186"/>
      </rPr>
      <t xml:space="preserve"> vai paliatīvo aprūpi pacienta dzīvesvietā dzīvesvietā</t>
    </r>
  </si>
  <si>
    <r>
      <t xml:space="preserve">Citu infiltratīvu ādas un zemādas audu bojājumu aprūpe (garums lielāks par 5 cm, virsma lielāka par 10 cm2, tilpums lielāks par 3 cm3), veicot mājas aprūpi </t>
    </r>
    <r>
      <rPr>
        <sz val="10"/>
        <color rgb="FFFF0000"/>
        <rFont val="Times New Roman"/>
        <family val="1"/>
        <charset val="186"/>
      </rPr>
      <t>vai paliatīvo aprūpi pacienta dzīvesvietā dzīvesvietā</t>
    </r>
  </si>
  <si>
    <r>
      <t xml:space="preserve">Kolostomas aprūpe, veicot mājas aprūpi </t>
    </r>
    <r>
      <rPr>
        <sz val="10"/>
        <color rgb="FFFF0000"/>
        <rFont val="Times New Roman"/>
        <family val="1"/>
        <charset val="186"/>
      </rPr>
      <t>vai paliatīvo aprūpi pacienta dzīvesvietā</t>
    </r>
  </si>
  <si>
    <r>
      <t xml:space="preserve">Nefrostomas aprūpe, veicot mājas aprūpi </t>
    </r>
    <r>
      <rPr>
        <sz val="10"/>
        <color rgb="FFFF0000"/>
        <rFont val="Times New Roman"/>
        <family val="1"/>
        <charset val="186"/>
      </rPr>
      <t>vai paliatīvo aprūpi pacienta dzīvesvietā</t>
    </r>
  </si>
  <si>
    <r>
      <t xml:space="preserve">Ileostomas aprūpe, veicot mājas aprūpi </t>
    </r>
    <r>
      <rPr>
        <sz val="10"/>
        <color rgb="FFFF0000"/>
        <rFont val="Times New Roman"/>
        <family val="1"/>
        <charset val="186"/>
      </rPr>
      <t>vai paliatīvo aprūpi pacienta dzīvesvietā</t>
    </r>
  </si>
  <si>
    <r>
      <t xml:space="preserve">Cistostomas aprūpe, veicot mājas aprūpi </t>
    </r>
    <r>
      <rPr>
        <sz val="10"/>
        <color rgb="FFFF0000"/>
        <rFont val="Times New Roman"/>
        <family val="1"/>
        <charset val="186"/>
      </rPr>
      <t>vai paliatīvo aprūpi pacienta dzīvesvietā</t>
    </r>
  </si>
  <si>
    <r>
      <t xml:space="preserve">Cistostomas maiņa, veicot mājas aprūpi </t>
    </r>
    <r>
      <rPr>
        <sz val="10"/>
        <color rgb="FFFF0000"/>
        <rFont val="Times New Roman"/>
        <family val="1"/>
        <charset val="186"/>
      </rPr>
      <t>vai paliatīvo aprūpi pacienta dzīvesvietā</t>
    </r>
  </si>
  <si>
    <r>
      <t xml:space="preserve">Urīna ilgkatetra aprūpe, veicot mājas aprūpi </t>
    </r>
    <r>
      <rPr>
        <sz val="10"/>
        <color rgb="FFFF0000"/>
        <rFont val="Times New Roman"/>
        <family val="1"/>
        <charset val="186"/>
      </rPr>
      <t>vai paliatīvo aprūpi pacienta dzīvesvietā</t>
    </r>
  </si>
  <si>
    <r>
      <t xml:space="preserve">Urīna ilgkatetra maiņa, veicot mājas aprūpi </t>
    </r>
    <r>
      <rPr>
        <sz val="10"/>
        <color rgb="FFFF0000"/>
        <rFont val="Times New Roman"/>
        <family val="1"/>
        <charset val="186"/>
      </rPr>
      <t>vai paliatīvo aprūpi pacienta dzīvesvietā</t>
    </r>
  </si>
  <si>
    <r>
      <t>Urīnpūšļa intermitējoša katetrizācija, veicot mājas aprūpi</t>
    </r>
    <r>
      <rPr>
        <sz val="10"/>
        <color rgb="FFFF0000"/>
        <rFont val="Times New Roman"/>
        <family val="1"/>
        <charset val="186"/>
      </rPr>
      <t xml:space="preserve"> vai paliatīvo aprūpi pacienta dzīvesvietā</t>
    </r>
  </si>
  <si>
    <r>
      <t xml:space="preserve">Traheostomas aprūpe, veicot mājas aprūpi </t>
    </r>
    <r>
      <rPr>
        <sz val="10"/>
        <color rgb="FFFF0000"/>
        <rFont val="Times New Roman"/>
        <family val="1"/>
        <charset val="186"/>
      </rPr>
      <t>vai paliatīvo aprūpi pacienta dzīvesvietā</t>
    </r>
  </si>
  <si>
    <r>
      <t xml:space="preserve">Gastrostomas aprūpe, veicot mājas aprūpi </t>
    </r>
    <r>
      <rPr>
        <sz val="10"/>
        <color rgb="FFFF0000"/>
        <rFont val="Times New Roman"/>
        <family val="1"/>
        <charset val="186"/>
      </rPr>
      <t>vai paliatīvo aprūpi pacienta dzīvesvietā</t>
    </r>
  </si>
  <si>
    <r>
      <t xml:space="preserve">Enterālā barošana caur zondi, veicot mājas aprūpi </t>
    </r>
    <r>
      <rPr>
        <sz val="10"/>
        <color rgb="FFFF0000"/>
        <rFont val="Times New Roman"/>
        <family val="1"/>
        <charset val="186"/>
      </rPr>
      <t>vai paliatīvo aprūpi pacienta dzīvesvietā</t>
    </r>
  </si>
  <si>
    <r>
      <t xml:space="preserve">Nazogastrālās zondes ievadīšana, veicot mājas aprūpi </t>
    </r>
    <r>
      <rPr>
        <sz val="10"/>
        <color rgb="FFFF0000"/>
        <rFont val="Times New Roman"/>
        <family val="1"/>
        <charset val="186"/>
      </rPr>
      <t>vai paliatīvo aprūpi pacienta dzīvesvietā</t>
    </r>
  </si>
  <si>
    <r>
      <t>Citi papildus sniegtie pakalpojumi, veicot mājas aprūpi</t>
    </r>
    <r>
      <rPr>
        <sz val="10"/>
        <color rgb="FFFF0000"/>
        <rFont val="Times New Roman"/>
        <family val="1"/>
        <charset val="186"/>
      </rPr>
      <t xml:space="preserve"> vai paliatīvo aprūpi pacienta dzīvesvietā</t>
    </r>
  </si>
  <si>
    <r>
      <t xml:space="preserve">Pacienta vai aprūpes procesā iesaistītās personas izglītošana un praktiska apmācība veselības aprūpes jomā, veicot mājas aprūpi </t>
    </r>
    <r>
      <rPr>
        <sz val="10"/>
        <color rgb="FFFF0000"/>
        <rFont val="Times New Roman"/>
        <family val="1"/>
        <charset val="186"/>
      </rPr>
      <t>vai paliatīvo aprūpi pacienta dzīvesvietā</t>
    </r>
  </si>
  <si>
    <r>
      <t xml:space="preserve">Injekcija vēnā, veicot mājas aprūpi </t>
    </r>
    <r>
      <rPr>
        <sz val="10"/>
        <color rgb="FFFF0000"/>
        <rFont val="Times New Roman"/>
        <family val="1"/>
        <charset val="186"/>
      </rPr>
      <t>vai paliatīvo aprūpi pacienta dzīvesvietā</t>
    </r>
  </si>
  <si>
    <r>
      <t xml:space="preserve">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 </t>
    </r>
    <r>
      <rPr>
        <strike/>
        <sz val="10"/>
        <color rgb="FFFF0000"/>
        <rFont val="Times New Roman"/>
        <family val="1"/>
        <charset val="186"/>
      </rPr>
      <t>Manipulācija ar pašreizējiem apmaksas nosacījumiem ir spēkā līdz 31.12.2023.</t>
    </r>
  </si>
  <si>
    <r>
      <t>Manipulācij</t>
    </r>
    <r>
      <rPr>
        <sz val="10"/>
        <color rgb="FFFF0000"/>
        <rFont val="Times New Roman"/>
        <family val="1"/>
        <charset val="186"/>
      </rPr>
      <t xml:space="preserve">u apmaksā apmaksā pacientiem ar </t>
    </r>
    <r>
      <rPr>
        <strike/>
        <sz val="10"/>
        <color rgb="FFFF0000"/>
        <rFont val="Times New Roman"/>
        <family val="1"/>
        <charset val="186"/>
      </rPr>
      <t>a ar pašreizējiem apmaksas nosacījumiem ir spēkā līdz 31.12.2023, norādot</t>
    </r>
    <r>
      <rPr>
        <sz val="10"/>
        <color theme="1"/>
        <rFont val="Times New Roman"/>
        <family val="1"/>
        <charset val="186"/>
      </rPr>
      <t xml:space="preserve"> diagnozi U11.9. </t>
    </r>
  </si>
  <si>
    <r>
      <t xml:space="preserve">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t>
    </r>
    <r>
      <rPr>
        <strike/>
        <sz val="10"/>
        <color rgb="FFFF0000"/>
        <rFont val="Times New Roman"/>
        <family val="1"/>
        <charset val="186"/>
      </rPr>
      <t xml:space="preserve">Manipulācija spēkā līdz 31.12.2023. </t>
    </r>
  </si>
  <si>
    <r>
      <t>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r>
    <r>
      <rPr>
        <strike/>
        <sz val="10"/>
        <color rgb="FFFF0000"/>
        <rFont val="Times New Roman"/>
        <family val="1"/>
        <charset val="186"/>
      </rPr>
      <t xml:space="preserve"> Manipulācija spēkā līdz 31.12.2023. </t>
    </r>
  </si>
  <si>
    <r>
      <rPr>
        <strike/>
        <sz val="10"/>
        <color rgb="FFFF0000"/>
        <rFont val="Times New Roman"/>
        <family val="1"/>
        <charset val="186"/>
      </rPr>
      <t>Apmaksā VSIA "Bērnu klīniskā universitāes slimnīca"</t>
    </r>
    <r>
      <rPr>
        <sz val="10"/>
        <color theme="1"/>
        <rFont val="Times New Roman"/>
        <family val="1"/>
        <charset val="186"/>
      </rPr>
      <t>. Norāda kopā ar manipulācijām: 17120, 18045,</t>
    </r>
    <r>
      <rPr>
        <sz val="10"/>
        <color rgb="FFFF0000"/>
        <rFont val="Times New Roman"/>
        <family val="1"/>
        <charset val="186"/>
      </rPr>
      <t xml:space="preserve"> 50694, 50695</t>
    </r>
    <r>
      <rPr>
        <sz val="10"/>
        <color theme="1"/>
        <rFont val="Times New Roman"/>
        <family val="1"/>
        <charset val="186"/>
      </rPr>
      <t xml:space="preserve">, 50696, 50697, 50700, 50709, 50713, 50714,50717,50719, 50723, 50734, 50738,   06100, 06102, 06115, 06116, 06117, 06118, 06119, 06121, 06122, 06123, 06124. </t>
    </r>
    <r>
      <rPr>
        <strike/>
        <sz val="10"/>
        <color rgb="FFFF0000"/>
        <rFont val="Times New Roman"/>
        <family val="1"/>
        <charset val="186"/>
      </rPr>
      <t>Spēkā līdz 2023.gada 31.decembrim.</t>
    </r>
    <r>
      <rPr>
        <sz val="10"/>
        <color rgb="FFFF0000"/>
        <rFont val="Times New Roman"/>
        <family val="1"/>
        <charset val="186"/>
      </rPr>
      <t xml:space="preserve"> Piemaksu norāda par katru veikto ultrasonogrāfiju vai dupleksškenēšanu.</t>
    </r>
  </si>
  <si>
    <r>
      <rPr>
        <sz val="10"/>
        <color rgb="FFFF0000"/>
        <rFont val="Times New Roman"/>
        <family val="1"/>
        <charset val="186"/>
      </rPr>
      <t xml:space="preserve">Ambulatori manipulāciju apmaksā, </t>
    </r>
    <r>
      <rPr>
        <sz val="10"/>
        <color theme="1"/>
        <rFont val="Times New Roman"/>
        <family val="1"/>
        <charset val="186"/>
      </rPr>
      <t xml:space="preserve">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t>
    </r>
    <r>
      <rPr>
        <sz val="10"/>
        <color rgb="FFFF0000"/>
        <rFont val="Times New Roman"/>
        <family val="1"/>
        <charset val="186"/>
      </rPr>
      <t>vai hematologu konsīlijs (ne mazāk kā 3 ārsti) vai SSK-10 diagnozes ar kodu C43, C62, C81–C86.6 gadījumā – hematologs, onkologs ķīmijterapeits vai bērnu hematoonkologs. Prasība par radiologa dalību konsīlija sastāvā neattiecas uz hematologu vai bērnu hematoonkologu konsīliju.</t>
    </r>
  </si>
  <si>
    <r>
      <t xml:space="preserve">Manipulāciju apmaksā COVID-19 vakcinācijas anafilaktiskā šoka gadījumā, </t>
    </r>
    <r>
      <rPr>
        <sz val="10"/>
        <color rgb="FFFF0000"/>
        <rFont val="Times New Roman"/>
        <family val="1"/>
        <charset val="186"/>
      </rPr>
      <t>pacientiem</t>
    </r>
    <r>
      <rPr>
        <strike/>
        <sz val="10"/>
        <rFont val="Times New Roman"/>
        <family val="1"/>
        <charset val="186"/>
      </rPr>
      <t xml:space="preserve"> . Manipulācija ar pašreizējiem apmaksas nosacījumiem ir spēkā līdz 31.12.2023. No 22.02.2021. līdz 31.12.2023. stacionārā apmaksā tikai Covid-19 vakcinācijas gadījumā pacientiem,</t>
    </r>
    <r>
      <rPr>
        <sz val="10"/>
        <rFont val="Times New Roman"/>
        <family val="1"/>
        <charset val="186"/>
      </rPr>
      <t xml:space="preserve"> kuri vakcināciju saņēmuši ārstējoties stacionārā, norādot diagnozi U11.9.</t>
    </r>
  </si>
  <si>
    <r>
      <t xml:space="preserve">VSIA “Bērnu klīniskā universitātes slimnīca” veic operācijas pacientiem ar diagnozi pēc SSK 10 – Q78.0 </t>
    </r>
    <r>
      <rPr>
        <i/>
        <sz val="10"/>
        <color theme="1"/>
        <rFont val="Times New Roman"/>
        <family val="1"/>
        <charset val="186"/>
      </rPr>
      <t>osteogenesis imperfecta</t>
    </r>
    <r>
      <rPr>
        <sz val="10"/>
        <color theme="1"/>
        <rFont val="Times New Roman"/>
        <family val="1"/>
        <charset val="186"/>
      </rPr>
      <t xml:space="preserve"> (kaulu trauslums) , un tas nozīmē, ka pacientam tiek veikta teleskopisko stieņu operācija. Visu vecumposmu bērniem ar OI diagnozi, kas noteikta vismaz 30 bērniem, no minētajiem - operācija ir nepieciešamas aptuveni 15 pacientiem. Šī diagnoze ietilpst reto slimību diagnožu kategorijā.</t>
    </r>
  </si>
  <si>
    <r>
      <t>Manipulāciju lieto kabinetā sniegtas ambulatoras psihiatriskās palīdzības uzskaitei. Manipulāciju norāda psiholoģiskās izvērtēšanas/izpētes/ "psihodiagnostikas" ietvaros,</t>
    </r>
    <r>
      <rPr>
        <sz val="10"/>
        <color rgb="FFFF0000"/>
        <rFont val="Times New Roman"/>
        <family val="1"/>
        <charset val="186"/>
      </rPr>
      <t xml:space="preserve"> kas nodrošināta ārpus AST agrīnās intervences pakalpojuma - situācijās, kad netiek veikts pilns izvērtējums, bet tikai atsevišķas testa daļas.</t>
    </r>
  </si>
  <si>
    <r>
      <t>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t>
    </r>
    <r>
      <rPr>
        <strike/>
        <sz val="10"/>
        <color rgb="FF000000"/>
        <rFont val="Times New Roman"/>
        <family val="1"/>
        <charset val="186"/>
      </rPr>
      <t xml:space="preserve"> </t>
    </r>
    <r>
      <rPr>
        <strike/>
        <sz val="10"/>
        <color rgb="FFFF0000"/>
        <rFont val="Times New Roman"/>
        <family val="1"/>
        <charset val="186"/>
      </rPr>
      <t xml:space="preserve">AST agrīnās intervences ietvaros norādīt kopā ar manipulāciju 13119. </t>
    </r>
    <r>
      <rPr>
        <sz val="10"/>
        <color rgb="FFFF0000"/>
        <rFont val="Times New Roman"/>
        <family val="1"/>
        <charset val="186"/>
      </rPr>
      <t>Manipulāciju apmaksā arī AST agrīnās intervences pakalpojuma ietvaros bērniem līdz 6 gadu vecumam (ieskaitot).</t>
    </r>
  </si>
  <si>
    <r>
      <t>Piemaksa manipulācijai 13119 par Minhenes testa veikšanua, atzinuma sagatavošanua</t>
    </r>
    <r>
      <rPr>
        <sz val="10"/>
        <color theme="1"/>
        <rFont val="Times New Roman"/>
        <family val="1"/>
        <charset val="186"/>
      </rPr>
      <t xml:space="preserve"> Psihoemocionālas attīstības izvērtējums</t>
    </r>
  </si>
  <si>
    <r>
      <t>Pakalpojums īstenojams AST agrīnās intervences ietvaros bērniem līdz 6 gadu vecumam (ieskaitot) v</t>
    </r>
    <r>
      <rPr>
        <sz val="10"/>
        <color rgb="FFFF0000"/>
        <rFont val="Times New Roman"/>
        <family val="1"/>
        <charset val="186"/>
      </rPr>
      <t>eicot psihoemocionālās attīstības novērtēšanu ar kādu no vecumposmam atbilstošām metodēm (t.sk., Minhenes funkcionālās attīstības diagnostikas metode,  Vekslera intelekta tests).</t>
    </r>
    <r>
      <rPr>
        <sz val="10"/>
        <color rgb="FF000000"/>
        <rFont val="Times New Roman"/>
        <family val="1"/>
        <charset val="186"/>
      </rPr>
      <t xml:space="preserve"> Novērtēšana, atzinuma sagatavošana.</t>
    </r>
    <r>
      <rPr>
        <sz val="10"/>
        <color rgb="FFFF0000"/>
        <rFont val="Times New Roman"/>
        <family val="1"/>
        <charset val="186"/>
      </rPr>
      <t xml:space="preserve"> Lieto psihologi</t>
    </r>
    <r>
      <rPr>
        <sz val="10"/>
        <color rgb="FF000000"/>
        <rFont val="Times New Roman"/>
        <family val="1"/>
        <charset val="186"/>
      </rPr>
      <t>. Norāda vienu reizi kursa ietvaros, pēc multiprofesionālas komandas izvērtēšanas veikšanas. </t>
    </r>
  </si>
  <si>
    <r>
      <t xml:space="preserve">Lēna nepārtraukta hemofiltrācija (SCUF), viena </t>
    </r>
    <r>
      <rPr>
        <strike/>
        <sz val="10"/>
        <color theme="1"/>
        <rFont val="Times New Roman"/>
        <family val="1"/>
        <charset val="186"/>
      </rPr>
      <t>kalendārā diena</t>
    </r>
    <r>
      <rPr>
        <sz val="10"/>
        <color rgb="FFFF0000"/>
        <rFont val="Times New Roman"/>
        <family val="1"/>
        <charset val="186"/>
      </rPr>
      <t xml:space="preserve"> diennakts</t>
    </r>
    <r>
      <rPr>
        <sz val="10"/>
        <color theme="1"/>
        <rFont val="Times New Roman"/>
        <family val="1"/>
        <charset val="186"/>
      </rPr>
      <t xml:space="preserve"> bez dialīzes katetra vērtības</t>
    </r>
  </si>
  <si>
    <r>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01019, 03081, 60169, 03241, 03242, izņemot 03084. Manipulācija sevī ietver </t>
    </r>
    <r>
      <rPr>
        <strike/>
        <sz val="10"/>
        <color rgb="FFFF0000"/>
        <rFont val="Times New Roman"/>
        <family val="1"/>
        <charset val="186"/>
      </rPr>
      <t>vidējās</t>
    </r>
    <r>
      <rPr>
        <sz val="10"/>
        <color theme="1"/>
        <rFont val="Times New Roman"/>
        <family val="1"/>
        <charset val="186"/>
      </rPr>
      <t xml:space="preserve"> ārstniecības personas darba laiku (kopā ar laiku ceļā līdz pacientam), ceļa izdevumus, nepieciešamos materiālus un individuālos aizsardzības līdzekļus. </t>
    </r>
  </si>
  <si>
    <r>
      <t xml:space="preserve">Nepārtraukta venovenozā hemofiltrācija (CVVH), viena </t>
    </r>
    <r>
      <rPr>
        <strike/>
        <sz val="10"/>
        <color theme="1"/>
        <rFont val="Times New Roman"/>
        <family val="1"/>
        <charset val="186"/>
      </rPr>
      <t>kalendārā diena</t>
    </r>
    <r>
      <rPr>
        <sz val="10"/>
        <color theme="1"/>
        <rFont val="Times New Roman"/>
        <family val="1"/>
        <charset val="186"/>
      </rPr>
      <t xml:space="preserve"> </t>
    </r>
    <r>
      <rPr>
        <sz val="10"/>
        <color rgb="FFFF0000"/>
        <rFont val="Times New Roman"/>
        <family val="1"/>
        <charset val="186"/>
      </rPr>
      <t xml:space="preserve">diennakts </t>
    </r>
    <r>
      <rPr>
        <sz val="10"/>
        <color theme="1"/>
        <rFont val="Times New Roman"/>
        <family val="1"/>
        <charset val="186"/>
      </rPr>
      <t>bez dialīzes katetra vērtības</t>
    </r>
  </si>
  <si>
    <r>
      <t xml:space="preserve">Ja tiek veikta tikai sezonālā vakcinācija, </t>
    </r>
    <r>
      <rPr>
        <sz val="10"/>
        <color theme="1"/>
        <rFont val="Times New Roman"/>
        <family val="1"/>
        <charset val="186"/>
      </rPr>
      <t xml:space="preserve">manipulāciju nenorāda kopā ar manipulācijām 01018, 01019, 03081, </t>
    </r>
    <r>
      <rPr>
        <sz val="10"/>
        <color rgb="FFFF0000"/>
        <rFont val="Times New Roman"/>
        <family val="1"/>
        <charset val="186"/>
      </rPr>
      <t>03082</t>
    </r>
    <r>
      <rPr>
        <sz val="10"/>
        <color theme="1"/>
        <rFont val="Times New Roman"/>
        <family val="1"/>
        <charset val="186"/>
      </rPr>
      <t>, 60169</t>
    </r>
    <r>
      <rPr>
        <strike/>
        <sz val="10"/>
        <color theme="1"/>
        <rFont val="Times New Roman"/>
        <family val="1"/>
        <charset val="186"/>
      </rPr>
      <t>, izņemot 03084</t>
    </r>
    <r>
      <rPr>
        <sz val="10"/>
        <color theme="1"/>
        <rFont val="Times New Roman"/>
        <family val="1"/>
        <charset val="186"/>
      </rPr>
      <t xml:space="preserve">. Manipulācija sevī ietver ārstniecības personas darba laiku, nepieciešamos materiālus un individuālos aizsardzības līdzekļus. Manipulāciju norāda tikai par vakcināciju pret COVID-19. </t>
    </r>
    <r>
      <rPr>
        <sz val="10"/>
        <color rgb="FFFF0000"/>
        <rFont val="Times New Roman"/>
        <family val="1"/>
        <charset val="186"/>
      </rPr>
      <t xml:space="preserve">Ja sezonālā vakcinācija tiek veikta kopā ar citām MK noteikumos Nr.330 noteiktajām vakcinācijām, tad papildus norāda tikai vakcīnas ievades manipulācijas (03081 vai 03082). </t>
    </r>
    <r>
      <rPr>
        <sz val="10"/>
        <color theme="1"/>
        <rFont val="Times New Roman"/>
        <family val="1"/>
        <charset val="186"/>
      </rPr>
      <t>Manipulācija ar pašreizējiem apmaksas nosacījumiem ir spēkā līdz 31.12.2023.</t>
    </r>
  </si>
  <si>
    <r>
      <t xml:space="preserve">Ja tiek veikta tikai sezonālā vakcinācija, </t>
    </r>
    <r>
      <rPr>
        <sz val="10"/>
        <color theme="1"/>
        <rFont val="Times New Roman"/>
        <family val="1"/>
        <charset val="186"/>
      </rPr>
      <t xml:space="preserve">manipulāciju nenorāda kopā ar manipulācijām 01018, 01019, 03081, </t>
    </r>
    <r>
      <rPr>
        <sz val="10"/>
        <color rgb="FFFF0000"/>
        <rFont val="Times New Roman"/>
        <family val="1"/>
        <charset val="186"/>
      </rPr>
      <t>03082</t>
    </r>
    <r>
      <rPr>
        <sz val="10"/>
        <color theme="1"/>
        <rFont val="Times New Roman"/>
        <family val="1"/>
        <charset val="186"/>
      </rPr>
      <t xml:space="preserve">, 60169. Manipulācija sevī ietver ārstniecības personas darba laiku, nepieciešamos materiālus un individuālos aizsardzības līdzekļus. Manipulāciju norāda tikai par vakcināciju pret gripu. </t>
    </r>
    <r>
      <rPr>
        <sz val="10"/>
        <color rgb="FFFF0000"/>
        <rFont val="Times New Roman"/>
        <family val="1"/>
        <charset val="186"/>
      </rPr>
      <t xml:space="preserve">Ja sezonālā vakcinācija tiek veikta kopā ar citām MK noteikumos Nr.330 noteiktajām vakcinācijām, tad papildus norāda tikai vakcīnas ievades manipulācijas (03081 vai 03082). </t>
    </r>
  </si>
  <si>
    <r>
      <t xml:space="preserve">Nepārtraukta venovenozā hemodialīze (CVVHD), viena </t>
    </r>
    <r>
      <rPr>
        <strike/>
        <sz val="10"/>
        <color theme="1"/>
        <rFont val="Times New Roman"/>
        <family val="1"/>
        <charset val="186"/>
      </rPr>
      <t>kalendārā diena</t>
    </r>
    <r>
      <rPr>
        <sz val="10"/>
        <color theme="1"/>
        <rFont val="Times New Roman"/>
        <family val="1"/>
        <charset val="186"/>
      </rPr>
      <t xml:space="preserve"> </t>
    </r>
    <r>
      <rPr>
        <sz val="10"/>
        <color rgb="FFFF0000"/>
        <rFont val="Times New Roman"/>
        <family val="1"/>
        <charset val="186"/>
      </rPr>
      <t>diennakts</t>
    </r>
    <r>
      <rPr>
        <sz val="10"/>
        <color theme="1"/>
        <rFont val="Times New Roman"/>
        <family val="1"/>
        <charset val="186"/>
      </rPr>
      <t xml:space="preserve"> bez dialīzes katetra vērtības</t>
    </r>
  </si>
  <si>
    <r>
      <t xml:space="preserve">Nepārtraukta venovenozā hemodiafiltrācija (CVVHDF) par vienu </t>
    </r>
    <r>
      <rPr>
        <strike/>
        <sz val="10"/>
        <color theme="1"/>
        <rFont val="Times New Roman"/>
        <family val="1"/>
        <charset val="186"/>
      </rPr>
      <t>kalendāro dienu</t>
    </r>
    <r>
      <rPr>
        <sz val="10"/>
        <color theme="1"/>
        <rFont val="Times New Roman"/>
        <family val="1"/>
        <charset val="186"/>
      </rPr>
      <t xml:space="preserve"> </t>
    </r>
    <r>
      <rPr>
        <sz val="10"/>
        <color rgb="FFFF0000"/>
        <rFont val="Times New Roman"/>
        <family val="1"/>
        <charset val="186"/>
      </rPr>
      <t>diennakti</t>
    </r>
    <r>
      <rPr>
        <sz val="10"/>
        <color theme="1"/>
        <rFont val="Times New Roman"/>
        <family val="1"/>
        <charset val="186"/>
      </rPr>
      <t xml:space="preserve"> bez dialīzes katetra vērtības</t>
    </r>
  </si>
  <si>
    <r>
      <t xml:space="preserve">Nepārtraukta venovenozā augstas plūsmas dialīze (CVVHFD) par vienu </t>
    </r>
    <r>
      <rPr>
        <strike/>
        <sz val="10"/>
        <color theme="1"/>
        <rFont val="Times New Roman"/>
        <family val="1"/>
        <charset val="186"/>
      </rPr>
      <t>kalendāro dienu</t>
    </r>
    <r>
      <rPr>
        <sz val="10"/>
        <color theme="1"/>
        <rFont val="Times New Roman"/>
        <family val="1"/>
        <charset val="186"/>
      </rPr>
      <t xml:space="preserve"> </t>
    </r>
    <r>
      <rPr>
        <sz val="10"/>
        <color rgb="FFFF0000"/>
        <rFont val="Times New Roman"/>
        <family val="1"/>
        <charset val="186"/>
      </rPr>
      <t>diennakti</t>
    </r>
    <r>
      <rPr>
        <sz val="10"/>
        <color theme="1"/>
        <rFont val="Times New Roman"/>
        <family val="1"/>
        <charset val="186"/>
      </rPr>
      <t xml:space="preserve"> bez dialīzes katetra vērtības</t>
    </r>
  </si>
  <si>
    <r>
      <t xml:space="preserve">Nepārtraukta venovenozā plazmas filtrācija un adsorbcija (CPFA) par vienu </t>
    </r>
    <r>
      <rPr>
        <strike/>
        <sz val="10"/>
        <color theme="1"/>
        <rFont val="Times New Roman"/>
        <family val="1"/>
        <charset val="186"/>
      </rPr>
      <t>kalendāro dienu</t>
    </r>
    <r>
      <rPr>
        <sz val="10"/>
        <color theme="1"/>
        <rFont val="Times New Roman"/>
        <family val="1"/>
        <charset val="186"/>
      </rPr>
      <t xml:space="preserve"> </t>
    </r>
    <r>
      <rPr>
        <sz val="10"/>
        <color rgb="FFFF0000"/>
        <rFont val="Times New Roman"/>
        <family val="1"/>
        <charset val="186"/>
      </rPr>
      <t>diennakti</t>
    </r>
    <r>
      <rPr>
        <sz val="10"/>
        <color theme="1"/>
        <rFont val="Times New Roman"/>
        <family val="1"/>
        <charset val="186"/>
      </rPr>
      <t xml:space="preserve"> bez dialīzes katetra vērtības</t>
    </r>
  </si>
  <si>
    <r>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Manipulāciju apmaksā tikai gadījumos, kad tiek sagatavots rakstisks</t>
    </r>
    <r>
      <rPr>
        <sz val="10"/>
        <color rgb="FFFF0000"/>
        <rFont val="Times New Roman"/>
        <family val="1"/>
        <charset val="186"/>
      </rPr>
      <t xml:space="preserve">, t.sk. bērnu hematoonkologu </t>
    </r>
    <r>
      <rPr>
        <sz val="10"/>
        <color theme="1"/>
        <rFont val="Times New Roman"/>
        <family val="1"/>
        <charset val="186"/>
      </rPr>
      <t>kons</t>
    </r>
    <r>
      <rPr>
        <strike/>
        <sz val="10"/>
        <color rgb="FFFF0000"/>
        <rFont val="Times New Roman"/>
        <family val="1"/>
        <charset val="186"/>
      </rPr>
      <t>ī</t>
    </r>
    <r>
      <rPr>
        <sz val="10"/>
        <color rgb="FFFF0000"/>
        <rFont val="Times New Roman"/>
        <family val="1"/>
        <charset val="186"/>
      </rPr>
      <t>i</t>
    </r>
    <r>
      <rPr>
        <sz val="10"/>
        <color theme="1"/>
        <rFont val="Times New Roman"/>
        <family val="1"/>
        <charset val="186"/>
      </rPr>
      <t>lija lēmums.</t>
    </r>
  </si>
  <si>
    <r>
      <t xml:space="preserve">Pie ģimenes ārsta reģistrētas personas, kura nav bijusi pie ģimenes ārsta pēdējo trīs gadu laikā, </t>
    </r>
    <r>
      <rPr>
        <sz val="10"/>
        <rFont val="Times New Roman"/>
        <family val="1"/>
        <charset val="186"/>
      </rPr>
      <t>telefoniska</t>
    </r>
    <r>
      <rPr>
        <sz val="10"/>
        <color theme="1"/>
        <rFont val="Times New Roman"/>
        <family val="1"/>
        <charset val="186"/>
      </rPr>
      <t xml:space="preserve"> informēšana par nepieciešamajiem profilaktiskajiem pasākumiem veselības uzlabošanai</t>
    </r>
  </si>
  <si>
    <r>
      <t xml:space="preserve">Tocilizumab (RoActemra 200 mg ) medikamenta lietošanas uzskaite </t>
    </r>
    <r>
      <rPr>
        <strike/>
        <sz val="10"/>
        <color rgb="FFFF0000"/>
        <rFont val="Times New Roman"/>
        <family val="1"/>
        <charset val="186"/>
      </rPr>
      <t>stacionārā</t>
    </r>
    <r>
      <rPr>
        <sz val="10"/>
        <color theme="1"/>
        <rFont val="Times New Roman"/>
        <family val="1"/>
        <charset val="186"/>
      </rPr>
      <t>, par 1 izlietoto vienību/ flakonu</t>
    </r>
  </si>
  <si>
    <r>
      <t xml:space="preserve">Tocilizumab (RoActemra 80 mg) medikamenta lietošanas uzskaite </t>
    </r>
    <r>
      <rPr>
        <strike/>
        <sz val="10"/>
        <color rgb="FFFF0000"/>
        <rFont val="Times New Roman"/>
        <family val="1"/>
        <charset val="186"/>
      </rPr>
      <t>stacionārā</t>
    </r>
    <r>
      <rPr>
        <sz val="10"/>
        <color theme="1"/>
        <rFont val="Times New Roman"/>
        <family val="1"/>
        <charset val="186"/>
      </rPr>
      <t>, par 1 izlietoto vienību/ flakonu</t>
    </r>
  </si>
  <si>
    <r>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t>
    </r>
    <r>
      <rPr>
        <sz val="10"/>
        <color rgb="FFFF0000"/>
        <rFont val="Times New Roman"/>
        <family val="1"/>
        <charset val="186"/>
      </rPr>
      <t xml:space="preserve">Manipulāciju norāda vienu reizi vienam jaundzimušajam vai -  izņēmuma gadījumā, kad VSIA "Bērnu klīniskā universitātes slimnīca" ir pieprasījusi veikt atkārtotu skrīningu - manipulāciju drīkst norādīt līdz četrām reizēm vienam jaundzimušajam. </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</si>
  <si>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xml:space="preserve"> Manipulācijā ir ietverta samaksa par multiprofesionālas komandas vizīti (t.sk., attālināti) ar bērna vecākiem un bērna attīstības, spēju, prasmju izvērtēšanu 6 speciālistu komandā. Manipulāciju norāda multiprofesionālas intervences komandas vadītājs. Norāda vienu reizi kursa ietvaros. </t>
    </r>
    <r>
      <rPr>
        <strike/>
        <sz val="10"/>
        <color rgb="FFFF0000"/>
        <rFont val="Times New Roman"/>
        <family val="1"/>
        <charset val="186"/>
      </rPr>
      <t>Nenorādīt kopā ar manipulāciju 13109.</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</si>
  <si>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xml:space="preserve"> Manipulācijā ir ietverta samaksa par 6  multiprofesionālas komandas speciālistu darbu (60 min. katrs). Manipulāciju norāda multiprofesionālas intervences komandas vadītājs. Norāda vienu reizi kursa ietvaros. </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</si>
  <si>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xml:space="preserve"> </t>
    </r>
    <r>
      <rPr>
        <sz val="10"/>
        <color rgb="FFFF0000"/>
        <rFont val="Times New Roman"/>
        <family val="1"/>
        <charset val="186"/>
      </rPr>
      <t>Manipulācijā ir ietverta samaksa par intervences nodarbībām, ko īsteno 2 - 3 multiprofesionālas komandas speciālisti. Ja šo manipulāciju nav iespējams īstenot 1 dienas laikā, ir iespējams šo darba apjomu īstenot 1 nedēļas ietvaros.  Manipulāciju var norādīt atkārtotas multipofesionālās komandas izvērtēšanas gadījumā.</t>
    </r>
    <r>
      <rPr>
        <sz val="10"/>
        <color theme="1"/>
        <rFont val="Times New Roman"/>
        <family val="1"/>
        <charset val="186"/>
      </rPr>
      <t xml:space="preserve"> </t>
    </r>
    <r>
      <rPr>
        <sz val="10"/>
        <color rgb="FFFF0000"/>
        <rFont val="Times New Roman"/>
        <family val="1"/>
        <charset val="186"/>
      </rPr>
      <t>Manipulāciju norāda viens no multiprofesionālās komandas speciālistiem, kas īsteno nodarbību šī  manipulācijas ietvaros vai multiprofesionālās intervences komandas vadītājs.</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</si>
  <si>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xml:space="preserve"> Manipulācijā ir ietverta samaksa par 5  multiprofesionālas komandas speciālistu darbu (60 min. katrs), </t>
    </r>
    <r>
      <rPr>
        <sz val="10"/>
        <color rgb="FFFF0000"/>
        <rFont val="Times New Roman"/>
        <family val="1"/>
        <charset val="186"/>
      </rPr>
      <t xml:space="preserve">kā arī darbu iknedēļas sanāksmēs visa kursa ietvaros. </t>
    </r>
    <r>
      <rPr>
        <sz val="10"/>
        <color theme="1"/>
        <rFont val="Times New Roman"/>
        <family val="1"/>
        <charset val="186"/>
      </rPr>
      <t>Manipulāciju norāda multiprofesionālas intervences komandas vadītājs. Norāda vienu reizi kursa ietvaros. Nenorādīt kopā ar manipulāciju 13109.</t>
    </r>
  </si>
  <si>
    <r>
      <rPr>
        <sz val="10"/>
        <color rgb="FFFF0000"/>
        <rFont val="Times New Roman"/>
        <family val="1"/>
        <charset val="186"/>
      </rPr>
      <t>Pakalpojums īstenojams AST agrīnās intervences ietvaros bērniem līdz 6 gadu vecumam (ieskaitot)</t>
    </r>
    <r>
      <rPr>
        <sz val="10"/>
        <color theme="1"/>
        <rFont val="Times New Roman"/>
        <family val="1"/>
        <charset val="186"/>
      </rPr>
      <t>. Norādīt par viena papildus multiprofesionālās komandas speciālista darbu (60 min.) manipulācijai 13120 vai manipulācijai 13122.</t>
    </r>
  </si>
  <si>
    <r>
      <t xml:space="preserve">Manipulāciju apmaksā gadījumos, ja tiek veikta pilna autiskā spektra diagnostika bērniem līdz 18 gadu vecumam, ADI-R intervija, atgriezeniskās saites sniegšana vecākiem un rakstiska atzinuma sagatavošana. Manipulāciju apmaksā speciālistiem ar atbilstošu sertifikātu diagnostikas testa veikšanā. </t>
    </r>
    <r>
      <rPr>
        <sz val="10"/>
        <color rgb="FFFF0000"/>
        <rFont val="Times New Roman"/>
        <family val="1"/>
        <charset val="186"/>
      </rPr>
      <t>AST agrīnās intervences ietvaros norādīt kopā ar manipulāciju 13119.</t>
    </r>
  </si>
  <si>
    <r>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01019, 03081, 60169, </t>
    </r>
    <r>
      <rPr>
        <sz val="10"/>
        <color rgb="FFFF0000"/>
        <rFont val="Times New Roman"/>
        <family val="1"/>
        <charset val="186"/>
      </rPr>
      <t>03241, 03242,</t>
    </r>
    <r>
      <rPr>
        <sz val="10"/>
        <rFont val="Times New Roman"/>
        <family val="1"/>
        <charset val="186"/>
      </rPr>
      <t xml:space="preserve"> izņemot 03084. Manipulācija sevī ietver vidējās ārstniecības personas darba laiku (kopā ar laiku ceļā līdz pacientam), ceļa izdevumus, nepieciešamos materiālus un individuālos aizsardzības līdzekļus. 
Manipulācija ar pašreizējiem apmaksas nosacījumiem ir spēkā līdz 31.12.2023, norādot diagnozi U11.9. </t>
    </r>
  </si>
  <si>
    <r>
      <t>Nenorāda kopā ar manipulācijām 01018, 01019, 03081,</t>
    </r>
    <r>
      <rPr>
        <sz val="10"/>
        <color rgb="FFFF0000"/>
        <rFont val="Times New Roman"/>
        <family val="1"/>
        <charset val="186"/>
      </rPr>
      <t xml:space="preserve"> 03241, 03242.</t>
    </r>
    <r>
      <rPr>
        <sz val="10"/>
        <rFont val="Times New Roman"/>
        <family val="1"/>
        <charset val="186"/>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Manipulācija spēkā līdz 31.12.2023. </t>
    </r>
  </si>
  <si>
    <r>
      <t>Izbraukuma vakcinācija līdz 50 km vienā virzienā Covid-19 vakcinēšanai sociālās aprūpes centrā ar</t>
    </r>
    <r>
      <rPr>
        <b/>
        <sz val="10"/>
        <color theme="1"/>
        <rFont val="Times New Roman"/>
        <family val="1"/>
        <charset val="186"/>
      </rPr>
      <t xml:space="preserve"> </t>
    </r>
    <r>
      <rPr>
        <sz val="10"/>
        <color theme="1"/>
        <rFont val="Times New Roman"/>
        <family val="1"/>
        <charset val="186"/>
      </rPr>
      <t>ārsta palīga apskati pirms vakcinācijas</t>
    </r>
  </si>
  <si>
    <r>
      <t xml:space="preserve">Nenorāda kopā ar manipulācijām 01018, 01019, 03081, </t>
    </r>
    <r>
      <rPr>
        <sz val="10"/>
        <color rgb="FFFF0000"/>
        <rFont val="Times New Roman"/>
        <family val="1"/>
        <charset val="186"/>
      </rPr>
      <t>03241, 03242</t>
    </r>
    <r>
      <rPr>
        <sz val="10"/>
        <color theme="1"/>
        <rFont val="Times New Roman"/>
        <family val="1"/>
        <charset val="186"/>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Manipulācija spēkā līdz 31.12.2023. </t>
    </r>
  </si>
  <si>
    <r>
      <t xml:space="preserve">Nenorāda kopā ar manipulācijām 01018, 01019, </t>
    </r>
    <r>
      <rPr>
        <sz val="10"/>
        <color rgb="FFFF0000"/>
        <rFont val="Times New Roman"/>
        <family val="1"/>
        <charset val="186"/>
      </rPr>
      <t>03081, 03242</t>
    </r>
    <r>
      <rPr>
        <sz val="10"/>
        <color theme="1"/>
        <rFont val="Times New Roman"/>
        <family val="1"/>
        <charset val="186"/>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 Manipulācija spēkā līdz 31.12.2023. </t>
    </r>
  </si>
  <si>
    <r>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Apmaksā jaundzimušajiem ar dzimšanas svaru zem 2000g </t>
    </r>
    <r>
      <rPr>
        <sz val="10"/>
        <color rgb="FFFF0000"/>
        <rFont val="Times New Roman"/>
        <family val="1"/>
        <charset val="186"/>
      </rPr>
      <t>un/vai</t>
    </r>
    <r>
      <rPr>
        <sz val="10"/>
        <color theme="1"/>
        <rFont val="Times New Roman"/>
        <family val="1"/>
        <charset val="186"/>
      </rPr>
      <t xml:space="preserve"> jaundzimušajiem ar primāri izmainītiem galaktozes rādītājiem.</t>
    </r>
  </si>
  <si>
    <r>
      <t xml:space="preserve">Ekstrakorporālā membrānu oksigenācija (EKMO), uzturēšanas vienas </t>
    </r>
    <r>
      <rPr>
        <sz val="10"/>
        <color rgb="FFFF0000"/>
        <rFont val="Times New Roman"/>
        <family val="1"/>
        <charset val="186"/>
      </rPr>
      <t>kalendārās</t>
    </r>
    <r>
      <rPr>
        <sz val="10"/>
        <color theme="1"/>
        <rFont val="Times New Roman"/>
        <family val="1"/>
        <charset val="186"/>
      </rPr>
      <t xml:space="preserve"> dienas izmaksas</t>
    </r>
  </si>
  <si>
    <r>
      <t xml:space="preserve">Samaksa par šo manipulāciju tiek veikta, ja to norāda VSIA "Paula Stradiņa klīniskā universitātes slimnīca" vai SIA "Rīgas Austrumu klīniskā universitātes slimnīca". Norāda ne vairāk kā vienu reizi </t>
    </r>
    <r>
      <rPr>
        <strike/>
        <sz val="10"/>
        <color theme="1"/>
        <rFont val="Times New Roman"/>
        <family val="1"/>
        <charset val="186"/>
      </rPr>
      <t>diennaktī</t>
    </r>
    <r>
      <rPr>
        <sz val="10"/>
        <color rgb="FFFF0000"/>
        <rFont val="Times New Roman"/>
        <family val="1"/>
        <charset val="186"/>
      </rPr>
      <t>kalendārajā dienā</t>
    </r>
    <r>
      <rPr>
        <sz val="10"/>
        <color theme="1"/>
        <rFont val="Times New Roman"/>
        <family val="1"/>
        <charset val="186"/>
      </rPr>
      <t>. Manipulācija ietver visus ar uzturēšanu saistītos izdevumus.</t>
    </r>
  </si>
  <si>
    <r>
      <t>Dienests skaidro, ka pārbaužu ietvaros konstatēts, ka ārstniecības iestādes manipulācijas uzrāda lielākā skaitā kā gultasdienas/kal</t>
    </r>
    <r>
      <rPr>
        <sz val="10"/>
        <rFont val="Times New Roman"/>
        <family val="1"/>
        <charset val="186"/>
      </rPr>
      <t>endārās dienas, tāpēc nepieciešams papildu precizējums. Gultasdienu gadījumā pirmā un pēdējā stacionārā pavadītā diena tiek uzskaitīta kā viena diena, savukārt kalendāro dienu gadījumā apmaksā manipulācijas, kas norādītas par katru stacionārā pavadīto kalendāro dienu.</t>
    </r>
  </si>
  <si>
    <r>
      <t xml:space="preserve">Lēna nepārtraukta hemofiltrācija (SCUF), viena </t>
    </r>
    <r>
      <rPr>
        <strike/>
        <sz val="10"/>
        <color theme="1"/>
        <rFont val="Times New Roman"/>
        <family val="1"/>
        <charset val="186"/>
      </rPr>
      <t>diennakts</t>
    </r>
    <r>
      <rPr>
        <sz val="10"/>
        <color rgb="FFFF0000"/>
        <rFont val="Times New Roman"/>
        <family val="1"/>
        <charset val="186"/>
      </rPr>
      <t>kalendārā diena</t>
    </r>
    <r>
      <rPr>
        <sz val="10"/>
        <color theme="1"/>
        <rFont val="Times New Roman"/>
        <family val="1"/>
        <charset val="186"/>
      </rPr>
      <t xml:space="preserve"> bez dialīzes katetra vērtības</t>
    </r>
  </si>
  <si>
    <r>
      <t xml:space="preserve">Nepārtraukta venovenozā hemofiltrācija (CVVH), viena </t>
    </r>
    <r>
      <rPr>
        <strike/>
        <sz val="10"/>
        <color theme="1"/>
        <rFont val="Times New Roman"/>
        <family val="1"/>
        <charset val="186"/>
      </rPr>
      <t>diennakts</t>
    </r>
    <r>
      <rPr>
        <sz val="10"/>
        <color rgb="FFFF0000"/>
        <rFont val="Times New Roman"/>
        <family val="1"/>
        <charset val="186"/>
      </rPr>
      <t>kalendārā diena</t>
    </r>
    <r>
      <rPr>
        <sz val="10"/>
        <color theme="1"/>
        <rFont val="Times New Roman"/>
        <family val="1"/>
        <charset val="186"/>
      </rPr>
      <t xml:space="preserve"> bez dialīzes katetra vērtības</t>
    </r>
  </si>
  <si>
    <r>
      <t xml:space="preserve">Nepārtraukta venovenozā hemodialīze (CVVHD), viena </t>
    </r>
    <r>
      <rPr>
        <strike/>
        <sz val="10"/>
        <color theme="1"/>
        <rFont val="Times New Roman"/>
        <family val="1"/>
        <charset val="186"/>
      </rPr>
      <t>diennakts</t>
    </r>
    <r>
      <rPr>
        <sz val="10"/>
        <color rgb="FFFF0000"/>
        <rFont val="Times New Roman"/>
        <family val="1"/>
        <charset val="186"/>
      </rPr>
      <t>kalendārā diena</t>
    </r>
    <r>
      <rPr>
        <sz val="10"/>
        <color theme="1"/>
        <rFont val="Times New Roman"/>
        <family val="1"/>
        <charset val="186"/>
      </rPr>
      <t xml:space="preserve"> bez dialīzes katetra vērtības</t>
    </r>
  </si>
  <si>
    <r>
      <t xml:space="preserve">Nepārtraukta venovenozā hemodiafiltrācija (CVVHDF) par vienu </t>
    </r>
    <r>
      <rPr>
        <strike/>
        <sz val="10"/>
        <color theme="1"/>
        <rFont val="Times New Roman"/>
        <family val="1"/>
        <charset val="186"/>
      </rPr>
      <t>diennakti</t>
    </r>
    <r>
      <rPr>
        <sz val="10"/>
        <color rgb="FFFF0000"/>
        <rFont val="Times New Roman"/>
        <family val="1"/>
        <charset val="186"/>
      </rPr>
      <t>kalendāro dienu</t>
    </r>
    <r>
      <rPr>
        <sz val="10"/>
        <color theme="1"/>
        <rFont val="Times New Roman"/>
        <family val="1"/>
        <charset val="186"/>
      </rPr>
      <t xml:space="preserve"> bez dialīzes katetra vērtības</t>
    </r>
  </si>
  <si>
    <r>
      <t xml:space="preserve">Nepārtraukta venovenozā augstas plūsmas dialīze (CVVHFD) par vienu </t>
    </r>
    <r>
      <rPr>
        <strike/>
        <sz val="10"/>
        <color theme="1"/>
        <rFont val="Times New Roman"/>
        <family val="1"/>
        <charset val="186"/>
      </rPr>
      <t>diennakti</t>
    </r>
    <r>
      <rPr>
        <sz val="10"/>
        <color rgb="FFFF0000"/>
        <rFont val="Times New Roman"/>
        <family val="1"/>
        <charset val="186"/>
      </rPr>
      <t>kalendāro dienu</t>
    </r>
    <r>
      <rPr>
        <sz val="10"/>
        <color theme="1"/>
        <rFont val="Times New Roman"/>
        <family val="1"/>
        <charset val="186"/>
      </rPr>
      <t xml:space="preserve"> bez dialīzes katetra vērtības</t>
    </r>
  </si>
  <si>
    <r>
      <t xml:space="preserve">Nepārtraukta venovenozā plazmas filtrācija un adsorbcija (CPFA) par vienu </t>
    </r>
    <r>
      <rPr>
        <strike/>
        <sz val="10"/>
        <color theme="1"/>
        <rFont val="Times New Roman"/>
        <family val="1"/>
        <charset val="186"/>
      </rPr>
      <t>diennakti</t>
    </r>
    <r>
      <rPr>
        <sz val="10"/>
        <color rgb="FFFF0000"/>
        <rFont val="Times New Roman"/>
        <family val="1"/>
        <charset val="186"/>
      </rPr>
      <t>kalendāro dienu</t>
    </r>
    <r>
      <rPr>
        <sz val="10"/>
        <color theme="1"/>
        <rFont val="Times New Roman"/>
        <family val="1"/>
        <charset val="186"/>
      </rPr>
      <t xml:space="preserve"> bez dialīzes katetra vērtības</t>
    </r>
  </si>
  <si>
    <r>
      <t xml:space="preserve">Piemaksa </t>
    </r>
    <r>
      <rPr>
        <strike/>
        <sz val="10"/>
        <color theme="1"/>
        <rFont val="Times New Roman"/>
        <family val="1"/>
        <charset val="186"/>
      </rPr>
      <t>GD</t>
    </r>
    <r>
      <rPr>
        <sz val="10"/>
        <color rgb="FFFF0000"/>
        <rFont val="Times New Roman"/>
        <family val="1"/>
        <charset val="186"/>
      </rPr>
      <t>gultasdienai</t>
    </r>
    <r>
      <rPr>
        <sz val="10"/>
        <color theme="1"/>
        <rFont val="Times New Roman"/>
        <family val="1"/>
        <charset val="186"/>
      </rPr>
      <t xml:space="preserve"> par medikamentiem un medicīnas precēm</t>
    </r>
  </si>
  <si>
    <r>
      <t>Piemaksa ārstniecības personām stacionārā par darbu, strādājot ar bērniem ar garīgiem un psihiskiem traucējumiem</t>
    </r>
    <r>
      <rPr>
        <sz val="10"/>
        <color rgb="FFFF0000"/>
        <rFont val="Times New Roman"/>
        <family val="1"/>
        <charset val="186"/>
      </rPr>
      <t xml:space="preserve"> (par katru kalendāro dienu)</t>
    </r>
  </si>
  <si>
    <r>
      <t xml:space="preserve">Samaksa par šo manipulāciju tiek veikta, ja to norāda VSIA "Bērnu klīniskā universitātes slimnīca" stacionāro veselības aprūpes pakalpojumu programmas "Stacionārā psihiatriskā palīdzība bērniem" pacientiem. Manipulāciju norāda vienu reizi </t>
    </r>
    <r>
      <rPr>
        <sz val="10"/>
        <color rgb="FFFF0000"/>
        <rFont val="Times New Roman"/>
        <family val="1"/>
        <charset val="186"/>
      </rPr>
      <t xml:space="preserve">kalendārajā </t>
    </r>
    <r>
      <rPr>
        <sz val="10"/>
        <color theme="1"/>
        <rFont val="Times New Roman"/>
        <family val="1"/>
        <charset val="186"/>
      </rPr>
      <t>dienā par visu ārstēšanā iesaistīto ārstniecības personu darbu.</t>
    </r>
  </si>
  <si>
    <r>
      <t xml:space="preserve">Multiprofesionāls rehabilitācijas bāzes pakalpojums psihiatriskiem pacientiem (2–3 stundas) </t>
    </r>
    <r>
      <rPr>
        <sz val="10"/>
        <color rgb="FFFF0000"/>
        <rFont val="Times New Roman"/>
        <family val="1"/>
        <charset val="186"/>
      </rPr>
      <t>(par katru kalendāro dienu)</t>
    </r>
  </si>
  <si>
    <r>
      <t xml:space="preserve">Samaksa par šo manipulāciju tiek veikta, ja to norāda par stacionārā sniegtu pakalpojumu. Vienam pacientam vienu reizi </t>
    </r>
    <r>
      <rPr>
        <strike/>
        <sz val="10"/>
        <color theme="1"/>
        <rFont val="Times New Roman"/>
        <family val="1"/>
        <charset val="186"/>
      </rPr>
      <t>diennaktī</t>
    </r>
    <r>
      <rPr>
        <sz val="10"/>
        <color rgb="FFFF0000"/>
        <rFont val="Times New Roman"/>
        <family val="1"/>
        <charset val="186"/>
      </rPr>
      <t>kalendārajā dienā</t>
    </r>
    <r>
      <rPr>
        <sz val="10"/>
        <color theme="1"/>
        <rFont val="Times New Roman"/>
        <family val="1"/>
        <charset val="186"/>
      </rPr>
      <t xml:space="preserve"> norāda multiprofesionālās komandas vadītājs. Iekļauta samaksa par visu multiprofesionālajā komandā iesaistīto speciālistu darbu.</t>
    </r>
  </si>
  <si>
    <r>
      <t xml:space="preserve">Funkcionālā speciālista nodarbība (15 minūtes) </t>
    </r>
    <r>
      <rPr>
        <sz val="10"/>
        <color rgb="FFFF0000"/>
        <rFont val="Times New Roman"/>
        <family val="1"/>
        <charset val="186"/>
      </rPr>
      <t>(par katru kalendāro dienu)</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</si>
  <si>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Viena funkcionālā speciālista nodarbības ilgums </t>
    </r>
    <r>
      <rPr>
        <sz val="10"/>
        <color rgb="FFFF0000"/>
        <rFont val="Times New Roman"/>
        <family val="1"/>
        <charset val="186"/>
      </rPr>
      <t>kalendārajā</t>
    </r>
    <r>
      <rPr>
        <sz val="10"/>
        <color theme="1"/>
        <rFont val="Times New Roman"/>
        <family val="1"/>
        <charset val="186"/>
      </rPr>
      <t xml:space="preserve"> dienā nevar pārsniegt 60 min., kopumā multiprofesionālas komandas darbs </t>
    </r>
    <r>
      <rPr>
        <sz val="10"/>
        <color rgb="FFFF0000"/>
        <rFont val="Times New Roman"/>
        <family val="1"/>
        <charset val="186"/>
      </rPr>
      <t>kalendārajā</t>
    </r>
    <r>
      <rPr>
        <sz val="10"/>
        <color theme="1"/>
        <rFont val="Times New Roman"/>
        <family val="1"/>
        <charset val="186"/>
      </rPr>
      <t xml:space="preserve"> dienā nepārsniedz 3 stundas ar vienu pacientu; ne mazāk kā 75% no nodarbības laika ir tiešais kontaktlaiks ar pacientu;- ja to norāda par psihiatriska profila pacienta stacionāru ārstēšanu (t.sk. psihologs).</t>
    </r>
  </si>
  <si>
    <r>
      <t>Pacienta apmācība stacionārā par parenterālu barošanu (samaksa tiek veikta ne vairāk kā 1x vienam pacientam</t>
    </r>
    <r>
      <rPr>
        <sz val="10"/>
        <color rgb="FFFF0000"/>
        <rFont val="Times New Roman"/>
        <family val="1"/>
        <charset val="186"/>
      </rPr>
      <t xml:space="preserve"> kalendārajā</t>
    </r>
    <r>
      <rPr>
        <sz val="10"/>
        <color theme="1"/>
        <rFont val="Times New Roman"/>
        <family val="1"/>
        <charset val="186"/>
      </rPr>
      <t xml:space="preserve"> dienā, ne vairāk kā 7x stacionēšanas laikā)</t>
    </r>
  </si>
  <si>
    <r>
      <t xml:space="preserve">Pacienta apmācība stacionārā par enterālu barošanu (samaksa tiek veikta ne vairāk kā 1x vienam pacientam </t>
    </r>
    <r>
      <rPr>
        <sz val="10"/>
        <color rgb="FFFF0000"/>
        <rFont val="Times New Roman"/>
        <family val="1"/>
        <charset val="186"/>
      </rPr>
      <t xml:space="preserve">kalendārajā </t>
    </r>
    <r>
      <rPr>
        <sz val="10"/>
        <color theme="1"/>
        <rFont val="Times New Roman"/>
        <family val="1"/>
        <charset val="186"/>
      </rPr>
      <t>dienā, ne vairāk kā 3x stacionēšanas laikā)</t>
    </r>
  </si>
  <si>
    <r>
      <t xml:space="preserve">Piemaksa par stomu (izņemot traheostomu) apkopi hroniskiem pacientiem </t>
    </r>
    <r>
      <rPr>
        <sz val="10"/>
        <color rgb="FFFF0000"/>
        <rFont val="Times New Roman"/>
        <family val="1"/>
        <charset val="186"/>
      </rPr>
      <t>(par vienu gultasdienu)</t>
    </r>
  </si>
  <si>
    <r>
      <t xml:space="preserve">Piemaksa par traheostomas aprūpi hroniskiem pacientiem </t>
    </r>
    <r>
      <rPr>
        <sz val="10"/>
        <color rgb="FFFF0000"/>
        <rFont val="Times New Roman"/>
        <family val="1"/>
        <charset val="186"/>
      </rPr>
      <t>(par vienu gultasdienu)</t>
    </r>
  </si>
  <si>
    <r>
      <t xml:space="preserve">Piemaksa par izgulējumu un hronisku brūču aprūpi </t>
    </r>
    <r>
      <rPr>
        <sz val="10"/>
        <color rgb="FFFF0000"/>
        <rFont val="Times New Roman"/>
        <family val="1"/>
        <charset val="186"/>
      </rPr>
      <t>(par vienu gultasdienu)</t>
    </r>
  </si>
  <si>
    <r>
      <t>Piemaksa par perorāli lietojamu papildus medicīnisko uzturu vienam pacientam par vienu</t>
    </r>
    <r>
      <rPr>
        <strike/>
        <sz val="10"/>
        <color theme="1"/>
        <rFont val="Times New Roman"/>
        <family val="1"/>
        <charset val="186"/>
      </rPr>
      <t xml:space="preserve"> diennakti</t>
    </r>
    <r>
      <rPr>
        <sz val="10"/>
        <color rgb="FFFF0000"/>
        <rFont val="Times New Roman"/>
        <family val="1"/>
        <charset val="186"/>
      </rPr>
      <t>gultasdienu</t>
    </r>
    <r>
      <rPr>
        <sz val="10"/>
        <color theme="1"/>
        <rFont val="Times New Roman"/>
        <family val="1"/>
        <charset val="186"/>
      </rPr>
      <t>. Nenorādīt kopā ar manipulācijām 04198 un 04199</t>
    </r>
  </si>
  <si>
    <r>
      <t xml:space="preserve">Piemaksa par bērna ar iespējamu vai apstiprinātu Covid-19 aprūpi jaundzimušo intensīvajā terapijā par katru </t>
    </r>
    <r>
      <rPr>
        <sz val="10"/>
        <color rgb="FFFF0000"/>
        <rFont val="Times New Roman"/>
        <family val="1"/>
        <charset val="186"/>
      </rPr>
      <t xml:space="preserve">kalendāro </t>
    </r>
    <r>
      <rPr>
        <sz val="10"/>
        <color theme="1"/>
        <rFont val="Times New Roman"/>
        <family val="1"/>
        <charset val="186"/>
      </rPr>
      <t>dienu</t>
    </r>
  </si>
  <si>
    <r>
      <t>Piemaksa manipulācijai 50810 par medikamentu Sol F18-PSMA-1007 250 MBq</t>
    </r>
    <r>
      <rPr>
        <sz val="10"/>
        <color rgb="FFFF0000"/>
        <rFont val="Times New Roman"/>
        <family val="1"/>
        <charset val="186"/>
      </rPr>
      <t xml:space="preserve"> vai [18F]DCFPyL</t>
    </r>
  </si>
  <si>
    <r>
      <t>Manipulāciju norāda V un IV līmeņa ārstniecības iestādes un “Traumatoloģijas un ortopēdijas slimnīca” pie  sarežģītas neatliekamas onkoloģiskas operācijas vai sarežģītas plānveida onkoloģiskas operācijas atbilstoši līgumā ar dienestu un šī faila darblapā “60033 kritēriji” noteiktajam. Samaksa par šo manipulāciju tiek veikta, ja to norāda kopā ar vismaz vienu no statistikas manipulācijām</t>
    </r>
    <r>
      <rPr>
        <strike/>
        <sz val="10"/>
        <color rgb="FFFF0000"/>
        <rFont val="Times New Roman"/>
        <family val="1"/>
        <charset val="186"/>
      </rPr>
      <t>u</t>
    </r>
    <r>
      <rPr>
        <sz val="10"/>
        <color theme="1"/>
        <rFont val="Times New Roman"/>
        <family val="1"/>
        <charset val="186"/>
      </rPr>
      <t xml:space="preserve"> 60174-60180. </t>
    </r>
    <r>
      <rPr>
        <sz val="10"/>
        <color rgb="FFFF0000"/>
        <rFont val="Times New Roman"/>
        <family val="1"/>
        <charset val="186"/>
      </rPr>
      <t>Manipulācijas finansējums novirzāms darba samaksas nodrošināšanai operācijā iesaistītajām ārstniecības personām un ārstniecības un pacientu aprūpes atbalsta personālam.</t>
    </r>
  </si>
  <si>
    <r>
      <t>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t>
    </r>
    <r>
      <rPr>
        <sz val="10"/>
        <color rgb="FFFF0000"/>
        <rFont val="Times New Roman"/>
        <family val="1"/>
        <charset val="186"/>
      </rPr>
      <t xml:space="preserve">, </t>
    </r>
    <r>
      <rPr>
        <strike/>
        <sz val="10"/>
        <color rgb="FFFF0000"/>
        <rFont val="Times New Roman"/>
        <family val="1"/>
        <charset val="186"/>
      </rPr>
      <t>vai</t>
    </r>
    <r>
      <rPr>
        <strike/>
        <sz val="10"/>
        <color theme="1"/>
        <rFont val="Times New Roman"/>
        <family val="1"/>
        <charset val="186"/>
      </rPr>
      <t xml:space="preserve"> </t>
    </r>
    <r>
      <rPr>
        <sz val="10"/>
        <color theme="1"/>
        <rFont val="Times New Roman"/>
        <family val="1"/>
        <charset val="186"/>
      </rPr>
      <t>krūts vē</t>
    </r>
    <r>
      <rPr>
        <sz val="10"/>
        <color rgb="FFFF0000"/>
        <rFont val="Times New Roman"/>
        <family val="1"/>
        <charset val="186"/>
      </rPr>
      <t>zi</t>
    </r>
    <r>
      <rPr>
        <strike/>
        <sz val="10"/>
        <color theme="1"/>
        <rFont val="Times New Roman"/>
        <family val="1"/>
        <charset val="186"/>
      </rPr>
      <t>ža</t>
    </r>
    <r>
      <rPr>
        <sz val="10"/>
        <color theme="1"/>
        <rFont val="Times New Roman"/>
        <family val="1"/>
        <charset val="186"/>
      </rPr>
      <t xml:space="preserve"> (C50) </t>
    </r>
    <r>
      <rPr>
        <strike/>
        <sz val="10"/>
        <color theme="1"/>
        <rFont val="Times New Roman"/>
        <family val="1"/>
        <charset val="186"/>
      </rPr>
      <t xml:space="preserve">gadījumā </t>
    </r>
    <r>
      <rPr>
        <sz val="10"/>
        <color rgb="FFFF0000"/>
        <rFont val="Times New Roman"/>
        <family val="1"/>
        <charset val="186"/>
      </rPr>
      <t>vai galvas un kakla plakanšūnu vēzi  (C00-C14, C30-C32)</t>
    </r>
    <r>
      <rPr>
        <sz val="10"/>
        <color theme="1"/>
        <rFont val="Times New Roman"/>
        <family val="1"/>
        <charset val="186"/>
      </rPr>
      <t>, ja izmeklējums veikts VSIA "Rīgas Austrumu klīniskās universitātes slimnīca”.</t>
    </r>
  </si>
  <si>
    <r>
      <rPr>
        <strike/>
        <sz val="10"/>
        <color theme="1"/>
        <rFont val="Times New Roman"/>
        <family val="1"/>
        <charset val="186"/>
      </rPr>
      <t>Samaksa par manipulāciju tiek veikta, ja to</t>
    </r>
    <r>
      <rPr>
        <sz val="10"/>
        <color theme="1"/>
        <rFont val="Times New Roman"/>
        <family val="1"/>
        <charset val="186"/>
      </rPr>
      <t xml:space="preserve"> </t>
    </r>
    <r>
      <rPr>
        <sz val="10"/>
        <color rgb="FFFF0000"/>
        <rFont val="Times New Roman"/>
        <family val="1"/>
        <charset val="186"/>
      </rPr>
      <t>N</t>
    </r>
    <r>
      <rPr>
        <sz val="10"/>
        <color theme="1"/>
        <rFont val="Times New Roman"/>
        <family val="1"/>
        <charset val="186"/>
      </rPr>
      <t>orāda</t>
    </r>
    <r>
      <rPr>
        <strike/>
        <sz val="10"/>
        <color theme="1"/>
        <rFont val="Times New Roman"/>
        <family val="1"/>
        <charset val="186"/>
      </rPr>
      <t xml:space="preserve"> par ģimenes ārsta praksē sniegtu veselības aprūpes pakalpojumu</t>
    </r>
    <r>
      <rPr>
        <sz val="10"/>
        <color theme="1"/>
        <rFont val="Times New Roman"/>
        <family val="1"/>
        <charset val="186"/>
      </rPr>
      <t xml:space="preserve"> pacientam ar diagnozi Z00.1. Bērnu profilaktiskās apskates, ko veic ģimenes ārsts pie bērna mājās, tiek veiktas atbilstoši normatīvajiem aktiem. Pacienta līdzmaksājumu sedz no valsts budžeta līdzekļiem.</t>
    </r>
  </si>
  <si>
    <r>
      <rPr>
        <strike/>
        <sz val="10"/>
        <color theme="1"/>
        <rFont val="Times New Roman"/>
        <family val="1"/>
        <charset val="186"/>
      </rPr>
      <t>Samaksa par manipulāciju tiek veikta, ja to</t>
    </r>
    <r>
      <rPr>
        <sz val="10"/>
        <color theme="1"/>
        <rFont val="Times New Roman"/>
        <family val="1"/>
        <charset val="186"/>
      </rPr>
      <t xml:space="preserve"> </t>
    </r>
    <r>
      <rPr>
        <sz val="10"/>
        <color rgb="FFFF0000"/>
        <rFont val="Times New Roman"/>
        <family val="1"/>
        <charset val="186"/>
      </rPr>
      <t>N</t>
    </r>
    <r>
      <rPr>
        <sz val="10"/>
        <color theme="1"/>
        <rFont val="Times New Roman"/>
        <family val="1"/>
        <charset val="186"/>
      </rPr>
      <t xml:space="preserve">orāda </t>
    </r>
    <r>
      <rPr>
        <strike/>
        <sz val="10"/>
        <color theme="1"/>
        <rFont val="Times New Roman"/>
        <family val="1"/>
        <charset val="186"/>
      </rPr>
      <t>par ģimenes ārsta praksē sniegtu veselības aprūpes pakalpojumu</t>
    </r>
    <r>
      <rPr>
        <sz val="10"/>
        <color theme="1"/>
        <rFont val="Times New Roman"/>
        <family val="1"/>
        <charset val="186"/>
      </rPr>
      <t xml:space="preserve"> pacientam ar diagnozi Z00.1. Bērnu profilaktiskās apskates, ko veic </t>
    </r>
    <r>
      <rPr>
        <strike/>
        <sz val="10"/>
        <color theme="1"/>
        <rFont val="Times New Roman"/>
        <family val="1"/>
        <charset val="186"/>
      </rPr>
      <t>ģimenes ārsts</t>
    </r>
    <r>
      <rPr>
        <sz val="10"/>
        <color rgb="FFFF0000"/>
        <rFont val="Times New Roman"/>
        <family val="1"/>
        <charset val="186"/>
      </rPr>
      <t>ģimenes ārsta praksē strādājoša māsa vai ārsta palīgs (feldšeris)</t>
    </r>
    <r>
      <rPr>
        <sz val="10"/>
        <color theme="1"/>
        <rFont val="Times New Roman"/>
        <family val="1"/>
        <charset val="186"/>
      </rPr>
      <t xml:space="preserve"> pie bērna mājās, tiek veiktas atbilstoši normatīvajiem aktiem. </t>
    </r>
  </si>
  <si>
    <r>
      <t xml:space="preserve">Manipulācija spēkā no 01.01.2023. </t>
    </r>
    <r>
      <rPr>
        <sz val="10"/>
        <color rgb="FFFF0000"/>
        <rFont val="Times New Roman"/>
        <family val="1"/>
        <charset val="186"/>
      </rPr>
      <t>IV-I līmeņa ārstniecības iestādēm.</t>
    </r>
  </si>
  <si>
    <r>
      <t xml:space="preserve">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t>
    </r>
    <r>
      <rPr>
        <strike/>
        <sz val="10"/>
        <color rgb="FFFF0000"/>
        <rFont val="Times New Roman"/>
        <family val="1"/>
        <charset val="186"/>
      </rPr>
      <t xml:space="preserve">Manipulācija stājas spēkā vienlaicīgi ar Ministru kabineta noteikumu Nr. 611 Dzemdību palīdzības nodrošināšanas kārtība 1. pielikuma grozījumiem, kas ietver nodrošināmo jaundzimušo skrīninga saraksta papildināšanu ar SMA un SCID skrīningiem. </t>
    </r>
  </si>
  <si>
    <r>
      <t xml:space="preserve">Manipulāciju norāda ārstniecības iestādes, kas sniedz stacionārus  veselības aprūpes pakalpojumus. Manipulāciju norāda </t>
    </r>
    <r>
      <rPr>
        <sz val="10"/>
        <color rgb="FFFF0000"/>
        <rFont val="Times New Roman"/>
        <family val="1"/>
        <charset val="186"/>
      </rPr>
      <t>vienu reizi pie katras gultasdienas</t>
    </r>
    <r>
      <rPr>
        <sz val="10"/>
        <rFont val="Times New Roman"/>
        <family val="1"/>
        <charset val="186"/>
      </rPr>
      <t xml:space="preserve">. Manipulāciju vienas </t>
    </r>
    <r>
      <rPr>
        <sz val="10"/>
        <color rgb="FFFF0000"/>
        <rFont val="Times New Roman"/>
        <family val="1"/>
        <charset val="186"/>
      </rPr>
      <t>gultas</t>
    </r>
    <r>
      <rPr>
        <sz val="10"/>
        <rFont val="Times New Roman"/>
        <family val="1"/>
        <charset val="186"/>
      </rPr>
      <t>dienas laikā nenorāda kopā ar citām individuālo aizsarglīdzekļu manipulācijām. Manipulācija ar pašreizējiem apmaksas nosacījumiem ir spēkā atbilstoši MK noteikumu Nr.555 275. punktā noteiktajam.</t>
    </r>
  </si>
  <si>
    <r>
      <t xml:space="preserve">Piemaksa par </t>
    </r>
    <r>
      <rPr>
        <sz val="10"/>
        <color rgb="FFFF0000"/>
        <rFont val="Times New Roman"/>
        <family val="1"/>
        <charset val="186"/>
      </rPr>
      <t>Clostridium botulinum baktēriju toksīna</t>
    </r>
    <r>
      <rPr>
        <sz val="10"/>
        <color theme="1"/>
        <rFont val="Times New Roman"/>
        <family val="1"/>
        <charset val="186"/>
      </rPr>
      <t xml:space="preserve"> (</t>
    </r>
    <r>
      <rPr>
        <sz val="10"/>
        <color rgb="FFFF0000"/>
        <rFont val="Times New Roman"/>
        <family val="1"/>
        <charset val="186"/>
      </rPr>
      <t>Toxinum A Clostridii botulini haemagglutininum multiplex</t>
    </r>
    <r>
      <rPr>
        <sz val="10"/>
        <color theme="1"/>
        <rFont val="Times New Roman"/>
        <family val="1"/>
        <charset val="186"/>
      </rPr>
      <t>) lietošanu par katrām 25 vienībām</t>
    </r>
  </si>
  <si>
    <r>
      <t xml:space="preserve">Piemaksa par </t>
    </r>
    <r>
      <rPr>
        <sz val="10"/>
        <color rgb="FFFF0000"/>
        <rFont val="Times New Roman"/>
        <family val="1"/>
        <charset val="186"/>
      </rPr>
      <t>A tipa botulīna toksīna</t>
    </r>
    <r>
      <rPr>
        <sz val="10"/>
        <color theme="1"/>
        <rFont val="Times New Roman"/>
        <family val="1"/>
        <charset val="186"/>
      </rPr>
      <t xml:space="preserve"> (Toxinum botulinicum A) vienas vienības lietošanu</t>
    </r>
  </si>
  <si>
    <r>
      <t>Manipulāciju lieto kabinetā sniegtas ambulatoras psihiatriskās palīdzības uzskaitei</t>
    </r>
    <r>
      <rPr>
        <sz val="10"/>
        <color rgb="FFFF0000"/>
        <rFont val="Times New Roman"/>
        <family val="1"/>
        <charset val="186"/>
      </rPr>
      <t xml:space="preserve">, </t>
    </r>
    <r>
      <rPr>
        <strike/>
        <sz val="10"/>
        <color rgb="FFFF0000"/>
        <rFont val="Times New Roman"/>
        <family val="1"/>
        <charset val="186"/>
      </rPr>
      <t>vai</t>
    </r>
    <r>
      <rPr>
        <sz val="10"/>
        <color rgb="FFFF0000"/>
        <rFont val="Times New Roman"/>
        <family val="1"/>
        <charset val="186"/>
      </rPr>
      <t xml:space="preserve"> </t>
    </r>
    <r>
      <rPr>
        <sz val="10"/>
        <color theme="1"/>
        <rFont val="Times New Roman"/>
        <family val="1"/>
        <charset val="186"/>
      </rPr>
      <t>garastāvokļa traucējumu kabineta bērniem ietvaros</t>
    </r>
    <r>
      <rPr>
        <strike/>
        <sz val="10"/>
        <color rgb="FFFF0000"/>
        <rFont val="Times New Roman"/>
        <family val="1"/>
        <charset val="186"/>
      </rPr>
      <t>.</t>
    </r>
    <r>
      <rPr>
        <sz val="10"/>
        <color rgb="FFFF0000"/>
        <rFont val="Times New Roman"/>
        <family val="1"/>
        <charset val="186"/>
      </rPr>
      <t xml:space="preserve"> vai agrīnās intervences pakalpojumu sniegšanai.</t>
    </r>
    <r>
      <rPr>
        <sz val="10"/>
        <color theme="1"/>
        <rFont val="Times New Roman"/>
        <family val="1"/>
        <charset val="186"/>
      </rPr>
      <t xml:space="preserve"> Manipulāciju norāda, ja ambulatorās rehabilitācijas nodrošināšanai tiek iesaistīti vairāki speciālisti, un tikai ārstēšanas kursa noslēdzošajā uzskaites dokumentā.</t>
    </r>
  </si>
  <si>
    <r>
      <t xml:space="preserve">Pacienta apmeklējums Enterālās un </t>
    </r>
    <r>
      <rPr>
        <strike/>
        <sz val="10"/>
        <color theme="1"/>
        <rFont val="Times New Roman"/>
        <family val="1"/>
        <charset val="186"/>
      </rPr>
      <t>parentālās</t>
    </r>
    <r>
      <rPr>
        <sz val="10"/>
        <color rgb="FFFF0000"/>
        <rFont val="Times New Roman"/>
        <family val="1"/>
        <charset val="186"/>
      </rPr>
      <t xml:space="preserve"> parenterālās</t>
    </r>
    <r>
      <rPr>
        <sz val="10"/>
        <color theme="1"/>
        <rFont val="Times New Roman"/>
        <family val="1"/>
        <charset val="186"/>
      </rPr>
      <t xml:space="preserve"> barošanas kabinetā klātienē</t>
    </r>
  </si>
  <si>
    <r>
      <t>Manipulāciju lieto kabinetā sniegtas ambulatoras psihiatriskās palīdzības uzskaitei</t>
    </r>
    <r>
      <rPr>
        <strike/>
        <sz val="10"/>
        <color rgb="FFFF0000"/>
        <rFont val="Times New Roman"/>
        <family val="1"/>
        <charset val="186"/>
      </rPr>
      <t xml:space="preserve"> kopā ar manipulāciju 13035</t>
    </r>
    <r>
      <rPr>
        <sz val="10"/>
        <color theme="1"/>
        <rFont val="Times New Roman"/>
        <family val="1"/>
        <charset val="186"/>
      </rPr>
      <t xml:space="preserve"> un garastāvokļa traucējumu kabineta bērniem ietvaros.</t>
    </r>
  </si>
  <si>
    <r>
      <t xml:space="preserve">Attālināta konsultācija Enterālās un </t>
    </r>
    <r>
      <rPr>
        <strike/>
        <sz val="10"/>
        <color theme="1"/>
        <rFont val="Times New Roman"/>
        <family val="1"/>
        <charset val="186"/>
      </rPr>
      <t>parentālās</t>
    </r>
    <r>
      <rPr>
        <sz val="10"/>
        <color rgb="FFFF0000"/>
        <rFont val="Times New Roman"/>
        <family val="1"/>
        <charset val="186"/>
      </rPr>
      <t>parenterālās</t>
    </r>
    <r>
      <rPr>
        <sz val="10"/>
        <color theme="1"/>
        <rFont val="Times New Roman"/>
        <family val="1"/>
        <charset val="186"/>
      </rPr>
      <t xml:space="preserve"> barošanas kabinetā</t>
    </r>
  </si>
  <si>
    <r>
      <t xml:space="preserve">Medikamenta Paxlovid (Nirmatrelvid/ Ritonavir) lietošanas uzskaite par vienu </t>
    </r>
    <r>
      <rPr>
        <strike/>
        <sz val="10"/>
        <color rgb="FF000000"/>
        <rFont val="Times New Roman"/>
        <family val="1"/>
        <charset val="186"/>
      </rPr>
      <t xml:space="preserve">kursu (30 vienības) </t>
    </r>
    <r>
      <rPr>
        <sz val="10"/>
        <color rgb="FFFF0000"/>
        <rFont val="Times New Roman"/>
        <family val="1"/>
        <charset val="186"/>
      </rPr>
      <t>devu (3 tabletes)</t>
    </r>
  </si>
  <si>
    <r>
      <rPr>
        <sz val="10"/>
        <color theme="1"/>
        <rFont val="Times New Roman"/>
        <family val="1"/>
        <charset val="186"/>
      </rPr>
      <t>Nelieto vēža savlaicīgas atklāšanas programmas ietvaros.</t>
    </r>
    <r>
      <rPr>
        <sz val="10"/>
        <color rgb="FFFF0000"/>
        <rFont val="Times New Roman"/>
        <family val="1"/>
        <charset val="186"/>
      </rPr>
      <t xml:space="preserve"> Norāda pirmais radiologs vai vadošais radiologs, norādot manipulāciju skaitu atbilstoši radiologu skaitam, kas piedalījušies apraksta izveidošanā.</t>
    </r>
  </si>
  <si>
    <r>
      <t>Apmaksā 31.12.2022.</t>
    </r>
    <r>
      <rPr>
        <sz val="10"/>
        <color rgb="FFFF0000"/>
        <rFont val="Times New Roman"/>
        <family val="1"/>
        <charset val="186"/>
      </rPr>
      <t xml:space="preserve">, </t>
    </r>
    <r>
      <rPr>
        <strike/>
        <sz val="10"/>
        <color rgb="FF000000"/>
        <rFont val="Times New Roman"/>
        <family val="1"/>
        <charset val="186"/>
      </rPr>
      <t>un</t>
    </r>
    <r>
      <rPr>
        <sz val="10"/>
        <color rgb="FF000000"/>
        <rFont val="Times New Roman"/>
        <family val="1"/>
        <charset val="186"/>
      </rPr>
      <t xml:space="preserve"> 2023. gada janvārī </t>
    </r>
    <r>
      <rPr>
        <sz val="10"/>
        <color rgb="FFFF0000"/>
        <rFont val="Times New Roman"/>
        <family val="1"/>
        <charset val="186"/>
      </rPr>
      <t>un 29.05.2023.</t>
    </r>
  </si>
  <si>
    <r>
      <t xml:space="preserve">Apmaksā SIA "Rīgas Austrumu klīniskā universitātes slimnīca" </t>
    </r>
    <r>
      <rPr>
        <sz val="10"/>
        <color rgb="FFFF0000"/>
        <rFont val="Times New Roman"/>
        <family val="1"/>
        <charset val="186"/>
      </rPr>
      <t>un VSIA "Paula Stradiņa Klīniskā universitātes slimnīca"</t>
    </r>
    <r>
      <rPr>
        <sz val="10"/>
        <color theme="1"/>
        <rFont val="Times New Roman"/>
        <family val="1"/>
        <charset val="186"/>
      </rPr>
      <t xml:space="preserve"> par stacionāra pacientiem, ja to uzrāda kopā ar manipulāciju 18224.</t>
    </r>
  </si>
  <si>
    <r>
      <t xml:space="preserve">Apmaksā SIA "Rīgas Austrumu klīniskā universitātes slimnīca" </t>
    </r>
    <r>
      <rPr>
        <sz val="10"/>
        <color rgb="FFFF0000"/>
        <rFont val="Times New Roman"/>
        <family val="1"/>
        <charset val="186"/>
      </rPr>
      <t>un VSIA "Paula Stradiņa Klīniskā universitātes slimnīca"</t>
    </r>
    <r>
      <rPr>
        <sz val="10"/>
        <color theme="1"/>
        <rFont val="Times New Roman"/>
        <family val="1"/>
        <charset val="186"/>
      </rPr>
      <t xml:space="preserve"> par stacionāra pacientiem, kuriem manipulācijas 18224 laikā nav veikta primāra balss protēžu implantācija.</t>
    </r>
  </si>
  <si>
    <r>
      <t xml:space="preserve">Apmaksā ambulatori SIA "Rīgas Austrumu klīniskā universitātes slimnīca" </t>
    </r>
    <r>
      <rPr>
        <sz val="10"/>
        <color rgb="FFFF0000"/>
        <rFont val="Times New Roman"/>
        <family val="1"/>
        <charset val="186"/>
      </rPr>
      <t>un VSIA "Paula Stradiņa Klīniskā universitātes slimnīca"</t>
    </r>
    <r>
      <rPr>
        <sz val="10"/>
        <color theme="1"/>
        <rFont val="Times New Roman"/>
        <family val="1"/>
        <charset val="186"/>
      </rPr>
      <t xml:space="preserve"> pēc balss protēžu implantācijas, bet ne biežāk kā 3 reizes gadā vienam pacientam.</t>
    </r>
  </si>
  <si>
    <r>
      <t xml:space="preserve">Apmaksā SIA “Rīgas Austrumu klīniskās universitātes slimnīca”, VSIA “Paula Stradiņa klīniskā universitātes slimnīca”, SIA “Daugavpils reģionālā slimnīca”, SIA “Liepājas reģionālā slimnīca” slimnīcu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ar adenokarcinomu un plaušu plakanšūnu vēzi, ja izmeklējums ir veikts SIA “Rīgas Austrumu klīniskās universitātes slimnīca” un, ja pacients ir gados jauns un ar nelielu smēķēšanas anamnēzi vai PD-L1 testa pozitivitāte ir &gt;50%.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</si>
  <si>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stacionāru pacientiem ambularojamie un stacionārajiem pacientiem  pacientiem ar kolorektālo vēzi (C18-C20), ja izmeklējums veikts SIA “Rīgas Austrumu klīniskās universitātes slimnīca”.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</si>
  <si>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Times New Roman"/>
        <family val="1"/>
        <charset val="186"/>
      </rPr>
      <t xml:space="preserve"> pacientiem</t>
    </r>
    <r>
      <rPr>
        <sz val="10"/>
        <color rgb="FFFF0000"/>
        <rFont val="Times New Roman"/>
        <family val="1"/>
        <charset val="186"/>
      </rPr>
      <t xml:space="preserve"> ambulatorajiem un stacionārajiem pacientiem</t>
    </r>
    <r>
      <rPr>
        <sz val="10"/>
        <color theme="1"/>
        <rFont val="Times New Roman"/>
        <family val="1"/>
        <charset val="186"/>
      </rPr>
      <t xml:space="preserve"> ar kolorektālo vēzi (C18-C20), ja izmeklējums veikts SIA “Rīgas Austrumu klīniskās universitātes slimnīca” un, ja KRAS gēnā nav konstatētas ģenētiskas mutācijas.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</si>
  <si>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ar ļaundabīgu melanomu (C43), ja izmeklējums veikts VSIA "Rīgas Austrumu klīniskās universitātes slimnīca”. Norāda kopā ar manipulāciju 49066.</t>
    </r>
  </si>
  <si>
    <r>
      <t xml:space="preserve">Apmaksā SIA “Rīgas Austrumu klīniskās universitātes slimnīca”, VSIA “Paula Stradiņa klīniskā universitātes slimnīca”, SIA “Daugavpils reģionālā slimnīca”, SIA “Liepājas reģionālā slimnīca” </t>
    </r>
    <r>
      <rPr>
        <strike/>
        <sz val="10"/>
        <color rgb="FFFF0000"/>
        <rFont val="Times New Roman"/>
        <family val="1"/>
        <charset val="186"/>
      </rPr>
      <t xml:space="preserve"> pacientiem</t>
    </r>
    <r>
      <rPr>
        <sz val="10"/>
        <color rgb="FFFF0000"/>
        <rFont val="Times New Roman"/>
        <family val="1"/>
        <charset val="186"/>
      </rPr>
      <t xml:space="preserve"> ambulatorajiem un stacionārajiem pacientiem</t>
    </r>
    <r>
      <rPr>
        <sz val="10"/>
        <color theme="1"/>
        <rFont val="Times New Roman"/>
        <family val="1"/>
        <charset val="186"/>
      </rPr>
      <t xml:space="preserve"> (C34), ļaundabīgu ādas melanomu (C43), kolorektālo vēzi (C18-C20), olnīcu vēzi (C56) un hronisku limfoleikozi (C91.1), ja izmeklējums veikts SIA “Rīgas Austrumu klīniskās universitātes slimnīca” un, ja nepieciešams lemt par medikamentu tālāku pielietošanas taktiku.</t>
    </r>
  </si>
  <si>
    <r>
      <t xml:space="preserve">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ar morfoloģiski apstiprinātu nesīkšūnu plaušu vēzi,  (NSŠPV), ja izmeklējums veikts VSIA "Rīgas Austrumu klīniskās universitātes slimnīca”. </t>
    </r>
  </si>
  <si>
    <r>
      <t xml:space="preserve">Apmaksā SIA "Rīgas Austrumu klīniskās universitātes slimnīca“, VSIA "Paula Stradiņa klīniskā universitātes slimnīca", SIA "Daugavpils reģionālā slimnīca" un SIA "Liepājas reģionālā slimnīca" slimnīcu </t>
    </r>
    <r>
      <rPr>
        <strike/>
        <sz val="10"/>
        <color rgb="FFFF0000"/>
        <rFont val="Times New Roman"/>
        <family val="1"/>
        <charset val="186"/>
      </rPr>
      <t>stacionāru pacientiem</t>
    </r>
    <r>
      <rPr>
        <sz val="10"/>
        <color rgb="FFFF0000"/>
        <rFont val="Times New Roman"/>
        <family val="1"/>
        <charset val="186"/>
      </rPr>
      <t xml:space="preserve"> ambulatorajiem un stacionārajiem pacientiem</t>
    </r>
    <r>
      <rPr>
        <sz val="10"/>
        <color theme="1"/>
        <rFont val="Times New Roman"/>
        <family val="1"/>
        <charset val="186"/>
      </rPr>
      <t xml:space="preserve"> ar morfoloģiski apstiprinātu nesīkšūnu plaušu vēzi (NSŠPV) un urotēlija karcinomu vai krūts vēža (C50) gadījumā, ja izmeklējums veikts VSIA "Rīgas Austrumu klīniskās universitātes slimnīca”.</t>
    </r>
  </si>
  <si>
    <r>
      <t xml:space="preserve">Apmaksā SIA "Rīgas Austrumu klīniskās universitātes slimnīca“ pacientiem, kā arī VSIA "Paula Stradiņa klīniskā universitātes slimnīca", SIA "Daugavpils reģionālā slimnīca" un SIA "Liepājas reģionālā slimnīca" slimnīcu </t>
    </r>
    <r>
      <rPr>
        <strike/>
        <sz val="10"/>
        <color rgb="FFFF0000"/>
        <rFont val="Times New Roman"/>
        <family val="1"/>
        <charset val="186"/>
      </rPr>
      <t>stacionāriem pacientiem</t>
    </r>
    <r>
      <rPr>
        <sz val="10"/>
        <color rgb="FFFF0000"/>
        <rFont val="Times New Roman"/>
        <family val="1"/>
        <charset val="186"/>
      </rPr>
      <t xml:space="preserve"> ambulatorajiem un stacionārajiem pacientiem</t>
    </r>
    <r>
      <rPr>
        <sz val="10"/>
        <color theme="1"/>
        <rFont val="Times New Roman"/>
        <family val="1"/>
        <charset val="186"/>
      </rPr>
      <t>, ja izmeklējums veikts VSIA "Rīgas Austrumu klīniskās universitātes slimnīca”. Manipulāciju norāda kopā ar 49067, 49068, 49070 un 49069.</t>
    </r>
  </si>
  <si>
    <r>
      <t xml:space="preserve">Manipulāciju norāda V un IV līmeņa ārstniecības iestādes un “Traumatoloģijas un ortopēdijas slimnīca” pie  sarežģītas neatliekamas onkoloģiskas operācijas vai sarežģītas plānveida onkoloģiskas operācijas atbilstoši līgumā ar dienestu </t>
    </r>
    <r>
      <rPr>
        <sz val="10"/>
        <color rgb="FFFF0000"/>
        <rFont val="Times New Roman"/>
        <family val="1"/>
        <charset val="186"/>
      </rPr>
      <t>un šī faila darblapā “60033 kritēriji”</t>
    </r>
    <r>
      <rPr>
        <sz val="10"/>
        <color theme="1"/>
        <rFont val="Times New Roman"/>
        <family val="1"/>
        <charset val="186"/>
      </rPr>
      <t xml:space="preserve"> noteiktajam. Samaksa par šo manipulāciju tiek veikta, ja to norāda kopā ar vismaz vienu no statistikas manipulācijāmu 60174-60180.</t>
    </r>
  </si>
  <si>
    <r>
      <t>Mamogrāfijas apraksts (abām krūtīm, katrai divās projekcijās). Izmeklējuma rezultāts B1 - negatīva atradne</t>
    </r>
    <r>
      <rPr>
        <strike/>
        <sz val="10"/>
        <color theme="1"/>
        <rFont val="Times New Roman"/>
        <family val="1"/>
        <charset val="186"/>
      </rPr>
      <t>.</t>
    </r>
    <r>
      <rPr>
        <sz val="10"/>
        <color theme="1"/>
        <rFont val="Times New Roman"/>
        <family val="1"/>
        <charset val="186"/>
      </rPr>
      <t xml:space="preserve"> </t>
    </r>
    <r>
      <rPr>
        <strike/>
        <sz val="10"/>
        <color rgb="FFFF0000"/>
        <rFont val="Times New Roman"/>
        <family val="1"/>
        <charset val="186"/>
      </rPr>
      <t>Nenorāda kopā ar 50188</t>
    </r>
  </si>
  <si>
    <r>
      <t>Mamogrāfijas apraksts (abām krūtīm, katrai divās projekcijās). Izmeklējuma rezultāts B2 - potenciāli labdabīga atradne</t>
    </r>
    <r>
      <rPr>
        <strike/>
        <sz val="10"/>
        <color theme="1"/>
        <rFont val="Times New Roman"/>
        <family val="1"/>
        <charset val="186"/>
      </rPr>
      <t>.</t>
    </r>
    <r>
      <rPr>
        <sz val="10"/>
        <color theme="1"/>
        <rFont val="Times New Roman"/>
        <family val="1"/>
        <charset val="186"/>
      </rPr>
      <t xml:space="preserve"> </t>
    </r>
    <r>
      <rPr>
        <strike/>
        <sz val="10"/>
        <color rgb="FFFF0000"/>
        <rFont val="Times New Roman"/>
        <family val="1"/>
        <charset val="186"/>
      </rPr>
      <t>Nenorāda kopā ar 50189</t>
    </r>
  </si>
  <si>
    <r>
      <t>Mamogrāfijas apraksts (abām krūtīm, katrai divās projekcijās). Izmeklējuma rezultāts B4 - iespējams maligna atradne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50191</t>
    </r>
  </si>
  <si>
    <r>
      <t>Mamogrāfijas apraksts (abām krūtīm, katrai divās projekcijās). Izmeklējuma rezultāts B5 - ļoti aizdomīgs uz malignitāti</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50192</t>
    </r>
  </si>
  <si>
    <r>
      <t>Mamogrāfijas apraksts (abām krūtīm, katrai divās projekcijās). Izmeklējuma rezultāts B6 - biopsijā pierādīta malignitāte</t>
    </r>
    <r>
      <rPr>
        <strike/>
        <sz val="10"/>
        <color theme="1"/>
        <rFont val="Times New Roman"/>
        <family val="1"/>
        <charset val="186"/>
      </rPr>
      <t>.</t>
    </r>
    <r>
      <rPr>
        <sz val="10"/>
        <color rgb="FFFF0000"/>
        <rFont val="Times New Roman"/>
        <family val="1"/>
        <charset val="186"/>
      </rPr>
      <t xml:space="preserve"> </t>
    </r>
    <r>
      <rPr>
        <strike/>
        <sz val="10"/>
        <color rgb="FFFF0000"/>
        <rFont val="Times New Roman"/>
        <family val="1"/>
        <charset val="186"/>
      </rPr>
      <t>Nenorāda kopā ar 50192</t>
    </r>
  </si>
  <si>
    <r>
      <t>Otra radiologa veikts mamogrāfijas apraksts skrīninga izmeklējumiem (abām krūtīm, katrai divās projekcijās). Izmeklējuma rezultāts B1 - negatīva atradne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50246</t>
    </r>
  </si>
  <si>
    <r>
      <t>Otra radiologa veikts mamogrāfijas apraksts skrīninga izmeklējumiem (abām krūtīm, katrai divās projekcijās). Izmeklējuma rezultāts B2 - potenciāli labdabīga atradne</t>
    </r>
    <r>
      <rPr>
        <strike/>
        <sz val="10"/>
        <rFont val="Times New Roman"/>
        <family val="1"/>
        <charset val="186"/>
      </rPr>
      <t>.</t>
    </r>
    <r>
      <rPr>
        <strike/>
        <sz val="10"/>
        <color rgb="FFFF0000"/>
        <rFont val="Times New Roman"/>
        <family val="1"/>
        <charset val="186"/>
      </rPr>
      <t xml:space="preserve"> Nenorāda kopā ar 50247</t>
    </r>
  </si>
  <si>
    <r>
      <t>Otra radiologa veikts mamogrāfijas apraksts skrīninga izmeklējumiem (abām krūtīm, katrai divās projekcijās). Izmeklējuma rezultāts B4 - iespējams maligna atradne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50249</t>
    </r>
  </si>
  <si>
    <r>
      <t>Otra radiologa veikts mamogrāfijas apraksts skrīninga izmeklējumiem (abām krūtīm, katrai divās projekcijās). Izmeklējuma rezultāts B5 - ļoti aizdomīgs uz malignitāti</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Nenorādīt kopā ar 50250</t>
    </r>
  </si>
  <si>
    <r>
      <t>Mamogrāfijas izmeklējums, kas nav veikts no valsts budžeta finanšu līdzekļiem un pacienta medicīniskajā vēsturē ir veiktā izmeklējuma rezultāta kopija. Izmeklējuma rezultāts B1 - negatīva atradne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63101</t>
    </r>
  </si>
  <si>
    <r>
      <t>Mamogrāfijas izmeklējums, kas nav veikts no valsts budžeta finanšu līdzekļiem un pacienta medicīniskajā vēsturē ir veiktā izmeklējuma rezultāta kopija. Izmeklējuma rezultāts B2 - potenciāli labdabīga atradne</t>
    </r>
    <r>
      <rPr>
        <strike/>
        <sz val="10"/>
        <rFont val="Times New Roman"/>
        <family val="1"/>
        <charset val="186"/>
      </rPr>
      <t>.</t>
    </r>
    <r>
      <rPr>
        <sz val="10"/>
        <color rgb="FFFF0000"/>
        <rFont val="Times New Roman"/>
        <family val="1"/>
        <charset val="186"/>
      </rPr>
      <t xml:space="preserve"> </t>
    </r>
    <r>
      <rPr>
        <strike/>
        <sz val="10"/>
        <color rgb="FFFF0000"/>
        <rFont val="Times New Roman"/>
        <family val="1"/>
        <charset val="186"/>
      </rPr>
      <t>Nenorāda kopā ar 63102</t>
    </r>
  </si>
  <si>
    <r>
      <t>Mamogrāfijas izmeklējums, kas nav veikts no valsts budžeta finanšu līdzekļiem un pacienta medicīniskajā vēsturē ir veiktā izmeklējuma rezultāta kopija. Izmeklējuma rezultāts B3 - neliela krūts vēža iespējamība</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63103</t>
    </r>
  </si>
  <si>
    <r>
      <t>Mamogrāfijas izmeklējums, kas nav veikts no valsts budžeta finanšu līdzekļiem un pacienta medicīniskajā vēsturē ir veiktā izmeklējuma rezultāta kopija. Izmeklējuma rezultāts B4 - iespējams maligna atradne</t>
    </r>
    <r>
      <rPr>
        <strike/>
        <sz val="10"/>
        <rFont val="Times New Roman"/>
        <family val="1"/>
        <charset val="186"/>
      </rPr>
      <t>.</t>
    </r>
    <r>
      <rPr>
        <sz val="10"/>
        <color rgb="FFFF0000"/>
        <rFont val="Times New Roman"/>
        <family val="1"/>
        <charset val="186"/>
      </rPr>
      <t xml:space="preserve"> </t>
    </r>
    <r>
      <rPr>
        <strike/>
        <sz val="10"/>
        <color rgb="FFFF0000"/>
        <rFont val="Times New Roman"/>
        <family val="1"/>
        <charset val="186"/>
      </rPr>
      <t>Nenorāda kopā ar 63104</t>
    </r>
  </si>
  <si>
    <r>
      <t>Mamogrāfijas izmeklējums, kas nav veikts no valsts budžeta finanšu līdzekļiem un pacienta medicīniskajā vēsturē ir veiktā izmeklējuma rezultāta kopija. Izmeklējuma rezultāts B5 - ļoti aizdomīgs uz malignitāti</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63105</t>
    </r>
  </si>
  <si>
    <r>
      <t>Mamogrāfijas izmeklējums, kas nav veikts no valsts budžeta finanšu līdzekļiem un pacienta medicīniskajā vēsturē ir veiktā izmeklējuma rezultāta kopija. Izmeklējuma rezultāts B6 - biopsijā pierādīta malignitāte</t>
    </r>
    <r>
      <rPr>
        <strike/>
        <sz val="10"/>
        <rFont val="Times New Roman"/>
        <family val="1"/>
        <charset val="186"/>
      </rPr>
      <t>.</t>
    </r>
    <r>
      <rPr>
        <sz val="10"/>
        <rFont val="Times New Roman"/>
        <family val="1"/>
        <charset val="186"/>
      </rPr>
      <t xml:space="preserve"> </t>
    </r>
    <r>
      <rPr>
        <strike/>
        <sz val="10"/>
        <color rgb="FFFF0000"/>
        <rFont val="Times New Roman"/>
        <family val="1"/>
        <charset val="186"/>
      </rPr>
      <t>Nenorāda kopā ar 63105</t>
    </r>
  </si>
  <si>
    <r>
      <rPr>
        <strike/>
        <sz val="10"/>
        <color theme="1"/>
        <rFont val="Times New Roman"/>
        <family val="1"/>
        <charset val="186"/>
      </rPr>
      <t>Automatizēts sešu minūšu staigāšanas tests</t>
    </r>
    <r>
      <rPr>
        <sz val="10"/>
        <color theme="1"/>
        <rFont val="Times New Roman"/>
        <family val="1"/>
        <charset val="186"/>
      </rPr>
      <t xml:space="preserve"> </t>
    </r>
    <r>
      <rPr>
        <sz val="10"/>
        <color rgb="FFFF0000"/>
        <rFont val="Times New Roman"/>
        <family val="1"/>
        <charset val="186"/>
      </rPr>
      <t>Sešu minūšu iešanas tests</t>
    </r>
  </si>
  <si>
    <r>
      <t>Samaksa par manipulāciju tiek veikta stacionārajiem pacientiem pie šādu slimību diagnozes kodiem: A15.0 – A16.9; C33 – C39.9; J43 – J44.9; J60  – J84.9; J95 - J99.8</t>
    </r>
    <r>
      <rPr>
        <sz val="10"/>
        <color rgb="FFFF0000"/>
        <rFont val="Times New Roman"/>
        <family val="1"/>
        <charset val="186"/>
      </rPr>
      <t>; I27.0; I50.</t>
    </r>
  </si>
  <si>
    <r>
      <t xml:space="preserve">Jaundzimušo fenilketonūrijas skrīnings </t>
    </r>
    <r>
      <rPr>
        <sz val="10"/>
        <color rgb="FFFF0000"/>
        <rFont val="Times New Roman"/>
        <family val="1"/>
        <charset val="186"/>
      </rPr>
      <t>no sausa asins piliena</t>
    </r>
  </si>
  <si>
    <r>
      <t xml:space="preserve">Manipulāciju apmaksā </t>
    </r>
    <r>
      <rPr>
        <sz val="10"/>
        <color rgb="FFFF0000"/>
        <rFont val="Times New Roman"/>
        <family val="1"/>
        <charset val="186"/>
      </rPr>
      <t>ārstniecības iestādēm, ja izmeklējums veikts</t>
    </r>
    <r>
      <rPr>
        <sz val="10"/>
        <color theme="1"/>
        <rFont val="Times New Roman"/>
        <family val="1"/>
        <charset val="186"/>
      </rPr>
      <t xml:space="preserve">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t>
    </r>
  </si>
  <si>
    <r>
      <t xml:space="preserve">Jaundzimušo iedzimtas hipotireozes skrīnings </t>
    </r>
    <r>
      <rPr>
        <sz val="10"/>
        <color rgb="FFFF0000"/>
        <rFont val="Times New Roman"/>
        <family val="1"/>
        <charset val="186"/>
      </rPr>
      <t>no sausa asins piliena</t>
    </r>
  </si>
  <si>
    <r>
      <t>Jaundzimušā i</t>
    </r>
    <r>
      <rPr>
        <strike/>
        <sz val="10"/>
        <color rgb="FFFF0000"/>
        <rFont val="Times New Roman"/>
        <family val="1"/>
        <charset val="186"/>
      </rPr>
      <t>I</t>
    </r>
    <r>
      <rPr>
        <sz val="10"/>
        <color theme="1"/>
        <rFont val="Times New Roman"/>
        <family val="1"/>
        <charset val="186"/>
      </rPr>
      <t>munreaktīvā</t>
    </r>
    <r>
      <rPr>
        <sz val="10"/>
        <color rgb="FFFF0000"/>
        <rFont val="Times New Roman"/>
        <family val="1"/>
        <charset val="186"/>
      </rPr>
      <t xml:space="preserve"> </t>
    </r>
    <r>
      <rPr>
        <sz val="10"/>
        <color theme="1"/>
        <rFont val="Times New Roman"/>
        <family val="1"/>
        <charset val="186"/>
      </rPr>
      <t>tripsinogēna (IRT)</t>
    </r>
    <r>
      <rPr>
        <sz val="10"/>
        <color rgb="FFFF0000"/>
        <rFont val="Times New Roman"/>
        <family val="1"/>
        <charset val="186"/>
      </rPr>
      <t xml:space="preserve"> skrīnings </t>
    </r>
    <r>
      <rPr>
        <strike/>
        <sz val="10"/>
        <color theme="1"/>
        <rFont val="Times New Roman"/>
        <family val="1"/>
        <charset val="186"/>
      </rPr>
      <t>noteikšana jaundzimušajiem</t>
    </r>
    <r>
      <rPr>
        <sz val="10"/>
        <color rgb="FFFF0000"/>
        <rFont val="Times New Roman"/>
        <family val="1"/>
        <charset val="186"/>
      </rPr>
      <t xml:space="preserve"> </t>
    </r>
    <r>
      <rPr>
        <sz val="10"/>
        <color theme="1"/>
        <rFont val="Times New Roman"/>
        <family val="1"/>
        <charset val="186"/>
      </rPr>
      <t>ar fluorometrisko enzīmu imūntestu (FEIA)</t>
    </r>
    <r>
      <rPr>
        <sz val="10"/>
        <color rgb="FFFF0000"/>
        <rFont val="Times New Roman"/>
        <family val="1"/>
        <charset val="186"/>
      </rPr>
      <t xml:space="preserve"> no sausa asins piliena</t>
    </r>
  </si>
  <si>
    <r>
      <t xml:space="preserve">Jaundzimušo kopējās galaktozes </t>
    </r>
    <r>
      <rPr>
        <sz val="10"/>
        <color rgb="FFFF0000"/>
        <rFont val="Times New Roman"/>
        <family val="1"/>
        <charset val="186"/>
      </rPr>
      <t xml:space="preserve">skrīnings ar </t>
    </r>
    <r>
      <rPr>
        <sz val="10"/>
        <color theme="1"/>
        <rFont val="Times New Roman"/>
        <family val="1"/>
        <charset val="186"/>
      </rPr>
      <t>kvantitatīv</t>
    </r>
    <r>
      <rPr>
        <strike/>
        <sz val="10"/>
        <color theme="1"/>
        <rFont val="Times New Roman"/>
        <family val="1"/>
        <charset val="186"/>
      </rPr>
      <t>ā</t>
    </r>
    <r>
      <rPr>
        <sz val="10"/>
        <color rgb="FFFF0000"/>
        <rFont val="Times New Roman"/>
        <family val="1"/>
        <charset val="186"/>
      </rPr>
      <t>o</t>
    </r>
    <r>
      <rPr>
        <sz val="10"/>
        <color theme="1"/>
        <rFont val="Times New Roman"/>
        <family val="1"/>
        <charset val="186"/>
      </rPr>
      <t xml:space="preserve"> fluorometrisk</t>
    </r>
    <r>
      <rPr>
        <strike/>
        <sz val="10"/>
        <color theme="1"/>
        <rFont val="Times New Roman"/>
        <family val="1"/>
        <charset val="186"/>
      </rPr>
      <t>ā</t>
    </r>
    <r>
      <rPr>
        <sz val="10"/>
        <color rgb="FFFF0000"/>
        <rFont val="Times New Roman"/>
        <family val="1"/>
        <charset val="186"/>
      </rPr>
      <t>o</t>
    </r>
    <r>
      <rPr>
        <sz val="10"/>
        <color theme="1"/>
        <rFont val="Times New Roman"/>
        <family val="1"/>
        <charset val="186"/>
      </rPr>
      <t xml:space="preserve"> noteikšan</t>
    </r>
    <r>
      <rPr>
        <strike/>
        <sz val="10"/>
        <color theme="1"/>
        <rFont val="Times New Roman"/>
        <family val="1"/>
        <charset val="186"/>
      </rPr>
      <t>a</t>
    </r>
    <r>
      <rPr>
        <sz val="10"/>
        <color rgb="FFFF0000"/>
        <rFont val="Times New Roman"/>
        <family val="1"/>
        <charset val="186"/>
      </rPr>
      <t>u no sausa asins piliena</t>
    </r>
  </si>
  <si>
    <r>
      <t>Jaundzimušo 17-OH-Progesteron</t>
    </r>
    <r>
      <rPr>
        <strike/>
        <sz val="10"/>
        <color theme="1"/>
        <rFont val="Times New Roman"/>
        <family val="1"/>
        <charset val="186"/>
      </rPr>
      <t>s</t>
    </r>
    <r>
      <rPr>
        <sz val="10"/>
        <color rgb="FFFF0000"/>
        <rFont val="Times New Roman"/>
        <family val="1"/>
        <charset val="186"/>
      </rPr>
      <t>a</t>
    </r>
    <r>
      <rPr>
        <sz val="10"/>
        <color theme="1"/>
        <rFont val="Times New Roman"/>
        <family val="1"/>
        <charset val="186"/>
      </rPr>
      <t xml:space="preserve"> </t>
    </r>
    <r>
      <rPr>
        <strike/>
        <sz val="10"/>
        <color theme="1"/>
        <rFont val="Times New Roman"/>
        <family val="1"/>
        <charset val="186"/>
      </rPr>
      <t>noteikšana</t>
    </r>
    <r>
      <rPr>
        <sz val="10"/>
        <color rgb="FFFF0000"/>
        <rFont val="Times New Roman"/>
        <family val="1"/>
        <charset val="186"/>
      </rPr>
      <t>skrīnings</t>
    </r>
    <r>
      <rPr>
        <sz val="10"/>
        <color theme="1"/>
        <rFont val="Times New Roman"/>
        <family val="1"/>
        <charset val="186"/>
      </rPr>
      <t xml:space="preserve"> ar fluorometrisko enzīmu imūntestu (FEIA) </t>
    </r>
    <r>
      <rPr>
        <sz val="10"/>
        <color rgb="FFFF0000"/>
        <rFont val="Times New Roman"/>
        <family val="1"/>
        <charset val="186"/>
      </rPr>
      <t>no sausa asins piliena</t>
    </r>
  </si>
  <si>
    <r>
      <t xml:space="preserve">Jaundzimušo Biotinidāzes enzīmiskās aktivitātes </t>
    </r>
    <r>
      <rPr>
        <strike/>
        <sz val="10"/>
        <color theme="1"/>
        <rFont val="Times New Roman"/>
        <family val="1"/>
        <charset val="186"/>
      </rPr>
      <t>noteikšana</t>
    </r>
    <r>
      <rPr>
        <strike/>
        <sz val="10"/>
        <color rgb="FFFF0000"/>
        <rFont val="Times New Roman"/>
        <family val="1"/>
        <charset val="186"/>
      </rPr>
      <t>s</t>
    </r>
    <r>
      <rPr>
        <sz val="10"/>
        <color rgb="FFFF0000"/>
        <rFont val="Times New Roman"/>
        <family val="1"/>
        <charset val="186"/>
      </rPr>
      <t>krīnings no sausa asins piliena</t>
    </r>
  </si>
  <si>
    <r>
      <t xml:space="preserve">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ja to norāda kopā ar vismaz vienu no statistikas manipulācijāmu 60067; 60068; 60123; 60157; 60158; 60159; 60184; 60191. </t>
    </r>
    <r>
      <rPr>
        <sz val="10"/>
        <color rgb="FFFF0000"/>
        <rFont val="Times New Roman"/>
        <family val="1"/>
        <charset val="186"/>
      </rPr>
      <t>Manipulāciju apmaksā tikai gadījumos, kad tiek sagatavots rakstisks konsīlija lēmums.</t>
    </r>
  </si>
  <si>
    <r>
      <t xml:space="preserve">Pacienta apmeklējums diabētiskās pēdas aprūpes kabinetā </t>
    </r>
    <r>
      <rPr>
        <sz val="10"/>
        <color rgb="FFFF0000"/>
        <rFont val="Times New Roman"/>
        <family val="1"/>
        <charset val="186"/>
      </rPr>
      <t>klātienē</t>
    </r>
  </si>
  <si>
    <r>
      <t xml:space="preserve">Pacienta apmeklējums HIV līdzestības kabinetā </t>
    </r>
    <r>
      <rPr>
        <sz val="10"/>
        <color rgb="FFFF0000"/>
        <rFont val="Times New Roman"/>
        <family val="1"/>
        <charset val="186"/>
      </rPr>
      <t>klātienē</t>
    </r>
  </si>
  <si>
    <r>
      <t xml:space="preserve">Pacienta apmeklējums hroniski obstruktīvu plaušu slimību kabinetā </t>
    </r>
    <r>
      <rPr>
        <sz val="10"/>
        <color rgb="FFFF0000"/>
        <rFont val="Times New Roman"/>
        <family val="1"/>
        <charset val="186"/>
      </rPr>
      <t>klātienē</t>
    </r>
  </si>
  <si>
    <r>
      <t xml:space="preserve">Pacienta apmeklējums metadona terapijas kabinetā </t>
    </r>
    <r>
      <rPr>
        <sz val="10"/>
        <color rgb="FFFF0000"/>
        <rFont val="Times New Roman"/>
        <family val="1"/>
        <charset val="186"/>
      </rPr>
      <t>klātienē</t>
    </r>
  </si>
  <si>
    <r>
      <t xml:space="preserve">Pacienta apmeklējums paliatīvās aprūpes kabinetā </t>
    </r>
    <r>
      <rPr>
        <sz val="10"/>
        <color rgb="FFFF0000"/>
        <rFont val="Times New Roman"/>
        <family val="1"/>
        <charset val="186"/>
      </rPr>
      <t>klātienē</t>
    </r>
  </si>
  <si>
    <r>
      <t xml:space="preserve">Pacienta apmeklējums pediatra kabinetā </t>
    </r>
    <r>
      <rPr>
        <sz val="10"/>
        <color rgb="FFFF0000"/>
        <rFont val="Times New Roman"/>
        <family val="1"/>
        <charset val="186"/>
      </rPr>
      <t>klātienē</t>
    </r>
  </si>
  <si>
    <r>
      <t xml:space="preserve">Pacienta apmeklējums cistiskās fibrozes kabinetā </t>
    </r>
    <r>
      <rPr>
        <sz val="10"/>
        <color rgb="FFFF0000"/>
        <rFont val="Times New Roman"/>
        <family val="1"/>
        <charset val="186"/>
      </rPr>
      <t>klātienē</t>
    </r>
  </si>
  <si>
    <r>
      <t xml:space="preserve">Pacienta apmeklējums reto slimību kabinetā (norāda katrs speciālists) </t>
    </r>
    <r>
      <rPr>
        <strike/>
        <sz val="10"/>
        <color theme="1"/>
        <rFont val="Times New Roman"/>
        <family val="1"/>
        <charset val="186"/>
      </rPr>
      <t>valsts sabiedrībā ar ierobežotu atbildību</t>
    </r>
    <r>
      <rPr>
        <sz val="10"/>
        <color theme="1"/>
        <rFont val="Times New Roman"/>
        <family val="1"/>
        <charset val="186"/>
      </rPr>
      <t xml:space="preserve"> </t>
    </r>
    <r>
      <rPr>
        <sz val="10"/>
        <color rgb="FFFF0000"/>
        <rFont val="Times New Roman"/>
        <family val="1"/>
        <charset val="186"/>
      </rPr>
      <t>VSIA</t>
    </r>
    <r>
      <rPr>
        <sz val="10"/>
        <color theme="1"/>
        <rFont val="Times New Roman"/>
        <family val="1"/>
        <charset val="186"/>
      </rPr>
      <t xml:space="preserve"> "Bērnu klīniskā universitātes slimnīca" </t>
    </r>
    <r>
      <rPr>
        <sz val="10"/>
        <color rgb="FFFF0000"/>
        <rFont val="Times New Roman"/>
        <family val="1"/>
        <charset val="186"/>
      </rPr>
      <t>klātienē</t>
    </r>
  </si>
  <si>
    <r>
      <t xml:space="preserve">Pacienta apmeklējums stomas kabinetā </t>
    </r>
    <r>
      <rPr>
        <sz val="10"/>
        <color rgb="FFFF0000"/>
        <rFont val="Times New Roman"/>
        <family val="1"/>
        <charset val="186"/>
      </rPr>
      <t>klātienē</t>
    </r>
  </si>
  <si>
    <r>
      <t>Zondes tipa gastrostomas un zema profila (pogveida) gastrostomas nomaiņa</t>
    </r>
    <r>
      <rPr>
        <sz val="10"/>
        <color rgb="FFFF0000"/>
        <rFont val="Times New Roman"/>
        <family val="1"/>
        <charset val="186"/>
      </rPr>
      <t>,</t>
    </r>
    <r>
      <rPr>
        <sz val="10"/>
        <color theme="1"/>
        <rFont val="Times New Roman"/>
        <family val="1"/>
        <charset val="186"/>
      </rPr>
      <t xml:space="preserve"> </t>
    </r>
    <r>
      <rPr>
        <sz val="10"/>
        <color rgb="FFFF0000"/>
        <rFont val="Times New Roman"/>
        <family val="1"/>
        <charset val="186"/>
      </rPr>
      <t>ko veic ārsts</t>
    </r>
    <r>
      <rPr>
        <sz val="10"/>
        <color theme="1"/>
        <rFont val="Times New Roman"/>
        <family val="1"/>
        <charset val="186"/>
      </rPr>
      <t xml:space="preserve"> (bez gastrostomas vērtības)</t>
    </r>
  </si>
  <si>
    <r>
      <t xml:space="preserve">Redzes asuma noteikšana tuvumā vai tālumā </t>
    </r>
    <r>
      <rPr>
        <sz val="10"/>
        <color rgb="FFFF0000"/>
        <rFont val="Times New Roman"/>
        <family val="1"/>
        <charset val="186"/>
      </rPr>
      <t>abām acīm</t>
    </r>
  </si>
  <si>
    <r>
      <t xml:space="preserve">Autorefraktometrija </t>
    </r>
    <r>
      <rPr>
        <sz val="10"/>
        <color rgb="FFFF0000"/>
        <rFont val="Times New Roman"/>
        <family val="1"/>
        <charset val="186"/>
      </rPr>
      <t>abām acīm</t>
    </r>
  </si>
  <si>
    <r>
      <t xml:space="preserve">Redzes asuma korekcija tuvumā vai tālumā </t>
    </r>
    <r>
      <rPr>
        <sz val="10"/>
        <color rgb="FFFF0000"/>
        <rFont val="Times New Roman"/>
        <family val="1"/>
        <charset val="186"/>
      </rPr>
      <t>abām acīm</t>
    </r>
  </si>
  <si>
    <r>
      <t xml:space="preserve">Binokulārā netiešā oftalmoskopija </t>
    </r>
    <r>
      <rPr>
        <sz val="10"/>
        <color rgb="FFFF0000"/>
        <rFont val="Times New Roman"/>
        <family val="1"/>
        <charset val="186"/>
      </rPr>
      <t>abām acīm</t>
    </r>
  </si>
  <si>
    <r>
      <t xml:space="preserve">Plaksta spraugas un kustību novērtējums </t>
    </r>
    <r>
      <rPr>
        <sz val="10"/>
        <color rgb="FFFF0000"/>
        <rFont val="Times New Roman"/>
        <family val="1"/>
        <charset val="186"/>
      </rPr>
      <t>abām acīm</t>
    </r>
  </si>
  <si>
    <r>
      <rPr>
        <sz val="10"/>
        <rFont val="Times New Roman"/>
        <family val="1"/>
        <charset val="186"/>
      </rPr>
      <t>Nenorādīt kopā ar manipulāciju 17004.</t>
    </r>
    <r>
      <rPr>
        <sz val="10"/>
        <color rgb="FF00B050"/>
        <rFont val="Times New Roman"/>
        <family val="1"/>
        <charset val="186"/>
      </rPr>
      <t xml:space="preserve"> </t>
    </r>
    <r>
      <rPr>
        <sz val="10"/>
        <color rgb="FFFF0000"/>
        <rFont val="Times New Roman"/>
        <family val="1"/>
        <charset val="186"/>
      </rPr>
      <t>Manipulāciju norāda ne vairāk kā divas reizes viena apmeklējuma laikā</t>
    </r>
    <r>
      <rPr>
        <sz val="10"/>
        <color rgb="FF00B050"/>
        <rFont val="Times New Roman"/>
        <family val="1"/>
        <charset val="186"/>
      </rPr>
      <t>.</t>
    </r>
  </si>
  <si>
    <r>
      <t>Manipulāciju norāda par abām acīm veiktu Fundus oculi fotografēšanu vienā krāsu spektrā. Precīzas slimības stadijas definēšanai viena pacienta apmeklējuma laikā manipulāciju var izmantot līdz</t>
    </r>
    <r>
      <rPr>
        <strike/>
        <sz val="10"/>
        <rFont val="Times New Roman"/>
        <family val="1"/>
        <charset val="186"/>
      </rPr>
      <t xml:space="preserve"> 3</t>
    </r>
    <r>
      <rPr>
        <sz val="10"/>
        <color rgb="FFFF0000"/>
        <rFont val="Times New Roman"/>
        <family val="1"/>
        <charset val="186"/>
      </rPr>
      <t>2</t>
    </r>
    <r>
      <rPr>
        <sz val="10"/>
        <rFont val="Times New Roman"/>
        <family val="1"/>
        <charset val="186"/>
      </rPr>
      <t xml:space="preserve"> reizēm.</t>
    </r>
  </si>
  <si>
    <r>
      <t>Nenorādīt kopā ar manipulācij</t>
    </r>
    <r>
      <rPr>
        <strike/>
        <sz val="10"/>
        <rFont val="Times New Roman"/>
        <family val="1"/>
        <charset val="186"/>
      </rPr>
      <t>u</t>
    </r>
    <r>
      <rPr>
        <sz val="10"/>
        <color rgb="FFFF0000"/>
        <rFont val="Times New Roman"/>
        <family val="1"/>
        <charset val="186"/>
      </rPr>
      <t>ām</t>
    </r>
    <r>
      <rPr>
        <sz val="10"/>
        <rFont val="Times New Roman"/>
        <family val="1"/>
        <charset val="186"/>
      </rPr>
      <t xml:space="preserve"> 17002</t>
    </r>
    <r>
      <rPr>
        <sz val="10"/>
        <color rgb="FFFF0000"/>
        <rFont val="Times New Roman"/>
        <family val="1"/>
        <charset val="186"/>
      </rPr>
      <t>, 17004. Manipulāciju norāda ne vairāk kā divas reizes viena apmeklējuma laikā</t>
    </r>
    <r>
      <rPr>
        <sz val="10"/>
        <rFont val="Times New Roman"/>
        <family val="1"/>
        <charset val="186"/>
      </rPr>
      <t>.</t>
    </r>
  </si>
  <si>
    <r>
      <t xml:space="preserve">Redzes asuma noteikšana tuvumā vai tālumā bērniem līdz astoņu gadu vecumam </t>
    </r>
    <r>
      <rPr>
        <sz val="10"/>
        <color rgb="FFFF0000"/>
        <rFont val="Times New Roman"/>
        <family val="1"/>
        <charset val="186"/>
      </rPr>
      <t>abām acīm</t>
    </r>
  </si>
  <si>
    <r>
      <t>Acs ass garuma noteikšana ar</t>
    </r>
    <r>
      <rPr>
        <strike/>
        <sz val="10"/>
        <color theme="1"/>
        <rFont val="Times New Roman"/>
        <family val="1"/>
        <charset val="186"/>
      </rPr>
      <t xml:space="preserve"> ultraskaņas</t>
    </r>
    <r>
      <rPr>
        <sz val="10"/>
        <color theme="1"/>
        <rFont val="Times New Roman"/>
        <family val="1"/>
        <charset val="186"/>
      </rPr>
      <t xml:space="preserve"> biometrijas palīdzību, ieskaitot otras acs salīdzinošo izmeklēšanu</t>
    </r>
  </si>
  <si>
    <r>
      <t xml:space="preserve">Asaru izdalīšanās daudzuma un/vai pārtraukuma laika (break-up-time) noteikšana </t>
    </r>
    <r>
      <rPr>
        <sz val="10"/>
        <color rgb="FFFF0000"/>
        <rFont val="Times New Roman"/>
        <family val="1"/>
        <charset val="186"/>
      </rPr>
      <t>abām acīm</t>
    </r>
  </si>
  <si>
    <r>
      <t>Binokulāro funkciju pārbaude</t>
    </r>
    <r>
      <rPr>
        <strike/>
        <sz val="10"/>
        <color rgb="FFFF0000"/>
        <rFont val="Times New Roman"/>
        <family val="1"/>
        <charset val="186"/>
      </rPr>
      <t>, izmantojot sinoptoforu (Maddox tests)</t>
    </r>
  </si>
  <si>
    <r>
      <rPr>
        <sz val="10"/>
        <color rgb="FFFF0000"/>
        <rFont val="Times New Roman"/>
        <family val="1"/>
        <charset val="186"/>
      </rPr>
      <t xml:space="preserve">Manipulāciju norāda ne vairāk kā vienu reizi viena apmeklējuma laikā. Nenorādīt kopā ar manipulācijām 17003, 17004, 17015, 17016, 17017, 17018. </t>
    </r>
    <r>
      <rPr>
        <sz val="10"/>
        <color theme="1"/>
        <rFont val="Times New Roman"/>
        <family val="1"/>
        <charset val="186"/>
      </rPr>
      <t>Ģimenes ārstam samaksa par šo manipulāciju tiek veikta, ja to norāda par ģimenes ārsta praksē sniegtiem veselības aprūpes pakalpojumiem pacientiem ar  diagnozēm H53.9, H54.2. Manipulācija tiek ņemta vērā, veicot ģimenes ārsta darbības gada kvalitātes novērtēšanu atbilstoši līguma nosacījumiem.</t>
    </r>
  </si>
  <si>
    <r>
      <t xml:space="preserve">Oftalmometrija (keratometrija) </t>
    </r>
    <r>
      <rPr>
        <sz val="10"/>
        <color rgb="FFFF0000"/>
        <rFont val="Times New Roman"/>
        <family val="1"/>
        <charset val="186"/>
      </rPr>
      <t>abām acīm</t>
    </r>
  </si>
  <si>
    <r>
      <t xml:space="preserve">Optiskā koherentā tomogrāfija </t>
    </r>
    <r>
      <rPr>
        <sz val="10"/>
        <color rgb="FFFF0000"/>
        <rFont val="Times New Roman"/>
        <family val="1"/>
        <charset val="186"/>
      </rPr>
      <t>vienai acij</t>
    </r>
  </si>
  <si>
    <r>
      <t xml:space="preserve">Redzes asuma korekcija tuvumā vai tālumā bērniem līdz astoņu gadu vecumam </t>
    </r>
    <r>
      <rPr>
        <sz val="10"/>
        <color rgb="FFFF0000"/>
        <rFont val="Times New Roman"/>
        <family val="1"/>
        <charset val="186"/>
      </rPr>
      <t>abām acīm</t>
    </r>
  </si>
  <si>
    <r>
      <t xml:space="preserve">Redzes asuma noteikšana bērniem ar Cardiff redzes aktivitātes testu </t>
    </r>
    <r>
      <rPr>
        <sz val="10"/>
        <color rgb="FFFF0000"/>
        <rFont val="Times New Roman"/>
        <family val="1"/>
        <charset val="186"/>
      </rPr>
      <t>abām acīm</t>
    </r>
  </si>
  <si>
    <r>
      <t xml:space="preserve">Manipulāciju norāda ne vairāk kā divas reizes viena apmeklējuma laikā. </t>
    </r>
    <r>
      <rPr>
        <sz val="10"/>
        <rFont val="Times New Roman"/>
        <family val="1"/>
        <charset val="186"/>
      </rPr>
      <t>Nenorādīt kopā ar manipulāciju 17001</t>
    </r>
    <r>
      <rPr>
        <sz val="10"/>
        <color rgb="FFFF0000"/>
        <rFont val="Times New Roman"/>
        <family val="1"/>
        <charset val="186"/>
      </rPr>
      <t>.</t>
    </r>
  </si>
  <si>
    <r>
      <t xml:space="preserve">Manipulāciju norāda ne vairāk kā divas reizes viena apmeklējuma laikā. </t>
    </r>
    <r>
      <rPr>
        <sz val="10"/>
        <rFont val="Times New Roman"/>
        <family val="1"/>
        <charset val="186"/>
      </rPr>
      <t>Nenorādīt kopā ar manipulāciju 17003</t>
    </r>
    <r>
      <rPr>
        <sz val="10"/>
        <color rgb="FFFF0000"/>
        <rFont val="Times New Roman"/>
        <family val="1"/>
        <charset val="186"/>
      </rPr>
      <t>.</t>
    </r>
  </si>
  <si>
    <r>
      <t>Manipulāciju apmaksā VSIA "Bērnu klīniskā universitātes slimnīca" un norāda ne vairāk kā vienu reizi viena apmeklējuma laikā.</t>
    </r>
    <r>
      <rPr>
        <strike/>
        <sz val="10"/>
        <color rgb="FFFF0000"/>
        <rFont val="Times New Roman"/>
        <family val="1"/>
        <charset val="186"/>
      </rPr>
      <t xml:space="preserve"> </t>
    </r>
    <r>
      <rPr>
        <strike/>
        <sz val="10"/>
        <rFont val="Times New Roman"/>
        <family val="1"/>
        <charset val="186"/>
      </rPr>
      <t>Samaksa par manipulāciju tiek veikta tikai tad, ja to norāda VSIA "Bērnu klīniskā universitātes slimnīca".</t>
    </r>
  </si>
  <si>
    <r>
      <t xml:space="preserve">Asaru novadceļu </t>
    </r>
    <r>
      <rPr>
        <strike/>
        <sz val="10"/>
        <color theme="1"/>
        <rFont val="Times New Roman"/>
        <family val="1"/>
        <charset val="186"/>
      </rPr>
      <t>kontrasta izmeklēšana un</t>
    </r>
    <r>
      <rPr>
        <sz val="10"/>
        <color theme="1"/>
        <rFont val="Times New Roman"/>
        <family val="1"/>
        <charset val="186"/>
      </rPr>
      <t xml:space="preserve"> zondēšana </t>
    </r>
    <r>
      <rPr>
        <sz val="10"/>
        <color rgb="FFFF0000"/>
        <rFont val="Times New Roman"/>
        <family val="1"/>
        <charset val="186"/>
      </rPr>
      <t xml:space="preserve">un skalošana abām acīm </t>
    </r>
  </si>
  <si>
    <r>
      <rPr>
        <strike/>
        <sz val="10"/>
        <color theme="1"/>
        <rFont val="Times New Roman"/>
        <family val="1"/>
        <charset val="186"/>
      </rPr>
      <t>Piemaksa par vītņu tipa un sfērisko bezcementa acetabulāro daļas hibrīdu gūžas endoprotezēšanai</t>
    </r>
    <r>
      <rPr>
        <sz val="10"/>
        <color theme="1"/>
        <rFont val="Times New Roman"/>
        <family val="1"/>
        <charset val="186"/>
      </rPr>
      <t xml:space="preserve"> </t>
    </r>
    <r>
      <rPr>
        <sz val="10"/>
        <color rgb="FFFF0000"/>
        <rFont val="Times New Roman"/>
        <family val="1"/>
        <charset val="186"/>
      </rPr>
      <t>Piemaksa par implantu gūžas locītavas hibrīda endoprotēzi</t>
    </r>
  </si>
  <si>
    <r>
      <t>Operācijas varikozi paplašinātu vēnu komplikāciju gadījumā</t>
    </r>
    <r>
      <rPr>
        <sz val="10"/>
        <color rgb="FFFF0000"/>
        <rFont val="Times New Roman"/>
        <family val="1"/>
        <charset val="186"/>
      </rPr>
      <t>, t.sk. lāzeroperācijas</t>
    </r>
  </si>
  <si>
    <r>
      <rPr>
        <strike/>
        <sz val="10"/>
        <color theme="1"/>
        <rFont val="Times New Roman"/>
        <family val="1"/>
        <charset val="186"/>
      </rPr>
      <t>Fibrooptiska trahejas intubācija (pielieto arī anesteziologi)</t>
    </r>
    <r>
      <rPr>
        <sz val="10"/>
        <color theme="1"/>
        <rFont val="Times New Roman"/>
        <family val="1"/>
        <charset val="186"/>
      </rPr>
      <t xml:space="preserve"> </t>
    </r>
    <r>
      <rPr>
        <sz val="10"/>
        <color rgb="FFFF0000"/>
        <rFont val="Times New Roman"/>
        <family val="1"/>
        <charset val="186"/>
      </rPr>
      <t>Piemaksa manipulācijām 31185, 31186, 31252 par fibrooptisku trahejas intubāciju</t>
    </r>
  </si>
  <si>
    <r>
      <rPr>
        <strike/>
        <sz val="10"/>
        <color theme="1"/>
        <rFont val="Times New Roman"/>
        <family val="1"/>
        <charset val="186"/>
      </rPr>
      <t>Trahejas intubācijas caurules fibrooptiska pozicionēšana (pielieto arī anesteziologi)</t>
    </r>
    <r>
      <rPr>
        <sz val="10"/>
        <color theme="1"/>
        <rFont val="Times New Roman"/>
        <family val="1"/>
        <charset val="186"/>
      </rPr>
      <t xml:space="preserve"> </t>
    </r>
    <r>
      <rPr>
        <sz val="10"/>
        <color rgb="FFFF0000"/>
        <rFont val="Times New Roman"/>
        <family val="1"/>
        <charset val="186"/>
      </rPr>
      <t>Piemaksa manipulācijām 31185, 31186,  31252  par trahejas intubācijas caurules fibrooptisku pozicionēšanu</t>
    </r>
  </si>
  <si>
    <r>
      <rPr>
        <strike/>
        <sz val="10"/>
        <color theme="1"/>
        <rFont val="Times New Roman"/>
        <family val="1"/>
        <charset val="186"/>
      </rPr>
      <t>Bronha obturatora ievietošana (asiņošanas vai fistulas gadījumā)</t>
    </r>
    <r>
      <rPr>
        <sz val="10"/>
        <color theme="1"/>
        <rFont val="Times New Roman"/>
        <family val="1"/>
        <charset val="186"/>
      </rPr>
      <t xml:space="preserve"> </t>
    </r>
    <r>
      <rPr>
        <sz val="10"/>
        <color rgb="FFFF0000"/>
        <rFont val="Times New Roman"/>
        <family val="1"/>
        <charset val="186"/>
      </rPr>
      <t>Piemaksa manipulācijām 31185, 31186, 31252 par bronhu obturatora ievietošanu (asiņošanas vai fistulas gadījumā)</t>
    </r>
  </si>
  <si>
    <r>
      <rPr>
        <strike/>
        <sz val="10"/>
        <color theme="1"/>
        <rFont val="Times New Roman"/>
        <family val="1"/>
        <charset val="186"/>
      </rPr>
      <t>Bronha obturatora evakuācija</t>
    </r>
    <r>
      <rPr>
        <sz val="10"/>
        <color theme="1"/>
        <rFont val="Times New Roman"/>
        <family val="1"/>
        <charset val="186"/>
      </rPr>
      <t xml:space="preserve"> </t>
    </r>
    <r>
      <rPr>
        <sz val="10"/>
        <color rgb="FFFF0000"/>
        <rFont val="Times New Roman"/>
        <family val="1"/>
        <charset val="186"/>
      </rPr>
      <t>Piemaksa manipulācijām 31185, 31186, 31252 par bronhu obturatora evakuāciju</t>
    </r>
  </si>
  <si>
    <r>
      <rPr>
        <strike/>
        <sz val="10"/>
        <color theme="1"/>
        <rFont val="Times New Roman"/>
        <family val="1"/>
        <charset val="186"/>
      </rPr>
      <t>Trahejas un bronhu lūmena rekanalizācija</t>
    </r>
    <r>
      <rPr>
        <sz val="10"/>
        <color theme="1"/>
        <rFont val="Times New Roman"/>
        <family val="1"/>
        <charset val="186"/>
      </rPr>
      <t xml:space="preserve"> </t>
    </r>
    <r>
      <rPr>
        <sz val="10"/>
        <color rgb="FFFF0000"/>
        <rFont val="Times New Roman"/>
        <family val="1"/>
        <charset val="186"/>
      </rPr>
      <t>Piemaksa manipulācijām 31185, 31186, 31252 par trahejas un bronhu lūmena rekanalizāciju</t>
    </r>
  </si>
  <si>
    <r>
      <t xml:space="preserve">Orbitālā kompleksa bojājums, orbītas pamata plastika, tai skaitā ar mikrosietu </t>
    </r>
    <r>
      <rPr>
        <sz val="10"/>
        <color rgb="FFFF0000"/>
        <rFont val="Times New Roman"/>
        <family val="1"/>
        <charset val="186"/>
      </rPr>
      <t>Zygomatico orbitāles kompleksa bojājums, orbītas pamata plastika</t>
    </r>
  </si>
  <si>
    <r>
      <rPr>
        <strike/>
        <sz val="10"/>
        <rFont val="Times New Roman"/>
        <family val="1"/>
        <charset val="186"/>
      </rPr>
      <t>Piemaksa par harmoniskā skalpeļa 10 mm šķēru lietošanu. Apmaksā tikai laparoskopiskām operācijām. Manipulāciju norāda vienu reizi vienas operācijas laikā</t>
    </r>
    <r>
      <rPr>
        <sz val="10"/>
        <rFont val="Times New Roman"/>
        <family val="1"/>
        <charset val="186"/>
      </rPr>
      <t xml:space="preserve"> </t>
    </r>
    <r>
      <rPr>
        <sz val="10"/>
        <color rgb="FFFF0000"/>
        <rFont val="Times New Roman"/>
        <family val="1"/>
        <charset val="186"/>
      </rPr>
      <t>Piemaksa  par vienreizlietojamu advancētas (bipolāras vai ultraskaņas) enerģijas instrumentu konvencionālai vai vaļējai operācijai</t>
    </r>
  </si>
  <si>
    <r>
      <rPr>
        <strike/>
        <sz val="10"/>
        <rFont val="Times New Roman"/>
        <family val="1"/>
        <charset val="186"/>
      </rPr>
      <t>Piemaksa par harmoniskā skalpeļa 5 mm šķēru lietošanu. Apmaksā tikai laparoskopiskām operācijām. Manipulāciju norāda vienu reizi vienas operācijas laikā</t>
    </r>
    <r>
      <rPr>
        <sz val="10"/>
        <rFont val="Times New Roman"/>
        <family val="1"/>
        <charset val="186"/>
      </rPr>
      <t xml:space="preserve"> </t>
    </r>
    <r>
      <rPr>
        <sz val="10"/>
        <color rgb="FFFF0000"/>
        <rFont val="Times New Roman"/>
        <family val="1"/>
        <charset val="186"/>
      </rPr>
      <t>Piemaksa par vienreizlietojamu advancētas  (bipolāras vai ultraskaņas) enerģijas instrumentu minimāli invazīvai operācijai</t>
    </r>
  </si>
  <si>
    <r>
      <t>Manipulāciju norāda</t>
    </r>
    <r>
      <rPr>
        <strike/>
        <sz val="10"/>
        <color rgb="FFFF0000"/>
        <rFont val="Times New Roman"/>
        <family val="1"/>
        <charset val="186"/>
      </rPr>
      <t xml:space="preserve"> </t>
    </r>
    <r>
      <rPr>
        <sz val="10"/>
        <color theme="1"/>
        <rFont val="Times New Roman"/>
        <family val="1"/>
        <charset val="186"/>
      </rPr>
      <t>pacientiem līdz 18 gadiem (bērniem).</t>
    </r>
  </si>
  <si>
    <r>
      <t>Ar transkutānās kapnogrāfijas palīdzību tiek monitorēts oglekļa dioksīda (CO2) saturs asinīs un tā ir neinvazīva, precīza diagnostiska metode, kas ļauj monitorēt CO</t>
    </r>
    <r>
      <rPr>
        <vertAlign val="superscript"/>
        <sz val="10"/>
        <color theme="1"/>
        <rFont val="Times New Roman"/>
        <family val="1"/>
        <charset val="186"/>
      </rPr>
      <t>2</t>
    </r>
    <r>
      <rPr>
        <sz val="10"/>
        <color theme="1"/>
        <rFont val="Times New Roman"/>
        <family val="1"/>
        <charset val="186"/>
      </rPr>
      <t xml:space="preserve"> periodā, un ir pielietojama arī pacientiem, kas neelpo caur degunu. Manipulāciju veic miegā 6 līdz 9 stundas. Tā, kā transkutānajai kapnogrāfijai ir būtiska nozīme turpmākās terapijas izvēlē, slimības komplikāciju un blakusparādību samazināšanā, Dienests esošā finansējuma ietvaros manipulāciju turpmāk apmaksās bērniem VSIA "Bērnu klīniskā universitātes slimnīcā”, ņemot vērā, ka tā ar augstu prioritāti ir iekļauta arī  Plānā Reto slimību jomā 2023.–2025. gadam.</t>
    </r>
  </si>
  <si>
    <r>
      <t xml:space="preserve">Acu sarkanā refleksa izmeklēšana zīdaiņiem un maziem bērniem var sniegt priekšstatu par vairākām svarīgām acu patoloģijām, no kurām </t>
    </r>
    <r>
      <rPr>
        <sz val="10"/>
        <color theme="1"/>
        <rFont val="Times New Roman"/>
        <family val="1"/>
        <charset val="186"/>
      </rPr>
      <t>nopietnākās un bīstamākās ir retinoblastoma (iedzimts tīklenes audzējs) un katarakta (lēcas apduļķojums)</t>
    </r>
    <r>
      <rPr>
        <sz val="10"/>
        <color rgb="FF000000"/>
        <rFont val="Times New Roman"/>
        <family val="1"/>
        <charset val="186"/>
      </rPr>
      <t>. Lai novērtētu acu sarkanā refleksa testa veikšanas biežumu, Dienests ievieš statistikas manipulāciju, ko norāda ģimenes ārsts un ārstniecības iestādes, veicot testu zīdaiņiem un maziem bērniem.</t>
    </r>
  </si>
  <si>
    <r>
      <t>Ambulatori samaksa par šo manipulāciju tiek veikta, ja to norāda  pneimonologi, bērnu pneimonologi, alergologi, bērnu alergologi</t>
    </r>
    <r>
      <rPr>
        <strike/>
        <sz val="10"/>
        <color theme="1"/>
        <rFont val="Times New Roman"/>
        <family val="1"/>
        <charset val="186"/>
      </rPr>
      <t>,</t>
    </r>
    <r>
      <rPr>
        <sz val="10"/>
        <color rgb="FFFF0000"/>
        <rFont val="Times New Roman"/>
        <family val="1"/>
        <charset val="186"/>
      </rPr>
      <t>.</t>
    </r>
    <r>
      <rPr>
        <sz val="10"/>
        <color theme="1"/>
        <rFont val="Times New Roman"/>
        <family val="1"/>
        <charset val="186"/>
      </rPr>
      <t xml:space="preserve"> </t>
    </r>
    <r>
      <rPr>
        <strike/>
        <sz val="10"/>
        <color rgb="FFFF0000"/>
        <rFont val="Times New Roman"/>
        <family val="1"/>
        <charset val="186"/>
      </rPr>
      <t>ģimenes ārsti.</t>
    </r>
  </si>
  <si>
    <r>
      <t xml:space="preserve">Izbraukums parauga paņemšanai pērtiķu baku vai </t>
    </r>
    <r>
      <rPr>
        <sz val="10"/>
        <color rgb="FFFF0000"/>
        <rFont val="Times New Roman"/>
        <family val="1"/>
        <charset val="186"/>
      </rPr>
      <t xml:space="preserve">putnu gripas </t>
    </r>
    <r>
      <rPr>
        <sz val="10"/>
        <color rgb="FF000000"/>
        <rFont val="Times New Roman"/>
        <family val="1"/>
        <charset val="186"/>
      </rPr>
      <t xml:space="preserve">diagnostikai pacienta dzīvesvietā </t>
    </r>
  </si>
  <si>
    <r>
      <t>Ādas nokasījuma paņemšana pērtiķu baku diagnostikai  </t>
    </r>
    <r>
      <rPr>
        <sz val="10"/>
        <color rgb="FFFF0000"/>
        <rFont val="Times New Roman"/>
        <family val="1"/>
        <charset val="186"/>
      </rPr>
      <t>vai nazofaringeālā vai orofaringeālā iztriepes paņemšana putnu gripas diagnostikai</t>
    </r>
  </si>
  <si>
    <r>
      <t>Manipulāciju apmaksā SIA "Rīgas austrumu klīniskā universitātes slimnīca", VSIA "Paula Stradiņa klīniskā universitātes slimnīca" pacientiem ar diagnozi  C61; pēc sistēmiskas 1. un 2. līnijas terapijas</t>
    </r>
    <r>
      <rPr>
        <sz val="10"/>
        <color rgb="FFFF0000"/>
        <rFont val="Times New Roman"/>
        <family val="1"/>
        <charset val="186"/>
      </rPr>
      <t xml:space="preserve">; </t>
    </r>
    <r>
      <rPr>
        <sz val="10"/>
        <color theme="1"/>
        <rFont val="Times New Roman"/>
        <family val="1"/>
        <charset val="186"/>
      </rPr>
      <t>ar konsilija, kurā piedalās radiologs terapeits (P31), kā arī urologs (P08), onkologs ķīmijterapeits (P16), lēmumu.</t>
    </r>
  </si>
  <si>
    <r>
      <t>Apmaksā tikai kopā ar manipulāciju 50810. Nelietot kopā ar manipulāciju 50796.</t>
    </r>
    <r>
      <rPr>
        <sz val="10"/>
        <color rgb="FFFF0000"/>
        <rFont val="Times New Roman"/>
        <family val="1"/>
        <charset val="186"/>
      </rPr>
      <t xml:space="preserve"> </t>
    </r>
  </si>
  <si>
    <r>
      <t xml:space="preserve">Pozitronu emisijas tomogrāfija/datortomogrāfija (PET/DT) </t>
    </r>
    <r>
      <rPr>
        <strike/>
        <sz val="10"/>
        <color rgb="FFFF0000"/>
        <rFont val="Times New Roman"/>
        <family val="1"/>
        <charset val="186"/>
      </rPr>
      <t>ar medikamentu (18F-fluorodeoksiglikoze</t>
    </r>
    <r>
      <rPr>
        <sz val="10"/>
        <color theme="1"/>
        <rFont val="Times New Roman"/>
        <family val="1"/>
        <charset val="186"/>
      </rPr>
      <t>) bez kontrastēšanas</t>
    </r>
  </si>
  <si>
    <r>
      <t>Apmaksā SIA "Rīgas Austrumu klīniskās universitātes slimnīca“, VSIA "Paula Stradiņa klīniskā universitātes slimnīca", SIA "Daugavpils reģionālā slimnīca" un SIA "Liepājas reģionālā slimnīca" slimnīcu stacionāru pacientiem ar morfoloģiski apstiprinātu nesīkšūnu plaušu vēzi (NSŠPV)</t>
    </r>
    <r>
      <rPr>
        <sz val="10"/>
        <color rgb="FFFF0000"/>
        <rFont val="Times New Roman"/>
        <family val="1"/>
        <charset val="186"/>
      </rPr>
      <t>,</t>
    </r>
    <r>
      <rPr>
        <sz val="10"/>
        <color theme="1"/>
        <rFont val="Times New Roman"/>
        <family val="1"/>
        <charset val="186"/>
      </rPr>
      <t xml:space="preserve"> </t>
    </r>
    <r>
      <rPr>
        <strike/>
        <sz val="10"/>
        <color rgb="FFFF0000"/>
        <rFont val="Times New Roman"/>
        <family val="1"/>
        <charset val="186"/>
      </rPr>
      <t>un</t>
    </r>
    <r>
      <rPr>
        <sz val="10"/>
        <color theme="1"/>
        <rFont val="Times New Roman"/>
        <family val="1"/>
        <charset val="186"/>
      </rPr>
      <t xml:space="preserve"> urotēlija karcinomu </t>
    </r>
    <r>
      <rPr>
        <sz val="10"/>
        <color rgb="FFFF0000"/>
        <rFont val="Times New Roman"/>
        <family val="1"/>
        <charset val="186"/>
      </rPr>
      <t>vai</t>
    </r>
    <r>
      <rPr>
        <sz val="10"/>
        <color theme="1"/>
        <rFont val="Times New Roman"/>
        <family val="1"/>
        <charset val="186"/>
      </rPr>
      <t xml:space="preserve"> </t>
    </r>
    <r>
      <rPr>
        <sz val="10"/>
        <color rgb="FFFF0000"/>
        <rFont val="Times New Roman"/>
        <family val="1"/>
        <charset val="186"/>
      </rPr>
      <t>krūts vēža (C50) gadījumā,</t>
    </r>
    <r>
      <rPr>
        <sz val="10"/>
        <color theme="1"/>
        <rFont val="Times New Roman"/>
        <family val="1"/>
        <charset val="186"/>
      </rPr>
      <t xml:space="preserve"> ja izmeklējums veikts VSIA "Rīgas Austrumu klīniskās universitātes slimnīca”.</t>
    </r>
  </si>
  <si>
    <r>
      <t xml:space="preserve">Apmaksā SIA “Rīgas Austrumu klīniskās universitātes slimnīca”, VSIA “Paula Stradiņa klīniskā universitātes slimnīca”, SIA “Daugavpils reģionālā slimnīca”, SIA “Liepājas reģionālā slimnīca” pacientiem ar plaušu vēzi (C34), ļaundabīgu ādas melanomu (C43), kolorektālo vēzi (C18-C20), </t>
    </r>
    <r>
      <rPr>
        <sz val="10"/>
        <color rgb="FFFF0000"/>
        <rFont val="Times New Roman"/>
        <family val="1"/>
        <charset val="186"/>
      </rPr>
      <t>retroperitoneālo audu un vēderplēves ļaundabīgu audzēju (C48),</t>
    </r>
    <r>
      <rPr>
        <sz val="10"/>
        <color theme="1"/>
        <rFont val="Times New Roman"/>
        <family val="1"/>
        <charset val="186"/>
      </rPr>
      <t xml:space="preserve"> olnīcu vēzi (C56)</t>
    </r>
    <r>
      <rPr>
        <sz val="10"/>
        <color rgb="FFFF0000"/>
        <rFont val="Times New Roman"/>
        <family val="1"/>
        <charset val="186"/>
      </rPr>
      <t xml:space="preserve">, sievišķo dzimumorgānu ļaundabīgu audzēju (C57) </t>
    </r>
    <r>
      <rPr>
        <sz val="10"/>
        <color theme="1"/>
        <rFont val="Times New Roman"/>
        <family val="1"/>
        <charset val="186"/>
      </rPr>
      <t xml:space="preserve">un hronisku limfoleikozi (C91.1), ja izmeklējums veikts SIA “Rīgas Austrumu klīniskās universitātes slimnīca” un, ja nepieciešams </t>
    </r>
    <r>
      <rPr>
        <sz val="10"/>
        <color rgb="FFFF0000"/>
        <rFont val="Times New Roman"/>
        <family val="1"/>
        <charset val="186"/>
      </rPr>
      <t>iz</t>
    </r>
    <r>
      <rPr>
        <sz val="10"/>
        <color theme="1"/>
        <rFont val="Times New Roman"/>
        <family val="1"/>
        <charset val="186"/>
      </rPr>
      <t>lemt par medikamentu tālāku pielietošanas taktiku.</t>
    </r>
  </si>
  <si>
    <r>
      <t>Ambulatori šo manipulāciju apmaksā pacientiem ar pozitīvu C hepatīta vīrusu antivielu (anti-HCV) un negatīvu vīrusa serdes antigēna (HCV-core) testēšanas rezultātu ar SIA "Rīgas Austrumu klīniskā universitātes slimnīca", VSIA "Paula Stradiņa klīniskā universitātes slimnīca" vai VSIA "Bērnu klīniskā universitātes slimnīca" infektologa vai hepatologa nosūtījumu</t>
    </r>
    <r>
      <rPr>
        <strike/>
        <sz val="10"/>
        <color rgb="FFFF0000"/>
        <rFont val="Times New Roman"/>
        <family val="1"/>
        <charset val="186"/>
      </rPr>
      <t>.</t>
    </r>
    <r>
      <rPr>
        <sz val="10"/>
        <color rgb="FFFF0000"/>
        <rFont val="Times New Roman"/>
        <family val="1"/>
        <charset val="186"/>
      </rPr>
      <t>, vai</t>
    </r>
    <r>
      <rPr>
        <sz val="10"/>
        <color rgb="FF000000"/>
        <rFont val="Times New Roman"/>
        <family val="1"/>
        <charset val="186"/>
      </rPr>
      <t xml:space="preserve"> </t>
    </r>
    <r>
      <rPr>
        <sz val="10"/>
        <color rgb="FFFF0000"/>
        <rFont val="Times New Roman"/>
        <family val="1"/>
        <charset val="186"/>
      </rPr>
      <t>mātes piena donorēm ar VSIA "Bērnu klīniskā universitātes slimnīca" neonatologa nosūtījumu.</t>
    </r>
  </si>
  <si>
    <r>
      <t>Pacienta līdzmaksājums tiek segts no valsts budžeta līdzekļiem un ir iekļauts pakalpojuma tarifā. Pacienta medicīniskajā dokumentācijā jāveic ieraksts par ārsta veiktu apskati pirms vakcinācijas.Nenorāda kopā ar manipulāciju 60059.</t>
    </r>
    <r>
      <rPr>
        <strike/>
        <sz val="10"/>
        <color rgb="FFFF0000"/>
        <rFont val="Times New Roman"/>
        <family val="1"/>
        <charset val="186"/>
      </rPr>
      <t xml:space="preserve"> No 22.02.2021. līdz 31.12.2022</t>
    </r>
    <r>
      <rPr>
        <sz val="10"/>
        <rFont val="Times New Roman"/>
        <family val="1"/>
        <charset val="186"/>
      </rPr>
      <t xml:space="preserve"> </t>
    </r>
    <r>
      <rPr>
        <strike/>
        <sz val="10"/>
        <color rgb="FFFF0000"/>
        <rFont val="Times New Roman"/>
        <family val="1"/>
        <charset val="186"/>
      </rPr>
      <t>stacionārā apmaksā tikai Covid-19 vakcinācijas gadījumā pacientiem, kuriem nav iespēja vakcināciju nodrošināt ambulatori ilgstošas stacionēšanas dēļ, norādot diagnozi U11.9</t>
    </r>
  </si>
  <si>
    <r>
      <t>Pacienta medicīniskajā dokumentācijā jāveic ieraksts par ārsta palīga</t>
    </r>
    <r>
      <rPr>
        <strike/>
        <sz val="10"/>
        <color theme="1"/>
        <rFont val="Times New Roman"/>
        <family val="1"/>
        <charset val="186"/>
      </rPr>
      <t xml:space="preserve"> </t>
    </r>
    <r>
      <rPr>
        <sz val="10"/>
        <color theme="1"/>
        <rFont val="Times New Roman"/>
        <family val="1"/>
        <charset val="186"/>
      </rPr>
      <t>konsultāciju pirms vakcinācijas. Veicot Covid-19 vakcināciju, to var norādīt cita ārstniecības persona, ja ārstniecības iestādē ir izstrādāta vakcinācijas risku izvērtēšanas kārtība. Nenorāda kopā ar manipulāciju 60059.</t>
    </r>
    <r>
      <rPr>
        <strike/>
        <sz val="10"/>
        <color rgb="FFFF0000"/>
        <rFont val="Times New Roman"/>
        <family val="1"/>
        <charset val="186"/>
      </rPr>
      <t>No 22.02.2021. līdz 31.12.2022.</t>
    </r>
    <r>
      <rPr>
        <sz val="10"/>
        <color theme="1"/>
        <rFont val="Times New Roman"/>
        <family val="1"/>
        <charset val="186"/>
      </rPr>
      <t xml:space="preserve"> </t>
    </r>
    <r>
      <rPr>
        <strike/>
        <sz val="10"/>
        <color rgb="FFFF0000"/>
        <rFont val="Times New Roman"/>
        <family val="1"/>
        <charset val="186"/>
      </rPr>
      <t>stacionārā apmaksā tikai Covid-19 vakcinācijas gadījumā pacientiem, kuriem nav iespēja vakcināciju nodrošināt ambulatori ilgstošas stacionēšanas dēļ, norādot diagnozi U11.9</t>
    </r>
  </si>
  <si>
    <r>
      <t>Nenorāda kopā ar manipulāciju 60059, izņemot gripas vakcinācijas gadījumā.</t>
    </r>
    <r>
      <rPr>
        <strike/>
        <sz val="10"/>
        <color rgb="FFFF0000"/>
        <rFont val="Times New Roman"/>
        <family val="1"/>
        <charset val="186"/>
      </rPr>
      <t>No 22.02.2021. līdz 31.12.2022.</t>
    </r>
    <r>
      <rPr>
        <sz val="10"/>
        <color rgb="FFFF0000"/>
        <rFont val="Times New Roman"/>
        <family val="1"/>
        <charset val="186"/>
      </rPr>
      <t>s</t>
    </r>
    <r>
      <rPr>
        <strike/>
        <sz val="10"/>
        <color rgb="FFFF0000"/>
        <rFont val="Times New Roman"/>
        <family val="1"/>
        <charset val="186"/>
      </rPr>
      <t>tacionārā apmaksā tikai Covid-19 vakcinācijas gadījumā pacientiem, kuri vakcināciju saņēmuši ārstējoties stacionārā, norādot diagnozi U11.9</t>
    </r>
  </si>
  <si>
    <r>
      <t xml:space="preserve">Manipulācijas  tarifā iekļautas pavadošās personas uzturēšanās izmaksas slimnīcā – izdevumi par komunālajiem pakalpojumiem (siltumenerģiju, ūdeni, kanalizāciju, elektroenerģiju) un saimnieciskie izdevumi. Manipulāciju apmaksā, ja to norāda par pavadošās personas atrašanos pie </t>
    </r>
    <r>
      <rPr>
        <sz val="10"/>
        <color rgb="FFFF0000"/>
        <rFont val="Times New Roman"/>
        <family val="1"/>
        <charset val="186"/>
      </rPr>
      <t>pilngadīga</t>
    </r>
    <r>
      <rPr>
        <sz val="10"/>
        <color theme="1"/>
        <rFont val="Times New Roman"/>
        <family val="1"/>
        <charset val="186"/>
      </rPr>
      <t xml:space="preserve"> pacienta, kuram ir mobilitātes traucējumi, vai pavadošajai personai nepieciešams </t>
    </r>
    <r>
      <rPr>
        <sz val="10"/>
        <color rgb="FFFF0000"/>
        <rFont val="Times New Roman"/>
        <family val="1"/>
        <charset val="186"/>
      </rPr>
      <t xml:space="preserve">nodrošināt vai </t>
    </r>
    <r>
      <rPr>
        <sz val="10"/>
        <color theme="1"/>
        <rFont val="Times New Roman"/>
        <family val="1"/>
        <charset val="186"/>
      </rPr>
      <t xml:space="preserve">apgūt sevišķas pacienta kopšanas iemaņas. 
Manipulāciju apmaksā, ja to norāda par pavadošās personas atrašanos pie </t>
    </r>
    <r>
      <rPr>
        <sz val="10"/>
        <color rgb="FFFF0000"/>
        <rFont val="Times New Roman"/>
        <family val="1"/>
        <charset val="186"/>
      </rPr>
      <t>nepilngadīga</t>
    </r>
    <r>
      <rPr>
        <sz val="10"/>
        <color theme="1"/>
        <rFont val="Times New Roman"/>
        <family val="1"/>
        <charset val="186"/>
      </rPr>
      <t xml:space="preserve"> pacienta šādos gadījumos:
1)	pacientam ir mobilitātes traucējumi;
2)	pavadošajai personai nepieciešams </t>
    </r>
    <r>
      <rPr>
        <sz val="10"/>
        <color rgb="FFFF0000"/>
        <rFont val="Times New Roman"/>
        <family val="1"/>
        <charset val="186"/>
      </rPr>
      <t>nodrošināt vai</t>
    </r>
    <r>
      <rPr>
        <sz val="10"/>
        <color theme="1"/>
        <rFont val="Times New Roman"/>
        <family val="1"/>
        <charset val="186"/>
      </rPr>
      <t xml:space="preserve"> apgūt sevišķas pacienta kopšanas iemaņas;
3)	bērns ir vecumā līdz septiņiem gadiem; 
4)	lietotā procedūra izraisa psihoemocionālu stresu vai ir potenciāli sāpīga; 
5)	nepieciešams ievērot gultas režīmu un līdzestība to nenodrošina; 
6)	nepieciešama orāla vai parenterāla rehidrācija, parenterāla barošana vai ilgstoša parenterāla zāļu ievade; 
7)	apgrūtināta vai neiespējama komunikācija bez pavadošās personas klātbūtnes; 
8)	atrašanās diennakts stacionārā izraisa psihoemocionālus traucējumus, kas var negatīvi ietekmēt veselības aprūpes kvalitāti, bērna vai ārstniecības personu drošību.</t>
    </r>
  </si>
  <si>
    <r>
      <t xml:space="preserve">Manipulāciju apmaksā VSIA "Bērnu klīniskā universitātes slimnīca" pacientiem ar zāļu rezistentu epilepsiju, gadījumos, kad nav piemērota vai ir neefektīva ķirurģiska ārstēšana, nav piemērota vai neefektīva ketogēna diēta pēc Epilepsijas un miega medicīnas centra konsīlija lēmuma </t>
    </r>
    <r>
      <rPr>
        <strike/>
        <sz val="10"/>
        <color rgb="FFFF0000"/>
        <rFont val="Times New Roman"/>
        <family val="1"/>
        <charset val="186"/>
      </rPr>
      <t>pacientiem līdz pilniem 18 gadiem</t>
    </r>
  </si>
  <si>
    <r>
      <t xml:space="preserve">Manipulāciju apmaksā VSIA "Bērnu klīniskā universitātes slimnīca" </t>
    </r>
    <r>
      <rPr>
        <strike/>
        <sz val="10"/>
        <color rgb="FFFF0000"/>
        <rFont val="Times New Roman"/>
        <family val="1"/>
        <charset val="186"/>
      </rPr>
      <t xml:space="preserve">pacientiem līdz 18 gadiem </t>
    </r>
  </si>
  <si>
    <r>
      <t>Manipulāciju apmaksā pacientiem ar diagnozi  U07.1. Manipulāciju apmaksā vienu reizi vienas stacionēšanas laikā. Manipulāciju apmaksā līdz 31.12.202</t>
    </r>
    <r>
      <rPr>
        <strike/>
        <sz val="10"/>
        <color rgb="FF000000"/>
        <rFont val="Times New Roman"/>
        <family val="1"/>
        <charset val="186"/>
      </rPr>
      <t>2</t>
    </r>
    <r>
      <rPr>
        <sz val="10"/>
        <color rgb="FFFF0000"/>
        <rFont val="Times New Roman"/>
        <family val="1"/>
        <charset val="186"/>
      </rPr>
      <t>3.</t>
    </r>
    <r>
      <rPr>
        <sz val="10"/>
        <color rgb="FF000000"/>
        <rFont val="Times New Roman"/>
        <family val="1"/>
        <charset val="186"/>
      </rPr>
      <t xml:space="preserve"> saskaņā ar MK noteikumu Nr.555 262.punktā noteikto.</t>
    </r>
  </si>
  <si>
    <r>
      <rPr>
        <strike/>
        <sz val="10"/>
        <color theme="1"/>
        <rFont val="Times New Roman"/>
        <family val="1"/>
        <charset val="186"/>
      </rPr>
      <t>Apmaksā stacionārajām ārstniecības iestādēm, kuras nodrošina testēšanu ārstniecības iestādes laboratorijā un  laboratorijām saskaņā ar līguma nosacījumiem.</t>
    </r>
    <r>
      <rPr>
        <sz val="10"/>
        <color theme="1"/>
        <rFont val="Times New Roman"/>
        <family val="1"/>
        <charset val="186"/>
      </rPr>
      <t xml:space="preserve"> </t>
    </r>
    <r>
      <rPr>
        <sz val="10"/>
        <color rgb="FFFF0000"/>
        <rFont val="Times New Roman"/>
        <family val="1"/>
        <charset val="186"/>
      </rPr>
      <t>Apmaksā atbilstoši SPKC Covid-19 testēšanas algoritmam un līguma nosacījumiem.</t>
    </r>
    <r>
      <rPr>
        <sz val="10"/>
        <color theme="1"/>
        <rFont val="Times New Roman"/>
        <family val="1"/>
        <charset val="186"/>
      </rPr>
      <t xml:space="preserve">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theme="1"/>
        <rFont val="Times New Roman"/>
        <family val="1"/>
        <charset val="186"/>
      </rPr>
      <t>.</t>
    </r>
    <r>
      <rPr>
        <sz val="10"/>
        <color rgb="FFFF0000"/>
        <rFont val="Times New Roman"/>
        <family val="1"/>
        <charset val="186"/>
      </rPr>
      <t>274.</t>
    </r>
    <r>
      <rPr>
        <sz val="10"/>
        <color theme="1"/>
        <rFont val="Times New Roman"/>
        <family val="1"/>
        <charset val="186"/>
      </rPr>
      <t xml:space="preserve"> </t>
    </r>
    <r>
      <rPr>
        <strike/>
        <sz val="10"/>
        <color theme="1"/>
        <rFont val="Times New Roman"/>
        <family val="1"/>
        <charset val="186"/>
      </rPr>
      <t>un</t>
    </r>
    <r>
      <rPr>
        <sz val="10"/>
        <color theme="1"/>
        <rFont val="Times New Roman"/>
        <family val="1"/>
        <charset val="186"/>
      </rPr>
      <t xml:space="preserve"> </t>
    </r>
    <r>
      <rPr>
        <strike/>
        <sz val="10"/>
        <color theme="1"/>
        <rFont val="Times New Roman"/>
        <family val="1"/>
        <charset val="186"/>
      </rPr>
      <t>264.</t>
    </r>
    <r>
      <rPr>
        <sz val="10"/>
        <color theme="1"/>
        <rFont val="Times New Roman"/>
        <family val="1"/>
        <charset val="186"/>
      </rPr>
      <t xml:space="preserve"> 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 xml:space="preserve">. </t>
    </r>
  </si>
  <si>
    <r>
      <rPr>
        <strike/>
        <sz val="10"/>
        <rFont val="Times New Roman"/>
        <family val="1"/>
        <charset val="186"/>
      </rP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t>
    </r>
    <r>
      <rPr>
        <sz val="10"/>
        <color rgb="FFFF0000"/>
        <rFont val="Times New Roman"/>
        <family val="1"/>
        <charset val="186"/>
      </rPr>
      <t xml:space="preserve">Apmaksā atbilstoši SPKC Covid-19 testēšanas algoritmama un līguma nosacījumiem. </t>
    </r>
    <r>
      <rPr>
        <sz val="10"/>
        <rFont val="Times New Roman"/>
        <family val="1"/>
        <charset val="186"/>
      </rPr>
      <t xml:space="preserve">Manipulāciju nenorāda kopā ar manipulāciju 47269. 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274.</t>
    </r>
    <r>
      <rPr>
        <sz val="10"/>
        <rFont val="Times New Roman"/>
        <family val="1"/>
        <charset val="186"/>
      </rPr>
      <t xml:space="preserve"> </t>
    </r>
    <r>
      <rPr>
        <strike/>
        <sz val="10"/>
        <rFont val="Times New Roman"/>
        <family val="1"/>
        <charset val="186"/>
      </rPr>
      <t>un 264.</t>
    </r>
    <r>
      <rPr>
        <sz val="10"/>
        <rFont val="Times New Roman"/>
        <family val="1"/>
        <charset val="186"/>
      </rPr>
      <t xml:space="preserve"> 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</si>
  <si>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rPr>
        <strike/>
        <sz val="10"/>
        <rFont val="Times New Roman"/>
        <family val="1"/>
        <charset val="186"/>
      </rPr>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t>
    </r>
    <r>
      <rPr>
        <sz val="10"/>
        <rFont val="Times New Roman"/>
        <family val="1"/>
        <charset val="186"/>
      </rPr>
      <t xml:space="preserve"> </t>
    </r>
    <r>
      <rPr>
        <sz val="10"/>
        <color rgb="FFFF0000"/>
        <rFont val="Times New Roman"/>
        <family val="1"/>
        <charset val="186"/>
      </rPr>
      <t>Apmaksā atbilstoši SPKC Covid-19 testēšanas algoritmam un līguma nosacījumiem.</t>
    </r>
    <r>
      <rPr>
        <sz val="10"/>
        <rFont val="Times New Roman"/>
        <family val="1"/>
        <charset val="186"/>
      </rPr>
      <t xml:space="preserve"> Manipulāciju nenorāda kopā ar manipulāciju 47078. 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 xml:space="preserve">274.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</si>
  <si>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275.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</si>
  <si>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275.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</si>
  <si>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rPr>
        <strike/>
        <sz val="10"/>
        <color theme="1"/>
        <rFont val="Times New Roman"/>
        <family val="1"/>
        <charset val="186"/>
      </rPr>
      <t>Apmaksā stacionārajām ārstniecības iestādēm stacionārajiem un ambulatorajiem pacientiem, laboratorijām un ģimenes ārstiem</t>
    </r>
    <r>
      <rPr>
        <strike/>
        <sz val="10"/>
        <color rgb="FFFF0000"/>
        <rFont val="Times New Roman"/>
        <family val="1"/>
        <charset val="186"/>
      </rPr>
      <t xml:space="preserve"> </t>
    </r>
    <r>
      <rPr>
        <strike/>
        <sz val="10"/>
        <color theme="1"/>
        <rFont val="Times New Roman"/>
        <family val="1"/>
        <charset val="186"/>
      </rPr>
      <t>atbilstoši testēšanas algoritmam, kā arī ārstniecības iestādēm, kas nodrošina izbraukuma un masveida vakcināciju.</t>
    </r>
    <r>
      <rPr>
        <sz val="10"/>
        <color rgb="FFFF0000"/>
        <rFont val="Times New Roman"/>
        <family val="1"/>
        <charset val="186"/>
      </rPr>
      <t xml:space="preserve"> Apmaksā atbilstoši SPKC Covid-19 testēšanas algoritmam un līguma nosacījumiem.</t>
    </r>
    <r>
      <rPr>
        <sz val="10"/>
        <color theme="1"/>
        <rFont val="Times New Roman"/>
        <family val="1"/>
        <charset val="186"/>
      </rPr>
      <t xml:space="preserve"> Manipulāciju nenorāda kopā ar 47079 vai 60046</t>
    </r>
    <r>
      <rPr>
        <sz val="10"/>
        <color rgb="FFFF0000"/>
        <rFont val="Times New Roman"/>
        <family val="1"/>
        <charset val="186"/>
      </rPr>
      <t>.</t>
    </r>
    <r>
      <rPr>
        <strike/>
        <sz val="10"/>
        <color theme="1"/>
        <rFont val="Times New Roman"/>
        <family val="1"/>
        <charset val="186"/>
      </rPr>
      <t>, 47060 vai 60044.</t>
    </r>
    <r>
      <rPr>
        <sz val="10"/>
        <color theme="1"/>
        <rFont val="Times New Roman"/>
        <family val="1"/>
        <charset val="186"/>
      </rPr>
      <t xml:space="preserve">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</si>
  <si>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rPr>
        <strike/>
        <sz val="10"/>
        <rFont val="Times New Roman"/>
        <family val="1"/>
        <charset val="186"/>
      </rPr>
      <t>Ārstniecības iestādēm un laboratorijām apmaksā atbilstoši testēšanas algoritmam. Manipulāciju apmaksā arī ārstniecības iestādēm, kas nodrošina izbraukuma un masveida vakcināciju.</t>
    </r>
    <r>
      <rPr>
        <sz val="10"/>
        <rFont val="Times New Roman"/>
        <family val="1"/>
        <charset val="186"/>
      </rPr>
      <t xml:space="preserve"> </t>
    </r>
    <r>
      <rPr>
        <sz val="10"/>
        <color rgb="FFFF0000"/>
        <rFont val="Times New Roman"/>
        <family val="1"/>
        <charset val="186"/>
      </rPr>
      <t xml:space="preserve">Apmaksā atbilstoši SPKC Covid-19 testēšanas algoritmam un līguma nosacījumiem. </t>
    </r>
    <r>
      <rPr>
        <sz val="10"/>
        <rFont val="Times New Roman"/>
        <family val="1"/>
        <charset val="186"/>
      </rPr>
      <t xml:space="preserve">Manipulāciju nenorāda kopā ar 47079 vai 60046, </t>
    </r>
    <r>
      <rPr>
        <strike/>
        <sz val="10"/>
        <rFont val="Times New Roman"/>
        <family val="1"/>
        <charset val="186"/>
      </rPr>
      <t>47060 vai 60044</t>
    </r>
    <r>
      <rPr>
        <sz val="10"/>
        <rFont val="Times New Roman"/>
        <family val="1"/>
        <charset val="186"/>
      </rPr>
      <t xml:space="preserve">. 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274</t>
    </r>
    <r>
      <rPr>
        <sz val="10"/>
        <rFont val="Times New Roman"/>
        <family val="1"/>
        <charset val="186"/>
      </rPr>
      <t>. 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</si>
  <si>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rPr>
        <strike/>
        <sz val="10"/>
        <color theme="1"/>
        <rFont val="Times New Roman"/>
        <family val="1"/>
        <charset val="186"/>
      </rPr>
      <t xml:space="preserve">Manipulāciju apmaksā ārstniecības iestādēm, kurām tās apmaksa ietverta līguma nosacījumos. </t>
    </r>
    <r>
      <rPr>
        <sz val="10"/>
        <color rgb="FFFF0000"/>
        <rFont val="Times New Roman"/>
        <family val="1"/>
        <charset val="186"/>
      </rPr>
      <t xml:space="preserve">Apmaksā atbilstoši SPKC Covid-19 testēšanas algoritmam un līguma nosacījumiem. </t>
    </r>
    <r>
      <rPr>
        <sz val="10"/>
        <color theme="1"/>
        <rFont val="Times New Roman"/>
        <family val="1"/>
        <charset val="186"/>
      </rPr>
      <t xml:space="preserve">Manipulāciju nedrīkst norādīt kopā ar manipulāciju 47079,  kā arī nenorādīt pie manipulācijas 47268. 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theme="1"/>
        <rFont val="Times New Roman"/>
        <family val="1"/>
        <charset val="186"/>
      </rPr>
      <t>.</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</si>
  <si>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Apmaksā references laboratorijai saskaņā ar līguma nosacījumiem.Manipulācija ar pašreizējiem apmaksas nosacījumiem ir spēkā atbilstoši MK noteikumu Nr.555 </t>
    </r>
    <r>
      <rPr>
        <sz val="10"/>
        <color theme="1"/>
        <rFont val="Times New Roman"/>
        <family val="1"/>
        <charset val="186"/>
      </rPr>
      <t xml:space="preserve">274. </t>
    </r>
    <r>
      <rPr>
        <sz val="10"/>
        <rFont val="Times New Roman"/>
        <family val="1"/>
        <charset val="186"/>
      </rPr>
      <t>punktā noteiktajam.</t>
    </r>
  </si>
  <si>
    <r>
      <t>Manipulācija tiek apmaksāta, veicot parauga paņemšanu laboratorijā</t>
    </r>
    <r>
      <rPr>
        <strike/>
        <sz val="10"/>
        <rFont val="Times New Roman"/>
        <family val="1"/>
        <charset val="186"/>
      </rPr>
      <t>.</t>
    </r>
    <r>
      <rPr>
        <sz val="10"/>
        <rFont val="Times New Roman"/>
        <family val="1"/>
        <charset val="186"/>
      </rPr>
      <t xml:space="preserve"> </t>
    </r>
    <r>
      <rPr>
        <sz val="10"/>
        <color rgb="FFFF0000"/>
        <rFont val="Times New Roman"/>
        <family val="1"/>
        <charset val="186"/>
      </rPr>
      <t xml:space="preserve">atbilstoši SPKC Covid-19 testēšanas algoritmam un līguma nosacījumiem. </t>
    </r>
    <r>
      <rPr>
        <sz val="10"/>
        <rFont val="Times New Roman"/>
        <family val="1"/>
        <charset val="186"/>
      </rPr>
      <t xml:space="preserve">Manipulācija ar pašreizējiem apmaksas nosacījumiem ir spēkā </t>
    </r>
    <r>
      <rPr>
        <strike/>
        <sz val="10"/>
        <rFont val="Times New Roman"/>
        <family val="1"/>
        <charset val="186"/>
      </rPr>
      <t>līdz 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 xml:space="preserve">274.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</si>
  <si>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rPr>
        <strike/>
        <sz val="10"/>
        <color theme="1"/>
        <rFont val="Times New Roman"/>
        <family val="1"/>
        <charset val="186"/>
      </rPr>
      <t xml:space="preserve">Pacienta apmeklējums psihologa kabinetā </t>
    </r>
    <r>
      <rPr>
        <sz val="10"/>
        <color rgb="FFFF0000"/>
        <rFont val="Times New Roman"/>
        <family val="1"/>
        <charset val="186"/>
      </rPr>
      <t>Psihologa konsultācija paliatīvās aprūpes vai metadona terapijas kabinetā</t>
    </r>
  </si>
  <si>
    <r>
      <t xml:space="preserve">Psihologa konsultācija </t>
    </r>
    <r>
      <rPr>
        <sz val="10"/>
        <color rgb="FFFF0000"/>
        <rFont val="Times New Roman"/>
        <family val="1"/>
        <charset val="186"/>
      </rPr>
      <t>psihologa vai garstāvokļa traucējumu kabinetā</t>
    </r>
  </si>
  <si>
    <r>
      <t xml:space="preserve">Dzemdes kakla materiāla paņemšana šķidruma citoloģijas vai </t>
    </r>
    <r>
      <rPr>
        <strike/>
        <sz val="10"/>
        <color theme="1"/>
        <rFont val="Times New Roman"/>
        <family val="1"/>
        <charset val="186"/>
      </rPr>
      <t>HPV</t>
    </r>
    <r>
      <rPr>
        <sz val="10"/>
        <color theme="1"/>
        <rFont val="Times New Roman"/>
        <family val="1"/>
        <charset val="186"/>
      </rPr>
      <t xml:space="preserve"> </t>
    </r>
    <r>
      <rPr>
        <sz val="10"/>
        <color rgb="FFFF0000"/>
        <rFont val="Times New Roman"/>
        <family val="1"/>
        <charset val="186"/>
      </rPr>
      <t xml:space="preserve">CPV </t>
    </r>
    <r>
      <rPr>
        <sz val="10"/>
        <color theme="1"/>
        <rFont val="Times New Roman"/>
        <family val="1"/>
        <charset val="186"/>
      </rPr>
      <t>noteikšanai</t>
    </r>
  </si>
  <si>
    <r>
      <t>Multiprofesionāls AST agrīnās intervences pakalpojums - nodarbības, ko nodrošina līdz 3 speciālisti</t>
    </r>
    <r>
      <rPr>
        <sz val="10"/>
        <color rgb="FFFF0000"/>
        <rFont val="Times New Roman"/>
        <family val="1"/>
        <charset val="186"/>
      </rPr>
      <t>em</t>
    </r>
    <r>
      <rPr>
        <sz val="10"/>
        <color theme="1"/>
        <rFont val="Times New Roman"/>
        <family val="1"/>
        <charset val="186"/>
      </rPr>
      <t xml:space="preserve"> dienā  </t>
    </r>
  </si>
  <si>
    <r>
      <rPr>
        <strike/>
        <sz val="10"/>
        <color rgb="FFFF0000"/>
        <rFont val="Times New Roman"/>
        <family val="1"/>
        <charset val="186"/>
      </rPr>
      <t>Adenomas</t>
    </r>
    <r>
      <rPr>
        <sz val="10"/>
        <rFont val="Times New Roman"/>
        <family val="1"/>
        <charset val="186"/>
      </rPr>
      <t xml:space="preserve"> </t>
    </r>
    <r>
      <rPr>
        <sz val="10"/>
        <color rgb="FFFF0000"/>
        <rFont val="Times New Roman"/>
        <family val="1"/>
        <charset val="186"/>
      </rPr>
      <t>Priekšdziedzera</t>
    </r>
    <r>
      <rPr>
        <sz val="10"/>
        <rFont val="Times New Roman"/>
        <family val="1"/>
        <charset val="186"/>
      </rPr>
      <t xml:space="preserve"> transuretrālā rezekcija, incīzija vai urīnpūšļa kakla rezekcija</t>
    </r>
  </si>
  <si>
    <r>
      <t>Manipulāciju apmaksā COVID-19 vakcinācijas anafilaktiskā šoka gadījumā.Manipulācija ar pašreizējiem apmaksas nosacījumiem ir spēkā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 No 22.02.2021.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 stacionārā apmaksā tikai Covid-19 vakcinācijas gadījumā pacientiem, kuri vakcināciju saņēmuši ārstējoties stacionārā, norādot diagnozi U11.9</t>
    </r>
  </si>
  <si>
    <r>
      <t>Manipulāciju apmaksā ģimenes ārstiem, kas veic vakcināciju pret Covid-19 grūtniecēm,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t>
    </r>
    <r>
      <rPr>
        <sz val="10"/>
        <color rgb="FFFF0000"/>
        <rFont val="Times New Roman"/>
        <family val="1"/>
        <charset val="186"/>
      </rPr>
      <t>.</t>
    </r>
    <r>
      <rPr>
        <strike/>
        <sz val="10"/>
        <color theme="1"/>
        <rFont val="Times New Roman"/>
        <family val="1"/>
        <charset val="186"/>
      </rPr>
      <t>,</t>
    </r>
    <r>
      <rPr>
        <sz val="10"/>
        <color theme="1"/>
        <rFont val="Times New Roman"/>
        <family val="1"/>
        <charset val="186"/>
      </rPr>
      <t xml:space="preserve"> </t>
    </r>
    <r>
      <rPr>
        <strike/>
        <sz val="10"/>
        <color theme="1"/>
        <rFont val="Times New Roman"/>
        <family val="1"/>
        <charset val="186"/>
      </rPr>
      <t>60170</t>
    </r>
    <r>
      <rPr>
        <sz val="10"/>
        <color theme="1"/>
        <rFont val="Times New Roman"/>
        <family val="1"/>
        <charset val="186"/>
      </rPr>
      <t>. Gripas vakcinācijas gadījumā var norādīt ar manipulāciju 03081.Manipulācija ar esošiem apmaksas nosacījumiem ir spēkā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 xml:space="preserve">. </t>
    </r>
  </si>
  <si>
    <r>
      <t>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31.12.202</t>
    </r>
    <r>
      <rPr>
        <strike/>
        <sz val="10"/>
        <color theme="1"/>
        <rFont val="Times New Roman"/>
        <family val="1"/>
        <charset val="186"/>
      </rPr>
      <t>2</t>
    </r>
    <r>
      <rPr>
        <sz val="10"/>
        <color rgb="FFFF0000"/>
        <rFont val="Times New Roman"/>
        <family val="1"/>
        <charset val="186"/>
      </rPr>
      <t>3</t>
    </r>
    <r>
      <rPr>
        <sz val="10"/>
        <color theme="1"/>
        <rFont val="Times New Roman"/>
        <family val="1"/>
        <charset val="186"/>
      </rPr>
      <t>.</t>
    </r>
  </si>
  <si>
    <r>
      <t xml:space="preserve">Vienam pacientam vienu reizi diennaktī norāda multiprofesionālās komandas vadītājs. Iekļauta samaksa par visu multiprofesionālajā komandā iesaistīto speciālistu darbu </t>
    </r>
    <r>
      <rPr>
        <sz val="10"/>
        <color rgb="FFFF0000"/>
        <rFont val="Times New Roman"/>
        <family val="1"/>
        <charset val="186"/>
      </rPr>
      <t>(speciālistu skaits norādīts manipulācijas nosaukumā)</t>
    </r>
    <r>
      <rPr>
        <sz val="10"/>
        <color theme="1"/>
        <rFont val="Times New Roman"/>
        <family val="1"/>
        <charset val="186"/>
      </rPr>
      <t xml:space="preserve">. </t>
    </r>
    <r>
      <rPr>
        <strike/>
        <sz val="10"/>
        <color rgb="FFFF0000"/>
        <rFont val="Times New Roman"/>
        <family val="1"/>
        <charset val="186"/>
      </rPr>
      <t>Kas papildus iekļauj konkrētā pacienta rehabilitācijas komandā iesaistīto speciālistu skaita uzskaiti.</t>
    </r>
  </si>
  <si>
    <r>
      <t xml:space="preserve">Piemaksa par NPWT pārsēju lietošanu (pamata pozīcija). </t>
    </r>
    <r>
      <rPr>
        <strike/>
        <sz val="10"/>
        <color rgb="FFFF0000"/>
        <rFont val="Times New Roman"/>
        <family val="1"/>
        <charset val="186"/>
      </rPr>
      <t>Nenorādīt kopā ar citām manipulācijām</t>
    </r>
  </si>
  <si>
    <r>
      <t xml:space="preserve">Piemaksa par NPWT pārsēju lietošanu (papildu pozīcija). </t>
    </r>
    <r>
      <rPr>
        <strike/>
        <sz val="10"/>
        <color rgb="FFFF0000"/>
        <rFont val="Times New Roman"/>
        <family val="1"/>
        <charset val="186"/>
      </rPr>
      <t>Nenorādīt kopā ar citām manipulācijām</t>
    </r>
  </si>
  <si>
    <r>
      <t xml:space="preserve">Ambulatori šo manipulāciju apmaksā ne biežāk kā reizi divos gados vīriešiem </t>
    </r>
    <r>
      <rPr>
        <strike/>
        <sz val="10"/>
        <color theme="1"/>
        <rFont val="Times New Roman"/>
        <family val="1"/>
        <charset val="186"/>
      </rPr>
      <t>virs 50</t>
    </r>
    <r>
      <rPr>
        <sz val="10"/>
        <color theme="1"/>
        <rFont val="Times New Roman"/>
        <family val="1"/>
        <charset val="186"/>
      </rPr>
      <t xml:space="preserve">  </t>
    </r>
    <r>
      <rPr>
        <sz val="10"/>
        <color rgb="FFFF0000"/>
        <rFont val="Times New Roman"/>
        <family val="1"/>
        <charset val="186"/>
      </rPr>
      <t>vecumā no 50 līdz 75</t>
    </r>
    <r>
      <rPr>
        <sz val="10"/>
        <color theme="1"/>
        <rFont val="Times New Roman"/>
        <family val="1"/>
        <charset val="186"/>
      </rPr>
      <t xml:space="preserve"> gadiem un vīriešiem no 45 gadiem, kuriem ģimenes anamnēzē asinsradiniekam ir konstatēts prostatas vēzis, norādot diagnozi Z12.5. Pacientiem ar diagnozēm C61, N40, N42 un Z03.1 vai kuriem konstatētas izmaiņas minētajā izmeklējumā, apmaksā bez ierobežojumiem.</t>
    </r>
  </si>
  <si>
    <r>
      <t xml:space="preserve"> Ambulatori šo manipulāciju apmaksā ne biežāk kā reizi divos gados vīriešiem </t>
    </r>
    <r>
      <rPr>
        <strike/>
        <sz val="10"/>
        <color theme="1"/>
        <rFont val="Times New Roman"/>
        <family val="1"/>
        <charset val="186"/>
      </rPr>
      <t>virs 50</t>
    </r>
    <r>
      <rPr>
        <sz val="10"/>
        <color theme="1"/>
        <rFont val="Times New Roman"/>
        <family val="1"/>
        <charset val="186"/>
      </rPr>
      <t xml:space="preserve">  </t>
    </r>
    <r>
      <rPr>
        <sz val="10"/>
        <color rgb="FFFF0000"/>
        <rFont val="Times New Roman"/>
        <family val="1"/>
        <charset val="186"/>
      </rPr>
      <t>vecumā no 50 līdz 75 gadiem</t>
    </r>
    <r>
      <rPr>
        <sz val="10"/>
        <color theme="1"/>
        <rFont val="Times New Roman"/>
        <family val="1"/>
        <charset val="186"/>
      </rPr>
      <t xml:space="preserve"> un vīriešiem no 45 gadiem, kuriem ģimenes anamnēzē asinsradiniekam ir konstatēts prostatas vēzis, norādot diagnozi Z12.5. Pacientiem ar diagnozēm C61, N40, N42 un Z03.1 vai kuriem konstatētas izmaiņas minētajā izmeklējumā, apmaksā bez ierobežojumiem.</t>
    </r>
  </si>
  <si>
    <r>
      <t xml:space="preserve">Operāciju un biopsiju materiāla imūnhistoķīmija. Nenorādīt kopā ar manipulācijām 54013, 54014 </t>
    </r>
    <r>
      <rPr>
        <strike/>
        <sz val="10"/>
        <color rgb="FFFF0000"/>
        <rFont val="Times New Roman"/>
        <family val="1"/>
        <charset val="186"/>
      </rPr>
      <t>un 54021</t>
    </r>
  </si>
  <si>
    <r>
      <t xml:space="preserve">Nenorādīt kopā ar manipulācijām 54013, 54014 </t>
    </r>
    <r>
      <rPr>
        <strike/>
        <sz val="10"/>
        <color rgb="FFFF0000"/>
        <rFont val="Times New Roman"/>
        <family val="1"/>
        <charset val="186"/>
      </rPr>
      <t>un 54021</t>
    </r>
  </si>
  <si>
    <r>
      <t xml:space="preserve">Ģimenes ārsta praksē nodarbinātas māsas mājas vizīte </t>
    </r>
    <r>
      <rPr>
        <sz val="10"/>
        <color rgb="FFFF0000"/>
        <rFont val="Times New Roman"/>
        <family val="1"/>
        <charset val="186"/>
      </rPr>
      <t xml:space="preserve">vai attālināti veikta konsultācija </t>
    </r>
    <r>
      <rPr>
        <strike/>
        <sz val="10"/>
        <color theme="1"/>
        <rFont val="Times New Roman"/>
        <family val="1"/>
        <charset val="186"/>
      </rPr>
      <t>pie personas</t>
    </r>
    <r>
      <rPr>
        <sz val="10"/>
        <color theme="1"/>
        <rFont val="Times New Roman"/>
        <family val="1"/>
        <charset val="186"/>
      </rPr>
      <t xml:space="preserve"> </t>
    </r>
    <r>
      <rPr>
        <sz val="10"/>
        <color rgb="FFFF0000"/>
        <rFont val="Times New Roman"/>
        <family val="1"/>
        <charset val="186"/>
      </rPr>
      <t>pacientam</t>
    </r>
    <r>
      <rPr>
        <sz val="10"/>
        <color theme="1"/>
        <rFont val="Times New Roman"/>
        <family val="1"/>
        <charset val="186"/>
      </rPr>
      <t>, pie kura</t>
    </r>
    <r>
      <rPr>
        <strike/>
        <sz val="10"/>
        <color rgb="FFFF0000"/>
        <rFont val="Times New Roman"/>
        <family val="1"/>
        <charset val="186"/>
      </rPr>
      <t>s</t>
    </r>
    <r>
      <rPr>
        <sz val="10"/>
        <color theme="1"/>
        <rFont val="Times New Roman"/>
        <family val="1"/>
        <charset val="186"/>
      </rPr>
      <t xml:space="preserve"> neatliekamās medicīniskās palīdzības brigāde veikusi izbraukumu un ģimenes ārsta prakse vienojusies ar pacientu par turpmāko aprūpi</t>
    </r>
  </si>
  <si>
    <r>
      <t xml:space="preserve">Mikrobioloģisko izmeklējumu kontrolanalīžu izmaksas ir iekļautas manipulācijas tarifā. </t>
    </r>
    <r>
      <rPr>
        <sz val="10"/>
        <color rgb="FFFF0000"/>
        <rFont val="Times New Roman"/>
        <family val="1"/>
        <charset val="186"/>
      </rPr>
      <t>Apmaksā arī ambulatori pacientiem no 45 gadu vecuma ar epidemioloģiskiem riska faktoriem vai pacientiem līdz 45 gadu vecumam, ja papildus epidemioloģiskiem faktoriem pacientam ir hroniska elpceļu vai nieru slimība, diabēts, hroniska plaušu vai kardiovaskulārā slimība, imūnsupresija, onkoloģiskā slimība, pacients ir ar mobilitātes traucējumiem, hronisku alkoholismu vai pacients ar atkarībām, tajā skaitā, smēķēšanu</t>
    </r>
    <r>
      <rPr>
        <sz val="10"/>
        <color theme="1"/>
        <rFont val="Times New Roman"/>
        <family val="1"/>
        <charset val="186"/>
      </rPr>
      <t>.</t>
    </r>
  </si>
  <si>
    <r>
      <t xml:space="preserve">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t>
    </r>
    <r>
      <rPr>
        <strike/>
        <sz val="10"/>
        <color rgb="FFFF0000"/>
        <rFont val="Times New Roman"/>
        <family val="1"/>
        <charset val="186"/>
      </rPr>
      <t>Manipulācija ar pašreizējiem apmaksas nosacījumiem ir spēkā līdz 31.12.2022.</t>
    </r>
  </si>
  <si>
    <r>
      <t xml:space="preserve">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t>
    </r>
    <r>
      <rPr>
        <strike/>
        <sz val="10"/>
        <color rgb="FFFF0000"/>
        <rFont val="Times New Roman"/>
        <family val="1"/>
        <charset val="186"/>
      </rPr>
      <t>Manipulācija ar pašreizējiem apmaksas nosacījumiem ir spēkā līdz 31.12.2022.</t>
    </r>
  </si>
  <si>
    <r>
      <rPr>
        <strike/>
        <sz val="10"/>
        <rFont val="Times New Roman"/>
        <family val="1"/>
        <charset val="186"/>
      </rPr>
      <t>Manipulāciju pie neskaidra/šaubīga vai pie pozitīva rezultāta apmaksā laboratorijām saskaņā ar līguma nosacījumiem.</t>
    </r>
    <r>
      <rPr>
        <sz val="10"/>
        <rFont val="Times New Roman"/>
        <family val="1"/>
        <charset val="186"/>
      </rPr>
      <t xml:space="preserve"> </t>
    </r>
    <r>
      <rPr>
        <sz val="10"/>
        <color rgb="FFFF0000"/>
        <rFont val="Times New Roman"/>
        <family val="1"/>
        <charset val="186"/>
      </rPr>
      <t>Apmaksā atbilstoši SPKC Covid-19 testēšanas algoritmam un līguma nosacījumiem</t>
    </r>
    <r>
      <rPr>
        <sz val="10"/>
        <rFont val="Times New Roman"/>
        <family val="1"/>
        <charset val="186"/>
      </rPr>
      <t>. Manipulācija ar pašreizējiem apmaksas nosacījumiem ir spēkā</t>
    </r>
    <r>
      <rPr>
        <strike/>
        <sz val="10"/>
        <rFont val="Times New Roman"/>
        <family val="1"/>
        <charset val="186"/>
      </rPr>
      <t xml:space="preserve"> līdz 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262.</t>
    </r>
    <r>
      <rPr>
        <sz val="10"/>
        <color rgb="FFFF0000"/>
        <rFont val="Times New Roman"/>
        <family val="1"/>
        <charset val="186"/>
      </rPr>
      <t>274.</t>
    </r>
    <r>
      <rPr>
        <sz val="10"/>
        <rFont val="Times New Roman"/>
        <family val="1"/>
        <charset val="186"/>
      </rPr>
      <t xml:space="preserve"> </t>
    </r>
    <r>
      <rPr>
        <strike/>
        <sz val="10"/>
        <rFont val="Times New Roman"/>
        <family val="1"/>
        <charset val="186"/>
      </rPr>
      <t>un 264.</t>
    </r>
    <r>
      <rPr>
        <sz val="10"/>
        <rFont val="Times New Roman"/>
        <family val="1"/>
        <charset val="186"/>
      </rPr>
      <t xml:space="preserve"> 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</si>
  <si>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Manipulāciju nedrīkst norādīt kopā ar manipulāciju 60046, kā arī nenorādīt pie manipulācijas 47268. Manipulācija ar pašreizējiem apmaksas nosacījumiem ir spēkā</t>
    </r>
    <r>
      <rPr>
        <strike/>
        <sz val="10"/>
        <color theme="1"/>
        <rFont val="Times New Roman"/>
        <family val="1"/>
        <charset val="186"/>
      </rPr>
      <t xml:space="preserve"> 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 xml:space="preserve">saskaņā ar </t>
    </r>
    <r>
      <rPr>
        <sz val="10"/>
        <color rgb="FFFF0000"/>
        <rFont val="Times New Roman"/>
        <family val="1"/>
        <charset val="186"/>
      </rPr>
      <t xml:space="preserve">atbilstoši </t>
    </r>
    <r>
      <rPr>
        <sz val="10"/>
        <color theme="1"/>
        <rFont val="Times New Roman"/>
        <family val="1"/>
        <charset val="186"/>
      </rPr>
      <t>MK noteikumu Nr.555</t>
    </r>
    <r>
      <rPr>
        <sz val="10"/>
        <color rgb="FFFF0000"/>
        <rFont val="Times New Roman"/>
        <family val="1"/>
        <charset val="186"/>
      </rPr>
      <t xml:space="preserve">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</si>
  <si>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Manipulācijas tarifā ietilpst 1) siekalu parauga komplekta (lietošanas pamācība, savākšanas trauciņš, stabilizators) izmaksas 2) loģistikas (koordinēšana, nogāde - piegāde) izmaksas. </t>
    </r>
    <r>
      <rPr>
        <strike/>
        <sz val="10"/>
        <color theme="1"/>
        <rFont val="Times New Roman"/>
        <family val="1"/>
        <charset val="186"/>
      </rPr>
      <t>Manipulāciju apmaksā ārstniecības iestādēm, kurām tās apmaksa un apmaksas nosacījumi ietverti līguma nosacījumos.</t>
    </r>
    <r>
      <rPr>
        <sz val="10"/>
        <color theme="1"/>
        <rFont val="Times New Roman"/>
        <family val="1"/>
        <charset val="186"/>
      </rPr>
      <t xml:space="preserve"> </t>
    </r>
    <r>
      <rPr>
        <sz val="10"/>
        <color rgb="FFFF0000"/>
        <rFont val="Times New Roman"/>
        <family val="1"/>
        <charset val="186"/>
      </rPr>
      <t xml:space="preserve">Apmaksā atbilstoši SPKC Covid-19 testēšanas algoritmam un līguma nosacījumiem. </t>
    </r>
    <r>
      <rPr>
        <strike/>
        <sz val="10"/>
        <color theme="1"/>
        <rFont val="Times New Roman"/>
        <family val="1"/>
        <charset val="186"/>
      </rPr>
      <t>Manipulāciju nenorāda kopā ar manipulācijām 60162, 60164, 60173.</t>
    </r>
    <r>
      <rPr>
        <sz val="10"/>
        <color theme="1"/>
        <rFont val="Times New Roman"/>
        <family val="1"/>
        <charset val="186"/>
      </rPr>
      <t xml:space="preserve">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</si>
  <si>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Manipulācija paredzēta COVID-19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vakcinācijas manipulācijām 01018, 01019, 03081, </t>
    </r>
    <r>
      <rPr>
        <strike/>
        <sz val="10"/>
        <color theme="1"/>
        <rFont val="Times New Roman"/>
        <family val="1"/>
        <charset val="186"/>
      </rPr>
      <t>03083,</t>
    </r>
    <r>
      <rPr>
        <sz val="10"/>
        <color theme="1"/>
        <rFont val="Times New Roman"/>
        <family val="1"/>
        <charset val="186"/>
      </rPr>
      <t xml:space="preserve"> 03097, izņemot 60169, 60564 un 03084. Manipulācija ar pašreizējiem apmaksas nosacījumiem ir spēkā </t>
    </r>
    <r>
      <rPr>
        <strike/>
        <sz val="10"/>
        <color rgb="FFFF0000"/>
        <rFont val="Times New Roman"/>
        <family val="1"/>
        <charset val="186"/>
      </rPr>
      <t>līdz 31.12.2022.</t>
    </r>
    <r>
      <rPr>
        <sz val="10"/>
        <color theme="1"/>
        <rFont val="Times New Roman"/>
        <family val="1"/>
        <charset val="186"/>
      </rPr>
      <t>, norādot diagnozi U11.9</t>
    </r>
  </si>
  <si>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275.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</si>
  <si>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t>
    </r>
    <r>
      <rPr>
        <strike/>
        <sz val="10"/>
        <color theme="1"/>
        <rFont val="Times New Roman"/>
        <family val="1"/>
        <charset val="186"/>
      </rPr>
      <t>līdz</t>
    </r>
    <r>
      <rPr>
        <sz val="10"/>
        <color theme="1"/>
        <rFont val="Times New Roman"/>
        <family val="1"/>
        <charset val="186"/>
      </rPr>
      <t xml:space="preserve"> </t>
    </r>
    <r>
      <rPr>
        <strike/>
        <sz val="10"/>
        <color theme="1"/>
        <rFont val="Times New Roman"/>
        <family val="1"/>
        <charset val="186"/>
      </rPr>
      <t>31.12.2022.</t>
    </r>
    <r>
      <rPr>
        <sz val="10"/>
        <color theme="1"/>
        <rFont val="Times New Roman"/>
        <family val="1"/>
        <charset val="186"/>
      </rPr>
      <t xml:space="preserve"> </t>
    </r>
    <r>
      <rPr>
        <strike/>
        <sz val="10"/>
        <color theme="1"/>
        <rFont val="Times New Roman"/>
        <family val="1"/>
        <charset val="186"/>
      </rPr>
      <t xml:space="preserve">saskaņā ar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268.</t>
    </r>
    <r>
      <rPr>
        <sz val="10"/>
        <color rgb="FFFF0000"/>
        <rFont val="Times New Roman"/>
        <family val="1"/>
        <charset val="186"/>
      </rPr>
      <t xml:space="preserve">275.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</si>
  <si>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t>
    </r>
    <r>
      <rPr>
        <sz val="10"/>
        <color rgb="FFFF0000"/>
        <rFont val="Times New Roman"/>
        <family val="1"/>
        <charset val="186"/>
      </rPr>
      <t>Manipulāciju apmaksā arī par Covid-19 pacientiem</t>
    </r>
    <r>
      <rPr>
        <sz val="10"/>
        <rFont val="Times New Roman"/>
        <family val="1"/>
        <charset val="186"/>
      </rPr>
      <t xml:space="preserve">. Manipulāciju nenorāda kopā ar manipulāciju 60160, 60168,  Manipulācija ar pašreizējiem apmaksas nosacījumiem ir spēkā </t>
    </r>
    <r>
      <rPr>
        <strike/>
        <sz val="10"/>
        <rFont val="Times New Roman"/>
        <family val="1"/>
        <charset val="186"/>
      </rPr>
      <t>līdz</t>
    </r>
    <r>
      <rPr>
        <sz val="10"/>
        <rFont val="Times New Roman"/>
        <family val="1"/>
        <charset val="186"/>
      </rPr>
      <t xml:space="preserve"> </t>
    </r>
    <r>
      <rPr>
        <strike/>
        <sz val="10"/>
        <color theme="1"/>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rFont val="Times New Roman"/>
        <family val="1"/>
        <charset val="186"/>
      </rPr>
      <t>.</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</si>
  <si>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t>
    </r>
    <r>
      <rPr>
        <sz val="10"/>
        <color rgb="FFFF0000"/>
        <rFont val="Times New Roman"/>
        <family val="1"/>
        <charset val="186"/>
      </rPr>
      <t>Manipulāciju apmaksā arī par Covid-19 pacientiem.</t>
    </r>
    <r>
      <rPr>
        <sz val="10"/>
        <rFont val="Times New Roman"/>
        <family val="1"/>
        <charset val="186"/>
      </rPr>
      <t xml:space="preserve"> Manipulāciju nenorāda kopā ar manipulāciju 60166, 60168. Manipulācija ar pašreizējiem apmaksas nosacījumiem ir spēkā </t>
    </r>
    <r>
      <rPr>
        <strike/>
        <sz val="10"/>
        <rFont val="Times New Roman"/>
        <family val="1"/>
        <charset val="186"/>
      </rPr>
      <t xml:space="preserve">līdz </t>
    </r>
    <r>
      <rPr>
        <strike/>
        <sz val="10"/>
        <color theme="1"/>
        <rFont val="Times New Roman"/>
        <family val="1"/>
        <charset val="186"/>
      </rPr>
      <t xml:space="preserve">31.12.2022.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</si>
  <si>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apmaksā vienu reizi par katru pacientu. Manipulācija netiek apmaksāta zobārstniecības speciālistiem, kā arī to neapmaksā mājas vizīšu un aprūpes mājās pakalpojumu nodrošinātājiem. </t>
    </r>
    <r>
      <rPr>
        <sz val="10"/>
        <color rgb="FFFF0000"/>
        <rFont val="Times New Roman"/>
        <family val="1"/>
        <charset val="186"/>
      </rPr>
      <t>Manipulāciju apmaksā arī par Covid-19 pacientiem.</t>
    </r>
    <r>
      <rPr>
        <sz val="10"/>
        <rFont val="Times New Roman"/>
        <family val="1"/>
        <charset val="186"/>
      </rPr>
      <t xml:space="preserve"> Manipulāciju nenorāda kopā ar manipulācijām 60160, 60166. Manipulācija ar pašreizējiem apmaksas nosacījumiem ir spēkā </t>
    </r>
    <r>
      <rPr>
        <strike/>
        <sz val="10"/>
        <rFont val="Times New Roman"/>
        <family val="1"/>
        <charset val="186"/>
      </rPr>
      <t>līdz</t>
    </r>
    <r>
      <rPr>
        <sz val="10"/>
        <rFont val="Times New Roman"/>
        <family val="1"/>
        <charset val="186"/>
      </rPr>
      <t xml:space="preserve"> </t>
    </r>
    <r>
      <rPr>
        <strike/>
        <sz val="10"/>
        <color theme="1"/>
        <rFont val="Times New Roman"/>
        <family val="1"/>
        <charset val="186"/>
      </rPr>
      <t>31.12.2022.</t>
    </r>
    <r>
      <rPr>
        <sz val="1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MK noteikumu Nr.555</t>
    </r>
    <r>
      <rPr>
        <strike/>
        <sz val="10"/>
        <rFont val="Times New Roman"/>
        <family val="1"/>
        <charset val="186"/>
      </rPr>
      <t xml:space="preserve"> 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</si>
  <si>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norāda mājas aprūpes pakalpojumu sniedzēji un izbraukumu vakcinācijas veicēji. Manipulāciju norāda vienu reizi par pacienta apmeklējumu, kas saņem veselības aprūpi mājās. Manipulāciju apmaksā arī par Covid-19 pacientiem. Manipulācija ar pašreizējiem apmaksas nosacījumiem ir spēkā </t>
    </r>
    <r>
      <rPr>
        <strike/>
        <sz val="10"/>
        <rFont val="Times New Roman"/>
        <family val="1"/>
        <charset val="186"/>
      </rPr>
      <t>līdz</t>
    </r>
    <r>
      <rPr>
        <sz val="10"/>
        <rFont val="Times New Roman"/>
        <family val="1"/>
        <charset val="186"/>
      </rPr>
      <t xml:space="preserve"> </t>
    </r>
    <r>
      <rPr>
        <strike/>
        <sz val="10"/>
        <color theme="1"/>
        <rFont val="Times New Roman"/>
        <family val="1"/>
        <charset val="186"/>
      </rPr>
      <t>31.12.2022.</t>
    </r>
    <r>
      <rPr>
        <strike/>
        <sz val="10"/>
        <color rgb="FFFF0000"/>
        <rFont val="Times New Roman"/>
        <family val="1"/>
        <charset val="186"/>
      </rPr>
      <t xml:space="preserve"> </t>
    </r>
    <r>
      <rPr>
        <strike/>
        <sz val="10"/>
        <rFont val="Times New Roman"/>
        <family val="1"/>
        <charset val="186"/>
      </rPr>
      <t>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MK noteikumu Nr.555</t>
    </r>
    <r>
      <rPr>
        <strike/>
        <sz val="10"/>
        <rFont val="Times New Roman"/>
        <family val="1"/>
        <charset val="186"/>
      </rPr>
      <t xml:space="preserve"> 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</si>
  <si>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</si>
  <si>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t xml:space="preserve">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60160.Manipulācija ar pašreizējiem apmaksas nosacījumiem ir spēkā </t>
    </r>
    <r>
      <rPr>
        <strike/>
        <sz val="10"/>
        <rFont val="Times New Roman"/>
        <family val="1"/>
        <charset val="186"/>
      </rPr>
      <t>līdz</t>
    </r>
    <r>
      <rPr>
        <sz val="10"/>
        <rFont val="Times New Roman"/>
        <family val="1"/>
        <charset val="186"/>
      </rPr>
      <t xml:space="preserve"> </t>
    </r>
    <r>
      <rPr>
        <strike/>
        <sz val="10"/>
        <rFont val="Times New Roman"/>
        <family val="1"/>
        <charset val="186"/>
      </rPr>
      <t>31.12.2022. saskaņā ar</t>
    </r>
    <r>
      <rPr>
        <sz val="10"/>
        <rFont val="Times New Roman"/>
        <family val="1"/>
        <charset val="186"/>
      </rPr>
      <t xml:space="preserve"> </t>
    </r>
    <r>
      <rPr>
        <sz val="10"/>
        <color rgb="FFFF0000"/>
        <rFont val="Times New Roman"/>
        <family val="1"/>
        <charset val="186"/>
      </rPr>
      <t xml:space="preserve">atbilstoši </t>
    </r>
    <r>
      <rPr>
        <sz val="10"/>
        <rFont val="Times New Roman"/>
        <family val="1"/>
        <charset val="186"/>
      </rPr>
      <t xml:space="preserve">MK noteikumu Nr.555 </t>
    </r>
    <r>
      <rPr>
        <strike/>
        <sz val="10"/>
        <rFont val="Times New Roman"/>
        <family val="1"/>
        <charset val="186"/>
      </rPr>
      <t>268.</t>
    </r>
    <r>
      <rPr>
        <sz val="10"/>
        <color rgb="FFFF0000"/>
        <rFont val="Times New Roman"/>
        <family val="1"/>
        <charset val="186"/>
      </rPr>
      <t xml:space="preserve">275. </t>
    </r>
    <r>
      <rPr>
        <sz val="10"/>
        <rFont val="Times New Roman"/>
        <family val="1"/>
        <charset val="186"/>
      </rPr>
      <t>punktā noteikt</t>
    </r>
    <r>
      <rPr>
        <strike/>
        <sz val="10"/>
        <rFont val="Times New Roman"/>
        <family val="1"/>
        <charset val="186"/>
      </rPr>
      <t>o</t>
    </r>
    <r>
      <rPr>
        <sz val="10"/>
        <color rgb="FFFF0000"/>
        <rFont val="Times New Roman"/>
        <family val="1"/>
        <charset val="186"/>
      </rPr>
      <t>ajam</t>
    </r>
    <r>
      <rPr>
        <sz val="10"/>
        <rFont val="Times New Roman"/>
        <family val="1"/>
        <charset val="186"/>
      </rPr>
      <t>.</t>
    </r>
  </si>
  <si>
    <r>
      <rPr>
        <strike/>
        <sz val="10"/>
        <color theme="1"/>
        <rFont val="Times New Roman"/>
        <family val="1"/>
        <charset val="186"/>
      </rPr>
      <t xml:space="preserve">Apmaksā laboratorijām saskaņā ar līguma nosacījumiem. </t>
    </r>
    <r>
      <rPr>
        <sz val="10"/>
        <color rgb="FFFF0000"/>
        <rFont val="Times New Roman"/>
        <family val="1"/>
        <charset val="186"/>
      </rPr>
      <t xml:space="preserve">Apmaksā atbilstoši SPKC Covid-19 testēšanas algoritmam un līguma nosacījumiem. </t>
    </r>
    <r>
      <rPr>
        <sz val="10"/>
        <color theme="1"/>
        <rFont val="Times New Roman"/>
        <family val="1"/>
        <charset val="186"/>
      </rPr>
      <t xml:space="preserve">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theme="1"/>
        <rFont val="Times New Roman"/>
        <family val="1"/>
        <charset val="186"/>
      </rPr>
      <t xml:space="preserve"> </t>
    </r>
    <r>
      <rPr>
        <sz val="10"/>
        <color rgb="FFFF0000"/>
        <rFont val="Times New Roman"/>
        <family val="1"/>
        <charset val="186"/>
      </rPr>
      <t>274.</t>
    </r>
    <r>
      <rPr>
        <sz val="10"/>
        <color theme="1"/>
        <rFont val="Times New Roman"/>
        <family val="1"/>
        <charset val="186"/>
      </rPr>
      <t xml:space="preserve"> un </t>
    </r>
    <r>
      <rPr>
        <strike/>
        <sz val="10"/>
        <color theme="1"/>
        <rFont val="Times New Roman"/>
        <family val="1"/>
        <charset val="186"/>
      </rPr>
      <t>264. punktā</t>
    </r>
    <r>
      <rPr>
        <sz val="10"/>
        <color theme="1"/>
        <rFont val="Times New Roman"/>
        <family val="1"/>
        <charset val="186"/>
      </rPr>
      <t xml:space="preserve">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</si>
  <si>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Apmaksā references laboratorijai </t>
    </r>
    <r>
      <rPr>
        <strike/>
        <sz val="10"/>
        <color theme="1"/>
        <rFont val="Times New Roman"/>
        <family val="1"/>
        <charset val="186"/>
      </rPr>
      <t xml:space="preserve">saskaņā ar līguma nosacījumiem </t>
    </r>
    <r>
      <rPr>
        <sz val="10"/>
        <color rgb="FFFF0000"/>
        <rFont val="Times New Roman"/>
        <family val="1"/>
        <charset val="186"/>
      </rPr>
      <t>atbilstoši SPKC Covid-19 testēšanas algoritmam un līguma nosacījumiem.</t>
    </r>
    <r>
      <rPr>
        <sz val="10"/>
        <color theme="1"/>
        <rFont val="Times New Roman"/>
        <family val="1"/>
        <charset val="186"/>
      </rPr>
      <t xml:space="preserve"> 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 xml:space="preserve">262. </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</si>
  <si>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 xml:space="preserve">Apmaksā references laboratorijai </t>
    </r>
    <r>
      <rPr>
        <strike/>
        <sz val="10"/>
        <color theme="1"/>
        <rFont val="Times New Roman"/>
        <family val="1"/>
        <charset val="186"/>
      </rPr>
      <t>saskaņā ar līguma nosacījumiem, kad nepieciešama vairāku patogēnu noteikšana.</t>
    </r>
    <r>
      <rPr>
        <sz val="10"/>
        <color rgb="FFFF0000"/>
        <rFont val="Times New Roman"/>
        <family val="1"/>
        <charset val="186"/>
      </rPr>
      <t xml:space="preserve">atbilstoši SPKC Covid-19 testēšanas algoritmam un līguma nosacījumiem. </t>
    </r>
    <r>
      <rPr>
        <sz val="10"/>
        <color theme="1"/>
        <rFont val="Times New Roman"/>
        <family val="1"/>
        <charset val="186"/>
      </rPr>
      <t xml:space="preserve">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atbilstoši</t>
    </r>
    <r>
      <rPr>
        <sz val="10"/>
        <color theme="1"/>
        <rFont val="Times New Roman"/>
        <family val="1"/>
        <charset val="186"/>
      </rPr>
      <t xml:space="preserve"> 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</si>
  <si>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rPr>
        <strike/>
        <sz val="10"/>
        <color theme="1"/>
        <rFont val="Times New Roman"/>
        <family val="1"/>
        <charset val="186"/>
      </rPr>
      <t>Manipulāciju apmaksā ārstniecības iestādēm, kurām tās apmaksa un apmaksas nosacījumi ietverti līguma nosacījumos.</t>
    </r>
    <r>
      <rPr>
        <sz val="10"/>
        <color theme="1"/>
        <rFont val="Times New Roman"/>
        <family val="1"/>
        <charset val="186"/>
      </rPr>
      <t xml:space="preserve"> </t>
    </r>
    <r>
      <rPr>
        <sz val="10"/>
        <color rgb="FFFF0000"/>
        <rFont val="Times New Roman"/>
        <family val="1"/>
        <charset val="186"/>
      </rPr>
      <t xml:space="preserve">Apmaksā atbilstoši SPKC Covid-19 testēšanas algoritmam un līguma nosacījumiem. </t>
    </r>
    <r>
      <rPr>
        <sz val="10"/>
        <color theme="1"/>
        <rFont val="Times New Roman"/>
        <family val="1"/>
        <charset val="186"/>
      </rPr>
      <t xml:space="preserve">Manipulācija ar pašreizējiem apmaksas nosacījumiem ir spēkā </t>
    </r>
    <r>
      <rPr>
        <strike/>
        <sz val="10"/>
        <color theme="1"/>
        <rFont val="Times New Roman"/>
        <family val="1"/>
        <charset val="186"/>
      </rPr>
      <t>līdz 31.12.2022. saskaņā ar</t>
    </r>
    <r>
      <rPr>
        <sz val="10"/>
        <color theme="1"/>
        <rFont val="Times New Roman"/>
        <family val="1"/>
        <charset val="186"/>
      </rPr>
      <t xml:space="preserve"> </t>
    </r>
    <r>
      <rPr>
        <sz val="10"/>
        <color rgb="FFFF0000"/>
        <rFont val="Times New Roman"/>
        <family val="1"/>
        <charset val="186"/>
      </rPr>
      <t xml:space="preserve">atbilstoši </t>
    </r>
    <r>
      <rPr>
        <sz val="10"/>
        <color theme="1"/>
        <rFont val="Times New Roman"/>
        <family val="1"/>
        <charset val="186"/>
      </rPr>
      <t xml:space="preserve">MK noteikumu Nr.555 </t>
    </r>
    <r>
      <rPr>
        <strike/>
        <sz val="10"/>
        <color theme="1"/>
        <rFont val="Times New Roman"/>
        <family val="1"/>
        <charset val="186"/>
      </rPr>
      <t>262.</t>
    </r>
    <r>
      <rPr>
        <sz val="10"/>
        <color rgb="FFFF0000"/>
        <rFont val="Times New Roman"/>
        <family val="1"/>
        <charset val="186"/>
      </rPr>
      <t xml:space="preserve">274. </t>
    </r>
    <r>
      <rPr>
        <sz val="10"/>
        <color theme="1"/>
        <rFont val="Times New Roman"/>
        <family val="1"/>
        <charset val="186"/>
      </rPr>
      <t>punktā noteikt</t>
    </r>
    <r>
      <rPr>
        <strike/>
        <sz val="10"/>
        <color theme="1"/>
        <rFont val="Times New Roman"/>
        <family val="1"/>
        <charset val="186"/>
      </rPr>
      <t>o</t>
    </r>
    <r>
      <rPr>
        <sz val="10"/>
        <color rgb="FFFF0000"/>
        <rFont val="Times New Roman"/>
        <family val="1"/>
        <charset val="186"/>
      </rPr>
      <t>ajam</t>
    </r>
    <r>
      <rPr>
        <sz val="10"/>
        <color theme="1"/>
        <rFont val="Times New Roman"/>
        <family val="1"/>
        <charset val="186"/>
      </rPr>
      <t>.</t>
    </r>
  </si>
  <si>
    <r>
      <t>Delēciju/ duplikāciju noteikšana izmantojot Multipleksa ligācijas atkarīgo provju amplifikācijas metodi (M</t>
    </r>
    <r>
      <rPr>
        <sz val="10"/>
        <color theme="1"/>
        <rFont val="Times New Roman"/>
        <family val="1"/>
        <charset val="186"/>
      </rPr>
      <t>LPA)</t>
    </r>
  </si>
  <si>
    <r>
      <rPr>
        <strike/>
        <sz val="10"/>
        <color theme="1"/>
        <rFont val="Times New Roman"/>
        <family val="1"/>
        <charset val="186"/>
      </rPr>
      <t>Biopsijas un operācijas materiāla imūnhistoķīmija audzēju slimību gadījumā, kur izmantoti 8 un vairāk biomarķieri (ieskaitot ALK). Nenorādīt kopā ar manipulāciju 54016.</t>
    </r>
    <r>
      <rPr>
        <sz val="10"/>
        <rFont val="Times New Roman"/>
        <family val="1"/>
        <charset val="186"/>
      </rPr>
      <t xml:space="preserve"> </t>
    </r>
    <r>
      <rPr>
        <sz val="10"/>
        <color rgb="FFFF0000"/>
        <rFont val="Times New Roman"/>
        <family val="1"/>
        <charset val="186"/>
      </rPr>
      <t>Prognostiskā operāciju un biopsiju materiāla imūnhistoķīmija (ALK)</t>
    </r>
    <r>
      <rPr>
        <sz val="10"/>
        <rFont val="Times New Roman"/>
        <family val="1"/>
        <charset val="186"/>
      </rPr>
      <t xml:space="preserve"> </t>
    </r>
  </si>
  <si>
    <r>
      <t>Apmaksā SIA "Rīgas Austrumu klīniskās universitātes slimnīca“ pacientiem ar morfoloģiski apstiprinātu nesīkšūnu plaušu vēzi (NSŠPV), kā arī VSIA "Paula Stradiņa klīniskā universitātes slimnīca", SIA "Daugavpils reģionālā slimnīca" un SIA "Liepājas reģionālā slimnīca" slimnīcu stacionāriem pacientiem ar morfoloģiski apstiprinātu nesīkšūnu plaušu vēzi,  (NSŠPV), ja izmeklējums veikts VSIA "Rīgas Austrumu klīniskās universitātes slimnīca”.</t>
    </r>
    <r>
      <rPr>
        <sz val="10"/>
        <color rgb="FFFF0000"/>
        <rFont val="Times New Roman"/>
        <family val="1"/>
        <charset val="186"/>
      </rPr>
      <t xml:space="preserve"> </t>
    </r>
    <r>
      <rPr>
        <strike/>
        <sz val="10"/>
        <color rgb="FFFF0000"/>
        <rFont val="Times New Roman"/>
        <family val="1"/>
        <charset val="186"/>
      </rPr>
      <t>Nenorādīt kopā ar manipulāciju 54015.</t>
    </r>
  </si>
  <si>
    <r>
      <t xml:space="preserve">Pavadošās personas atrašanās pie pacienta </t>
    </r>
    <r>
      <rPr>
        <strike/>
        <sz val="10"/>
        <color theme="1"/>
        <rFont val="Times New Roman"/>
        <family val="1"/>
        <charset val="186"/>
      </rPr>
      <t>diennakts rehabilitācijas iestādē vai pie bērna</t>
    </r>
    <r>
      <rPr>
        <sz val="10"/>
        <color theme="1"/>
        <rFont val="Times New Roman"/>
        <family val="1"/>
        <charset val="186"/>
      </rPr>
      <t xml:space="preserve"> diennakts stacionārā (par vienu gultasdienu)</t>
    </r>
  </si>
  <si>
    <r>
      <t xml:space="preserve">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t>
    </r>
    <r>
      <rPr>
        <sz val="10"/>
        <color rgb="FFFF0000"/>
        <rFont val="Times New Roman"/>
        <family val="1"/>
        <charset val="186"/>
      </rPr>
      <t>vai slimo ar Covid-19</t>
    </r>
    <r>
      <rPr>
        <sz val="10"/>
        <color rgb="FF000000"/>
        <rFont val="Times New Roman"/>
        <family val="1"/>
        <charset val="186"/>
      </rPr>
      <t>, vai kurai ir psihiski traucējumi, vai pie kuras neatliekamās medicīniskās palīdzības brigāde veikusi izbraukumu un ģimenes ārsts vienojies ar pacientu par mājas vizīti</t>
    </r>
  </si>
  <si>
    <r>
      <t>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veikta, ja to norāda pacientiem ar diagnozes kodu F01; F20 vai F73. Sniedzot pakalpojumu vairākiem pacientiem vienā adresē, t.sk. vienā sociālās aprūpes un sociālās rehabilitācijas institūcijā, manipulāciju norāda par pirmo pacientu, par katru nākamo pacientu norāda manipulāciju 60545. Manipulācija tiek ņemta vērā, veicot ģimenes</t>
    </r>
    <r>
      <rPr>
        <sz val="10"/>
        <color rgb="FFFF0000"/>
        <rFont val="Times New Roman"/>
        <family val="1"/>
        <charset val="186"/>
      </rPr>
      <t xml:space="preserve"> </t>
    </r>
    <r>
      <rPr>
        <sz val="10"/>
        <color rgb="FF000000"/>
        <rFont val="Times New Roman"/>
        <family val="1"/>
        <charset val="186"/>
      </rPr>
      <t>ārsta darbības gada kvalitātes novērtēšanu atbilstoši līguma nosacījumiem.</t>
    </r>
  </si>
  <si>
    <r>
      <t xml:space="preserve">Ģimenes ārsta vizīte pie personas, kura atrodas ilgstošas sociālās aprūpes un sociālās rehabilitācijas institūcijā, vai mājas vizīte, ja ģimenes ārsts apmeklē personu, kurai tiek veikta paliatīvā aprūpe un mājas aprūpe, vai kura slimo ar gripu gripas epidēmijas laikā </t>
    </r>
    <r>
      <rPr>
        <sz val="10"/>
        <color rgb="FFFF0000"/>
        <rFont val="Times New Roman"/>
        <family val="1"/>
        <charset val="186"/>
      </rPr>
      <t>vai slimo ar Covid-19</t>
    </r>
    <r>
      <rPr>
        <sz val="10"/>
        <color rgb="FF000000"/>
        <rFont val="Times New Roman"/>
        <family val="1"/>
        <charset val="186"/>
      </rPr>
      <t>, vai kurai ir psihiski traucējumi, vai pie kuras neatliekamās medicīniskās palīdzības brigāde veikusi izbraukumu un ģimenes ārsts vienojies ar pacientu par mājas vizīti. Norāda par katru nākamo pacientu, sākot no otrā pacienta</t>
    </r>
  </si>
  <si>
    <r>
      <t xml:space="preserve">Apmaksā arī ambulatori. </t>
    </r>
    <r>
      <rPr>
        <strike/>
        <sz val="10"/>
        <color theme="1"/>
        <rFont val="Times New Roman"/>
        <family val="1"/>
        <charset val="186"/>
      </rPr>
      <t>Manipulācija tiek ņemta vērā, veicot ģimenes ārsta darbības gada kvalitātes novērtēšanu atbilstoši līguma nosacījumiem.</t>
    </r>
  </si>
  <si>
    <r>
      <t>Zarnu vēža skrīninga aptveres rādītājs ir izņemts no ģimenes ārstu darbības gada kvalitātes novērtēšanas kritērijiem saistībā ar jauno apmaksas modeli (MK Nr.555 16.</t>
    </r>
    <r>
      <rPr>
        <vertAlign val="superscript"/>
        <sz val="10"/>
        <color rgb="FF000000"/>
        <rFont val="Times New Roman"/>
        <family val="1"/>
        <charset val="186"/>
      </rPr>
      <t>3</t>
    </r>
    <r>
      <rPr>
        <sz val="10"/>
        <color rgb="FF000000"/>
        <rFont val="Times New Roman"/>
        <family val="1"/>
        <charset val="186"/>
      </rPr>
      <t xml:space="preserve"> punkts).</t>
    </r>
  </si>
  <si>
    <r>
      <t xml:space="preserve">Apmaksā arī ambulatori. </t>
    </r>
    <r>
      <rPr>
        <sz val="10"/>
        <color rgb="FFFF0000"/>
        <rFont val="Times New Roman"/>
        <family val="1"/>
        <charset val="186"/>
      </rPr>
      <t>Manipulācija tiek ņemta vērā, veicot ģimenes ārsta darbības gada kvalitātes novērtēšanu atbilstoši līguma nosacījumiem.</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</si>
  <si>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Manipulāciju norāda vienu reizi </t>
    </r>
    <r>
      <rPr>
        <sz val="10"/>
        <color rgb="FFFF0000"/>
        <rFont val="Times New Roman"/>
        <family val="1"/>
        <charset val="186"/>
      </rPr>
      <t>ārstēšanas/stacionēšanas kursa laikā.</t>
    </r>
  </si>
  <si>
    <r>
      <t xml:space="preserve">Piemaksa epidurālai </t>
    </r>
    <r>
      <rPr>
        <strike/>
        <sz val="10"/>
        <color rgb="FF000000"/>
        <rFont val="Times New Roman"/>
        <family val="1"/>
        <charset val="186"/>
      </rPr>
      <t>anestēzijai</t>
    </r>
    <r>
      <rPr>
        <sz val="10"/>
        <color rgb="FFFF0000"/>
        <rFont val="Times New Roman"/>
        <family val="1"/>
        <charset val="186"/>
      </rPr>
      <t xml:space="preserve"> analgēzijai</t>
    </r>
    <r>
      <rPr>
        <strike/>
        <sz val="10"/>
        <color rgb="FFFF0000"/>
        <rFont val="Times New Roman"/>
        <family val="1"/>
        <charset val="186"/>
      </rPr>
      <t xml:space="preserve"> </t>
    </r>
    <r>
      <rPr>
        <sz val="10"/>
        <color rgb="FF000000"/>
        <rFont val="Times New Roman"/>
        <family val="1"/>
        <charset val="186"/>
      </rPr>
      <t xml:space="preserve">dzemdībās par zāļu bupivakaīna (Bupivacaine) </t>
    </r>
    <r>
      <rPr>
        <sz val="10"/>
        <color rgb="FFFF0000"/>
        <rFont val="Times New Roman"/>
        <family val="1"/>
        <charset val="186"/>
      </rPr>
      <t>vienas ampulas (50 mg/10 ml</t>
    </r>
    <r>
      <rPr>
        <sz val="10"/>
        <color rgb="FF000000"/>
        <rFont val="Times New Roman"/>
        <family val="1"/>
        <charset val="186"/>
      </rPr>
      <t xml:space="preserve">) lietošanu </t>
    </r>
    <r>
      <rPr>
        <strike/>
        <sz val="10"/>
        <color rgb="FF000000"/>
        <rFont val="Times New Roman"/>
        <family val="1"/>
        <charset val="186"/>
      </rPr>
      <t>pirmajās divās stundās</t>
    </r>
  </si>
  <si>
    <r>
      <t>Epidurālā analgēzija dzemdību atsāpināšanai</t>
    </r>
    <r>
      <rPr>
        <sz val="10"/>
        <color rgb="FF000000"/>
        <rFont val="Times New Roman"/>
        <family val="1"/>
        <charset val="186"/>
      </rPr>
      <t xml:space="preserve"> </t>
    </r>
    <r>
      <rPr>
        <sz val="10"/>
        <color rgb="FFFF0000"/>
        <rFont val="Times New Roman"/>
        <family val="1"/>
        <charset val="186"/>
      </rPr>
      <t xml:space="preserve"> </t>
    </r>
    <r>
      <rPr>
        <sz val="10"/>
        <color theme="1"/>
        <rFont val="Times New Roman"/>
        <family val="1"/>
        <charset val="186"/>
      </rPr>
      <t xml:space="preserve">Piemaksa par epidurālā katetra aprūpi </t>
    </r>
    <r>
      <rPr>
        <sz val="10"/>
        <color rgb="FFFF0000"/>
        <rFont val="Times New Roman"/>
        <family val="1"/>
        <charset val="186"/>
      </rPr>
      <t>dzemdībās</t>
    </r>
    <r>
      <rPr>
        <sz val="10"/>
        <color theme="1"/>
        <rFont val="Times New Roman"/>
        <family val="1"/>
        <charset val="186"/>
      </rPr>
      <t>, tajā skaitā papildināšana un evakuācija par katru nākamo stundu, sākot no trešās stundas</t>
    </r>
  </si>
  <si>
    <r>
      <t xml:space="preserve">Kopiju skaita variāciju (CNV) noteikšana ar </t>
    </r>
    <r>
      <rPr>
        <sz val="10"/>
        <color rgb="FFFF0000"/>
        <rFont val="Times New Roman"/>
        <family val="1"/>
        <charset val="186"/>
      </rPr>
      <t>HD</t>
    </r>
    <r>
      <rPr>
        <sz val="10"/>
        <color rgb="FF000000"/>
        <rFont val="Times New Roman"/>
        <family val="1"/>
        <charset val="186"/>
      </rPr>
      <t xml:space="preserve"> mikročipu rindu analīzi (CMA)</t>
    </r>
    <r>
      <rPr>
        <strike/>
        <sz val="10"/>
        <color rgb="FF000000"/>
        <rFont val="Times New Roman"/>
        <family val="1"/>
        <charset val="186"/>
      </rPr>
      <t>. Cytoscan HD</t>
    </r>
    <r>
      <rPr>
        <sz val="10"/>
        <color rgb="FF000000"/>
        <rFont val="Times New Roman"/>
        <family val="1"/>
        <charset val="186"/>
      </rPr>
      <t xml:space="preserve"> </t>
    </r>
  </si>
  <si>
    <r>
      <t>Apmaksā VSIA "Bērnu klīniskās universitātes slimnīca" reto slimību diagnostikai un ārstēšanai</t>
    </r>
    <r>
      <rPr>
        <sz val="10"/>
        <color rgb="FF000000"/>
        <rFont val="Times New Roman"/>
        <family val="1"/>
        <charset val="186"/>
      </rPr>
      <t xml:space="preserve"> </t>
    </r>
    <r>
      <rPr>
        <sz val="10"/>
        <color rgb="FFFF0000"/>
        <rFont val="Times New Roman"/>
        <family val="1"/>
        <charset val="186"/>
      </rPr>
      <t>Apmaksā tikai VSIA "Bērnu klīniskās universitātes slimnīca" reto slimību diagnostikai un ārstēšanai ar ārsta ģenētiķa nosūtījumu vai pacientiem ar diagnozēm Z.03.8, C00-C97, D00-D09, D37-D48 ar bērnu hematoonkologa norīkojumu, vai pacientiem ar diagnozēm C91-C96 ar klīniskās universitātes slimnīcas hematologa norīkojumu</t>
    </r>
    <r>
      <rPr>
        <sz val="10"/>
        <color rgb="FF000000"/>
        <rFont val="Times New Roman"/>
        <family val="1"/>
        <charset val="186"/>
      </rPr>
      <t>.</t>
    </r>
  </si>
  <si>
    <r>
      <t xml:space="preserve">Kopiju skaita variāciju (CNV) noteikšana ar </t>
    </r>
    <r>
      <rPr>
        <sz val="10"/>
        <color rgb="FFFF0000"/>
        <rFont val="Times New Roman"/>
        <family val="1"/>
        <charset val="186"/>
      </rPr>
      <t>750K</t>
    </r>
    <r>
      <rPr>
        <sz val="10"/>
        <color rgb="FF000000"/>
        <rFont val="Times New Roman"/>
        <family val="1"/>
        <charset val="186"/>
      </rPr>
      <t xml:space="preserve"> mikročipu rindu analīzi (CMA)</t>
    </r>
    <r>
      <rPr>
        <strike/>
        <sz val="10"/>
        <color rgb="FFFF0000"/>
        <rFont val="Times New Roman"/>
        <family val="1"/>
        <charset val="186"/>
      </rPr>
      <t xml:space="preserve">. </t>
    </r>
    <r>
      <rPr>
        <strike/>
        <sz val="10"/>
        <color rgb="FF000000"/>
        <rFont val="Times New Roman"/>
        <family val="1"/>
        <charset val="186"/>
      </rPr>
      <t>Cytoscan 750K</t>
    </r>
  </si>
  <si>
    <r>
      <t xml:space="preserve">Apmaksā VSIA "Bērnu klīniskās universitātes slimnīca" reto slimību diagnostikai un ārstēšanai </t>
    </r>
    <r>
      <rPr>
        <sz val="10"/>
        <color rgb="FF000000"/>
        <rFont val="Times New Roman"/>
        <family val="1"/>
        <charset val="186"/>
      </rPr>
      <t xml:space="preserve"> </t>
    </r>
    <r>
      <rPr>
        <sz val="10"/>
        <color rgb="FFFF0000"/>
        <rFont val="Times New Roman"/>
        <family val="1"/>
        <charset val="186"/>
      </rPr>
      <t>Apmaksā tikai VSIA "Bērnu klīniskās universitātes slimnīca" reto slimību diagnostikai un ārstēšanai ar ārsta-ģenētiķa nosūtījumu.</t>
    </r>
  </si>
  <si>
    <r>
      <t xml:space="preserve">Manipulāciju lieto kabinetā sniegtas ambulatoras psihiatriskās palīdzības uzskaitei vai garastāvokļa traucējumu kabineta bērniem ietvaros. Manipulāciju norāda, ja ambulatorās rehabilitācijas nodrošināšanai tiek iesaistīti vairāki speciālisti, </t>
    </r>
    <r>
      <rPr>
        <sz val="10"/>
        <color rgb="FFFF0000"/>
        <rFont val="Times New Roman"/>
        <family val="1"/>
        <charset val="186"/>
      </rPr>
      <t>un tikai ārstēšanas kursa noslēdzošajā uzskaites dokumentā.</t>
    </r>
  </si>
  <si>
    <r>
      <t xml:space="preserve">Manipulāciju lieto kabinetā sniegtas ambulatoras psihiatriskās palīdzības uzskaitei vai garastāvokļa traucējumu kabineta bērniem ietvaros. Manipulāciju norāda, ja ambulatorās rehabilitācijas nodrošināšanai tiek iesaistīti vairāki speciālisti, </t>
    </r>
    <r>
      <rPr>
        <sz val="10"/>
        <color rgb="FFFF0000"/>
        <rFont val="Times New Roman"/>
        <family val="1"/>
        <charset val="186"/>
      </rPr>
      <t>un</t>
    </r>
    <r>
      <rPr>
        <sz val="10"/>
        <color rgb="FF000000"/>
        <rFont val="Times New Roman"/>
        <family val="1"/>
        <charset val="186"/>
      </rPr>
      <t xml:space="preserve"> </t>
    </r>
    <r>
      <rPr>
        <sz val="10"/>
        <color rgb="FFFF0000"/>
        <rFont val="Times New Roman"/>
        <family val="1"/>
        <charset val="186"/>
      </rPr>
      <t>tikai ārstēšanas kursa noslēdzošajā uzskaites dokumentā.</t>
    </r>
  </si>
  <si>
    <r>
      <t xml:space="preserve">Manipulāciju norāda Garastāvokļa traucējumu kabineta bērniem ietvaros </t>
    </r>
    <r>
      <rPr>
        <sz val="10"/>
        <color rgb="FFFF0000"/>
        <rFont val="Times New Roman"/>
        <family val="1"/>
        <charset val="186"/>
      </rPr>
      <t>un tikai ārstēšanas kursa noslēdzošajā uzskaites dokumentā.</t>
    </r>
  </si>
  <si>
    <r>
      <t xml:space="preserve">Ģimenes ārsta </t>
    </r>
    <r>
      <rPr>
        <sz val="10"/>
        <color rgb="FFFF0000"/>
        <rFont val="Times New Roman"/>
        <family val="1"/>
        <charset val="186"/>
      </rPr>
      <t>vizīte pie personas, kura atrodas ilgstošas sociālās aprūpes un sociālās rehabilitācijas institūcijā,</t>
    </r>
    <r>
      <rPr>
        <sz val="10"/>
        <color rgb="FF000000"/>
        <rFont val="Times New Roman"/>
        <family val="1"/>
        <charset val="186"/>
      </rPr>
      <t xml:space="preserve"> vai mājas vizīte, ja ģimenes ārsts apmeklē personu, kurai tiek veikta paliatīvā aprūpe un mājas aprūpe vai kura slimo ar gripu gripas epidēmijas laikā, vai kurai ir psihiski traucējumi,vai pie kuras neatliekamās medicīniskās palīdzības brigāde veikusi izbraukumu un ģimenes ārsts vienojies ar pacientu par mājas vizīti</t>
    </r>
  </si>
  <si>
    <r>
      <t xml:space="preserve">Veicot paliatīvo aprūpi samaksa par šo manipulāciju tiek veikta, ja to norāda pacientiem pie šādiem pamata diagnozes kodiem: B20-B24; C00- C97; D37-D48; G05; G12; G13; G35; G54.6; G55.0; G60.0; G61.0; G63.1; G70; G95.1; G95.2; G99.2; I50; I69; K22.2; L89; T91.3 un pie blakus diagnozes koda visos gadījumos - Z51.5.  Apmaksa par ģimenes ārsta mājas vizīti pacientiem ar psihiskiem traucējumiem tiek </t>
    </r>
    <r>
      <rPr>
        <sz val="10"/>
        <color theme="1"/>
        <rFont val="Times New Roman"/>
        <family val="1"/>
        <charset val="186"/>
      </rPr>
      <t xml:space="preserve">veikta, ja to norāda pacientiem ar diagnozes kodu F01; F20 vai F73. </t>
    </r>
    <r>
      <rPr>
        <sz val="10"/>
        <color rgb="FFFF0000"/>
        <rFont val="Times New Roman"/>
        <family val="1"/>
        <charset val="186"/>
      </rPr>
      <t>Sniedzot pakalpojumu vairākiem pacientiem vienā adresē, t.sk. vienā sociālās aprūpes un sociālās rehabilitācijas institūcijā, manipulāciju norāda par pirmo pacientu, par katru nākamo pacientu norāda manipulāciju 60545.</t>
    </r>
    <r>
      <rPr>
        <sz val="10"/>
        <color theme="1"/>
        <rFont val="Times New Roman"/>
        <family val="1"/>
        <charset val="186"/>
      </rPr>
      <t xml:space="preserve"> </t>
    </r>
    <r>
      <rPr>
        <sz val="10"/>
        <color rgb="FF000000"/>
        <rFont val="Times New Roman"/>
        <family val="1"/>
        <charset val="186"/>
      </rPr>
      <t>Manipulācija tiek ņemta vērā, veicot ģimenes ārsta darbības gada kvalitātes novērtēšanu atbilstoši līguma nosacījumiem.</t>
    </r>
  </si>
  <si>
    <r>
      <t xml:space="preserve">Ģimenes ārsta vizīte pie personas, kura atrodas ilgstošas sociālās aprūpes un sociālās rehabilitācijas institūcijā, </t>
    </r>
    <r>
      <rPr>
        <sz val="10"/>
        <color rgb="FFFF0000"/>
        <rFont val="Times New Roman"/>
        <family val="1"/>
        <charset val="186"/>
      </rPr>
      <t>vai mājas vizīte, ja ģimenes ārsts apmeklē personu, kurai tiek veikta paliatīvā aprūpe un mājas aprūpe vai kura slimo ar gripu gripas epidēmijas laikā, vai kurai ir psihiski traucējumi,vai pie kuras neatliekamās medicīniskās palīdzības brigāde veikusi izbraukumu un ģimenes ārsts vienojies ar pacientu par mājas vizīti</t>
    </r>
    <r>
      <rPr>
        <sz val="10"/>
        <color rgb="FF000000"/>
        <rFont val="Times New Roman"/>
        <family val="1"/>
        <charset val="186"/>
      </rPr>
      <t xml:space="preserve">. Norāda par katru </t>
    </r>
    <r>
      <rPr>
        <strike/>
        <sz val="10"/>
        <color rgb="FF000000"/>
        <rFont val="Times New Roman"/>
        <family val="1"/>
        <charset val="186"/>
      </rPr>
      <t>izbraukuma</t>
    </r>
    <r>
      <rPr>
        <sz val="10"/>
        <color rgb="FF000000"/>
        <rFont val="Times New Roman"/>
        <family val="1"/>
        <charset val="186"/>
      </rPr>
      <t xml:space="preserve"> </t>
    </r>
    <r>
      <rPr>
        <sz val="10"/>
        <color rgb="FFFF0000"/>
        <rFont val="Times New Roman"/>
        <family val="1"/>
        <charset val="186"/>
      </rPr>
      <t>nākamo</t>
    </r>
    <r>
      <rPr>
        <sz val="10"/>
        <color rgb="FF000000"/>
        <rFont val="Times New Roman"/>
        <family val="1"/>
        <charset val="186"/>
      </rPr>
      <t xml:space="preserve"> pacientu, sākot no otrā pacienta</t>
    </r>
  </si>
  <si>
    <r>
      <t xml:space="preserve">Gadījumos, </t>
    </r>
    <r>
      <rPr>
        <sz val="10"/>
        <color rgb="FFFF0000"/>
        <rFont val="Times New Roman"/>
        <family val="1"/>
        <charset val="186"/>
      </rPr>
      <t>ja sniedzot pakalpojumu vairākiem pacientiem vienā adresē, t.sk. vienā sociālās aprūpes un sociālās</t>
    </r>
    <r>
      <rPr>
        <sz val="10"/>
        <color rgb="FF000000"/>
        <rFont val="Times New Roman"/>
        <family val="1"/>
        <charset val="186"/>
      </rPr>
      <t xml:space="preserve"> </t>
    </r>
    <r>
      <rPr>
        <sz val="10"/>
        <color rgb="FFFF0000"/>
        <rFont val="Times New Roman"/>
        <family val="1"/>
        <charset val="186"/>
      </rPr>
      <t>rehabilitācijas institūcijā</t>
    </r>
    <r>
      <rPr>
        <sz val="10"/>
        <color rgb="FF000000"/>
        <rFont val="Times New Roman"/>
        <family val="1"/>
        <charset val="186"/>
      </rPr>
      <t xml:space="preserve">, </t>
    </r>
    <r>
      <rPr>
        <strike/>
        <sz val="10"/>
        <color rgb="FF000000"/>
        <rFont val="Times New Roman"/>
        <family val="1"/>
        <charset val="186"/>
      </rPr>
      <t>viena izbraukuma</t>
    </r>
    <r>
      <rPr>
        <sz val="10"/>
        <color rgb="FF000000"/>
        <rFont val="Times New Roman"/>
        <family val="1"/>
        <charset val="186"/>
      </rPr>
      <t xml:space="preserve"> </t>
    </r>
    <r>
      <rPr>
        <strike/>
        <sz val="10"/>
        <color rgb="FF000000"/>
        <rFont val="Times New Roman"/>
        <family val="1"/>
        <charset val="186"/>
      </rPr>
      <t>laikā</t>
    </r>
    <r>
      <rPr>
        <sz val="10"/>
        <color rgb="FF000000"/>
        <rFont val="Times New Roman"/>
        <family val="1"/>
        <charset val="186"/>
      </rPr>
      <t xml:space="preserve"> tiek veikta vairāku pacientu apskate, par pirmo pacientu tiek norādīta manipulācija </t>
    </r>
    <r>
      <rPr>
        <strike/>
        <sz val="10"/>
        <color rgb="FF000000"/>
        <rFont val="Times New Roman"/>
        <family val="1"/>
        <charset val="186"/>
      </rPr>
      <t>60034</t>
    </r>
    <r>
      <rPr>
        <strike/>
        <sz val="10"/>
        <color rgb="FFFF0000"/>
        <rFont val="Times New Roman"/>
        <family val="1"/>
        <charset val="186"/>
      </rPr>
      <t>.</t>
    </r>
    <r>
      <rPr>
        <sz val="10"/>
        <color rgb="FFFF0000"/>
        <rFont val="Times New Roman"/>
        <family val="1"/>
        <charset val="186"/>
      </rPr>
      <t>60086</t>
    </r>
  </si>
  <si>
    <r>
      <t>Citoloģiskās uztriepes</t>
    </r>
    <r>
      <rPr>
        <sz val="10"/>
        <color rgb="FFFF0000"/>
        <rFont val="Times New Roman"/>
        <family val="1"/>
        <charset val="186"/>
      </rPr>
      <t xml:space="preserve"> Šķidruma citoloģijas</t>
    </r>
    <r>
      <rPr>
        <sz val="10"/>
        <color rgb="FF000000"/>
        <rFont val="Times New Roman"/>
        <family val="1"/>
        <charset val="186"/>
      </rPr>
      <t xml:space="preserve"> izmeklējums, kas nav veikts no valsts budžeta finanšu līdzekļiem un pacienta medicīniskajā vēsturē ir veiktā izmeklējuma rezultāta kopija. Izmeklējuma rezultāts A0 - testēšana bez rezultāta</t>
    </r>
  </si>
  <si>
    <r>
      <t>Citoloģiskās uztriepes</t>
    </r>
    <r>
      <rPr>
        <sz val="10"/>
        <color rgb="FFFF0000"/>
        <rFont val="Times New Roman"/>
        <family val="1"/>
        <charset val="186"/>
      </rPr>
      <t xml:space="preserve"> Šķidruma citoloģijas</t>
    </r>
    <r>
      <rPr>
        <sz val="10"/>
        <color theme="1"/>
        <rFont val="Times New Roman"/>
        <family val="1"/>
        <charset val="186"/>
      </rPr>
      <t xml:space="preserve"> izmeklējums, kas nav veikts no valsts budžeta finanšu līdzekļiem un pacienta medicīniskajā vēsturē ir veiktā izmeklējuma rezultāta kopija. Izmeklējuma rezultāts A1 - norma, nav atrasts intraepiteliāls bojājums</t>
    </r>
  </si>
  <si>
    <r>
      <t>Citoloģiskās uztriepe</t>
    </r>
    <r>
      <rPr>
        <sz val="10"/>
        <color rgb="FFFF0000"/>
        <rFont val="Times New Roman"/>
        <family val="1"/>
        <charset val="186"/>
      </rPr>
      <t>s Šķidruma citoloģijas</t>
    </r>
    <r>
      <rPr>
        <sz val="10"/>
        <color theme="1"/>
        <rFont val="Times New Roman"/>
        <family val="1"/>
        <charset val="186"/>
      </rPr>
      <t xml:space="preserve"> izmeklējums, kas nav veikts no valsts budžeta finanšu līdzekļiem un pacienta medicīniskajā vēsturē ir veiktā izmeklējuma rezultāta kopija. Izmeklējuma rezultāts A2 - ASC-US: neskaidras nozīmes daudzkārtainā plakanā (skvamozā) epitēlija šūnu atipiskās izmaiņas</t>
    </r>
  </si>
  <si>
    <r>
      <t>Citoloģiskās uztriepes</t>
    </r>
    <r>
      <rPr>
        <sz val="10"/>
        <color rgb="FFFF0000"/>
        <rFont val="Times New Roman"/>
        <family val="1"/>
        <charset val="186"/>
      </rPr>
      <t xml:space="preserve"> Šķidruma citoloģijas</t>
    </r>
    <r>
      <rPr>
        <sz val="10"/>
        <color theme="1"/>
        <rFont val="Times New Roman"/>
        <family val="1"/>
        <charset val="186"/>
      </rPr>
      <t xml:space="preserve"> izmeklējums, kas nav veikts no valsts budžeta finanšu līdzekļiem un pacienta medicīniskajā vēsturē ir veiktā izmeklējuma rezultāta kopija. Izmeklējuma rezultāts A3 - LSIL: viegla displāzija</t>
    </r>
  </si>
  <si>
    <r>
      <t>Citoloģiskās uztriepes</t>
    </r>
    <r>
      <rPr>
        <sz val="10"/>
        <color rgb="FFFF0000"/>
        <rFont val="Times New Roman"/>
        <family val="1"/>
        <charset val="186"/>
      </rPr>
      <t xml:space="preserve"> Šķidruma citoloģijas</t>
    </r>
    <r>
      <rPr>
        <sz val="10"/>
        <color theme="1"/>
        <rFont val="Times New Roman"/>
        <family val="1"/>
        <charset val="186"/>
      </rPr>
      <t xml:space="preserve"> izmeklējums, kas nav veikts no valsts budžeta finanšu līdzekļiem un pacienta medicīniskajā vēsturē ir veiktā izmeklējuma rezultāta kopija. Izmeklējuma rezultāts A4 - HSIL: vidēja/smaga displāzija</t>
    </r>
  </si>
  <si>
    <r>
      <t>Citoloģiskās uztriepes</t>
    </r>
    <r>
      <rPr>
        <sz val="10"/>
        <color rgb="FFFF0000"/>
        <rFont val="Times New Roman"/>
        <family val="1"/>
        <charset val="186"/>
      </rPr>
      <t xml:space="preserve"> Šķidruma citoloģijas</t>
    </r>
    <r>
      <rPr>
        <sz val="10"/>
        <color rgb="FF000000"/>
        <rFont val="Times New Roman"/>
        <family val="1"/>
        <charset val="186"/>
      </rPr>
      <t xml:space="preserve"> izmeklējums, kas nav veikts no valsts budžeta finanšu līdzekļiem un pacienta medicīniskajā vēsturē ir veiktā izmeklējuma rezultāta kopija. Izmeklējuma rezultāts A5 - AGUS: neskaidras nozīmes glandulārā epitēlija šūnu atipiskās izmaiņas</t>
    </r>
  </si>
  <si>
    <r>
      <t>Citoloģiskās uztriepes</t>
    </r>
    <r>
      <rPr>
        <sz val="10"/>
        <color rgb="FFFF0000"/>
        <rFont val="Times New Roman"/>
        <family val="1"/>
        <charset val="186"/>
      </rPr>
      <t xml:space="preserve"> Šķidruma citoloģijas</t>
    </r>
    <r>
      <rPr>
        <sz val="10"/>
        <color rgb="FF000000"/>
        <rFont val="Times New Roman"/>
        <family val="1"/>
        <charset val="186"/>
      </rPr>
      <t xml:space="preserve"> izmeklējums, kas nav veikts no valsts budžeta finanšu līdzekļiem un pacienta medicīniskajā vēsturē ir veiktā izmeklējuma rezultāta kopija. Izmeklējuma rezultāts A6 - malignizācijas pazīmes</t>
    </r>
  </si>
  <si>
    <r>
      <t xml:space="preserve">Augsta riska </t>
    </r>
    <r>
      <rPr>
        <strike/>
        <sz val="10"/>
        <color rgb="FF000000"/>
        <rFont val="Times New Roman"/>
        <family val="1"/>
        <charset val="186"/>
      </rPr>
      <t>HPV</t>
    </r>
    <r>
      <rPr>
        <sz val="10"/>
        <color rgb="FF000000"/>
        <rFont val="Times New Roman"/>
        <family val="1"/>
        <charset val="186"/>
      </rPr>
      <t xml:space="preserve"> </t>
    </r>
    <r>
      <rPr>
        <sz val="10"/>
        <color rgb="FFFF0000"/>
        <rFont val="Times New Roman"/>
        <family val="1"/>
        <charset val="186"/>
      </rPr>
      <t>CPV</t>
    </r>
    <r>
      <rPr>
        <sz val="10"/>
        <color rgb="FF000000"/>
        <rFont val="Times New Roman"/>
        <family val="1"/>
        <charset val="186"/>
      </rPr>
      <t xml:space="preserve"> onkogēna E6/E7 mRNS (pozitīvs)</t>
    </r>
  </si>
  <si>
    <r>
      <t>Ambulatori šo manipulāciju apmaksā:1.pēc skrīninga izmeklējumiem, ja citoloģiskās dzemdes kakla un mugurējās velves izmeklēšanas rezultāts ir A2, A3 vai A5, norādot blakusdiagnozi Z12.4;2.pēc citoloģiskās dzemdes kakla un mugurējās velves izmeklēšanas, ja rezultāts ir A2, A3 vai A5;3.pēc CIN un mikroinvazīva dzemdes kakla vēža ārstēšanas (ekscīzijas), norādot pamatdiagnozi C53.0–9; D06.0–9; N87.0; N87.1; N87.2; N87.9.</t>
    </r>
    <r>
      <rPr>
        <sz val="10"/>
        <color rgb="FF000000"/>
        <rFont val="Times New Roman"/>
        <family val="1"/>
        <charset val="186"/>
      </rPr>
      <t xml:space="preserve"> </t>
    </r>
    <r>
      <rPr>
        <sz val="10"/>
        <color rgb="FFFF0000"/>
        <rFont val="Times New Roman"/>
        <family val="1"/>
        <charset val="186"/>
      </rPr>
      <t>Ambulatori šo manipulāciju apmaksā: 1. veicot valsts organizēto dzemdes kakla vēža skrīningu, norādot diagnozi Z12.4; 2.pēc CIN un mikroinvazīva dzemdes kakla vēža ārstēšanas (ekscīzijas), norādot pamatdiagnozi C53.0–9; D06.0–9; N87.0; N87.1; N87.2; N87.9.</t>
    </r>
  </si>
  <si>
    <r>
      <t>Ambulatori šo manipulāciju apmaksā:1.pēc skrīninga izmeklējumiem, ja citoloģiskās dzemdes kakla un mugurējās velves izmeklēšanas rezultāts ir A2, A3 vai A5, norādot blakusdiagnozi Z12.4; 2.pēc citoloģiskās dzemdes kakla un mugurējās velves izmeklēšanas, ja rezultāts ir A2, A3 vai A5;3.pēc CIN un mikroinvazīva dzemdes kakla vēža ārstēšanas (ekscīzijas), norādot pamatdiagnozi C53.0–9; D06.0–9; N87.0; N87.1; N87.2; N87.9.</t>
    </r>
    <r>
      <rPr>
        <sz val="10"/>
        <color rgb="FF000000"/>
        <rFont val="Times New Roman"/>
        <family val="1"/>
        <charset val="186"/>
      </rPr>
      <t xml:space="preserve"> </t>
    </r>
    <r>
      <rPr>
        <sz val="10"/>
        <color rgb="FFFF0000"/>
        <rFont val="Times New Roman"/>
        <family val="1"/>
        <charset val="186"/>
      </rPr>
      <t>Ambulatori šo manipulāciju apmaksā: 1. veicot valsts organizēto dzemdes kakla vēža skrīningu, norādot diagnozi Z12.4; 2.pēc CIN un mikroinvazīva dzemdes kakla vēža ārstēšanas (ekscīzijas), norādot pamatdiagnozi C53.0–9; D06.0–9; N87.0; N87.1; N87.2; N87.9.</t>
    </r>
  </si>
  <si>
    <r>
      <t xml:space="preserve">Augsta riska </t>
    </r>
    <r>
      <rPr>
        <strike/>
        <sz val="10"/>
        <color rgb="FF000000"/>
        <rFont val="Times New Roman"/>
        <family val="1"/>
        <charset val="186"/>
      </rPr>
      <t>HPV</t>
    </r>
    <r>
      <rPr>
        <sz val="10"/>
        <color rgb="FF000000"/>
        <rFont val="Times New Roman"/>
        <family val="1"/>
        <charset val="186"/>
      </rPr>
      <t xml:space="preserve"> </t>
    </r>
    <r>
      <rPr>
        <sz val="10"/>
        <color rgb="FFFF0000"/>
        <rFont val="Times New Roman"/>
        <family val="1"/>
        <charset val="186"/>
      </rPr>
      <t>CPV</t>
    </r>
    <r>
      <rPr>
        <sz val="10"/>
        <color rgb="FF000000"/>
        <rFont val="Times New Roman"/>
        <family val="1"/>
        <charset val="186"/>
      </rPr>
      <t xml:space="preserve"> onkogēna E6/E7 mRNS (negatīvs)</t>
    </r>
  </si>
  <si>
    <r>
      <t xml:space="preserve">Ambulatori šo manipulāciju apmaksā:1.pēc skrīninga izmeklējumiem, ja citoloģiskās dzemdes kakla un mugurējās velves izmeklēšanas rezultāts ir A2, A3 vai A5, norādot blakusdiagnozi Z12.4; 2.pēc citoloģiskās dzemdes kakla un mugurējās velves izmeklēšanas, ja rezultāts ir A2, A3 vai A5;3.pēc CIN un mikroinvazīva dzemdes kakla vēža ārstēšanas (ekscīzijas), norādot pamatdiagnozi C53.0–9; D06.0–9; N87.0; N87.1; N87.2; N87.9. </t>
    </r>
    <r>
      <rPr>
        <sz val="10"/>
        <color rgb="FFFF0000"/>
        <rFont val="Times New Roman"/>
        <family val="1"/>
        <charset val="186"/>
      </rPr>
      <t>Ambulatori šo manipulāciju apmaksā: 1. veicot valsts organizēto dzemdes kakla vēža skrīningu, norādot diagnozi Z12.4; 2.pēc CIN un mikroinvazīva dzemdes kakla vēža ārstēšanas (ekscīzijas), norādot pamatdiagnozi C53.0–9; D06.0–9; N87.0; N87.1; N87.2; N87.9.</t>
    </r>
  </si>
  <si>
    <r>
      <t xml:space="preserve">Ambulatori šo manipulāciju apmaksā  ar ārsta ģenētiķa, </t>
    </r>
    <r>
      <rPr>
        <strike/>
        <sz val="10"/>
        <color theme="1"/>
        <rFont val="Times New Roman"/>
        <family val="1"/>
        <charset val="186"/>
      </rPr>
      <t>onkologa</t>
    </r>
    <r>
      <rPr>
        <sz val="10"/>
        <color theme="1"/>
        <rFont val="Times New Roman"/>
        <family val="1"/>
        <charset val="186"/>
      </rPr>
      <t xml:space="preserve">, onkologa ķīmijterapeita, hematologa, bērnu hematoonkologa, hepatologa, endokrinologa, gastroenterologa, infektologa, ginekologa, dzemdību speciālista, neirologa, imunologa, alergologa, neiroķirurga, pediatra vai radiologa nosūtījumu, </t>
    </r>
    <r>
      <rPr>
        <sz val="10"/>
        <color rgb="FFFF0000"/>
        <rFont val="Times New Roman"/>
        <family val="1"/>
        <charset val="186"/>
      </rPr>
      <t>savukārt ar nefrologa vai sirds ķirurga nosūtījumu apmaksā gadījumus, kas saistīti ar orgānu transplantāciju.</t>
    </r>
  </si>
  <si>
    <r>
      <t xml:space="preserve">Manipulāciju apmaksā pacientiem ar hronisku elpošanas nepietiekamību, ja PaO2≤7,3 kPa (≤55 mmHg); vai, ja PaO2≤8,0 kPa (≤60 mmHg) un viņiem diagnosticēta respiratora vai kardiāla slimība ar sekundāru policitēmiju (Ht≥55%), vai pulmonālas hipertensijas pazīmēm, vai perifērām tūskām, vai nakts hipoksēmiju (SpO2&lt;90% vairāk nekā 30% no miega perioda), vai diagnosticēta pulmonāla hipertensija; un tas konstatēts divas reizes ar ≥ 3 nedēļu starplaiku slimības remisijas periodā. </t>
    </r>
    <r>
      <rPr>
        <strike/>
        <sz val="10"/>
        <color rgb="FF000000"/>
        <rFont val="Times New Roman"/>
        <family val="1"/>
        <charset val="186"/>
      </rPr>
      <t>Manipulāciju nenorāda kopā ar manipulāciju 60505</t>
    </r>
  </si>
  <si>
    <r>
      <t xml:space="preserve">Izsniegts nosūtījums </t>
    </r>
    <r>
      <rPr>
        <sz val="10"/>
        <color rgb="FFFF0000"/>
        <rFont val="Times New Roman"/>
        <family val="1"/>
        <charset val="186"/>
      </rPr>
      <t>valsts apmaksātai</t>
    </r>
    <r>
      <rPr>
        <sz val="10"/>
        <color rgb="FF000000"/>
        <rFont val="Times New Roman"/>
        <family val="1"/>
        <charset val="186"/>
      </rPr>
      <t xml:space="preserve"> rehabilitācijai mājās</t>
    </r>
  </si>
  <si>
    <r>
      <t>Manipulācija paredzēta COVID-19 vakcinācijai personām ar smagiem kustību traucējumiem</t>
    </r>
    <r>
      <rPr>
        <sz val="10"/>
        <color rgb="FFFF0000"/>
        <rFont val="Times New Roman"/>
        <family val="1"/>
        <charset val="186"/>
      </rPr>
      <t xml:space="preserve">, pacientiem ar diagnozēm Z59.9 un F10-F19, pacientiem no 80 gadu vecuma </t>
    </r>
    <r>
      <rPr>
        <sz val="10"/>
        <color rgb="FF000000"/>
        <rFont val="Times New Roman"/>
        <family val="1"/>
        <charset val="186"/>
      </rPr>
      <t xml:space="preserve">un senioriem no 70 gadu vecuma, </t>
    </r>
    <r>
      <rPr>
        <sz val="10"/>
        <color rgb="FFFF0000"/>
        <rFont val="Times New Roman"/>
        <family val="1"/>
        <charset val="186"/>
      </rPr>
      <t>ja persona medicīnisku iemeslu dēļ nevar nokļūt ārstniecības iestādē.</t>
    </r>
    <r>
      <rPr>
        <sz val="10"/>
        <color rgb="FF000000"/>
        <rFont val="Times New Roman"/>
        <family val="1"/>
        <charset val="186"/>
      </rPr>
      <t xml:space="preserve"> </t>
    </r>
    <r>
      <rPr>
        <strike/>
        <sz val="10"/>
        <color rgb="FF000000"/>
        <rFont val="Times New Roman"/>
        <family val="1"/>
        <charset val="186"/>
      </rPr>
      <t>vakcinācijai mājās pēc ģimenes ārsta izvērtējuma.</t>
    </r>
    <r>
      <rPr>
        <sz val="10"/>
        <color rgb="FF000000"/>
        <rFont val="Times New Roman"/>
        <family val="1"/>
        <charset val="186"/>
      </rPr>
      <t xml:space="preserve"> Manipulāciju nenorāda kopā ar mājas aprūpes manipulācijām un vakcinācijas manipulācijām 01018, 01019, 03081, 03083, </t>
    </r>
    <r>
      <rPr>
        <sz val="10"/>
        <color rgb="FFFF0000"/>
        <rFont val="Times New Roman"/>
        <family val="1"/>
        <charset val="186"/>
      </rPr>
      <t>03097,</t>
    </r>
    <r>
      <rPr>
        <sz val="10"/>
        <color rgb="FF000000"/>
        <rFont val="Times New Roman"/>
        <family val="1"/>
        <charset val="186"/>
      </rPr>
      <t xml:space="preserve"> izņemot 60169, </t>
    </r>
    <r>
      <rPr>
        <sz val="10"/>
        <color rgb="FFFF0000"/>
        <rFont val="Times New Roman"/>
        <family val="1"/>
        <charset val="186"/>
      </rPr>
      <t>60564</t>
    </r>
    <r>
      <rPr>
        <sz val="10"/>
        <color rgb="FF000000"/>
        <rFont val="Times New Roman"/>
        <family val="1"/>
        <charset val="186"/>
      </rPr>
      <t xml:space="preserve"> un 03084. Manipulācija ar pašreizējiem apmaksas nosacījumiem ir spēkā līdz 31.12.2022, norādot diagnozi U11.9</t>
    </r>
  </si>
  <si>
    <r>
      <t xml:space="preserve">Covid-19 </t>
    </r>
    <r>
      <rPr>
        <sz val="10"/>
        <color rgb="FFFF0000"/>
        <rFont val="Times New Roman"/>
        <family val="1"/>
        <charset val="186"/>
      </rPr>
      <t>primārās un</t>
    </r>
    <r>
      <rPr>
        <sz val="10"/>
        <color rgb="FF000000"/>
        <rFont val="Times New Roman"/>
        <family val="1"/>
        <charset val="186"/>
      </rPr>
      <t xml:space="preserve"> balstvakcinācijas nodrošināšana ģimenes ārstu praksē pacientiem ar hroniskām saslimšanām, senioriem no 65 gadu vecuma</t>
    </r>
    <r>
      <rPr>
        <sz val="10"/>
        <color rgb="FFFF0000"/>
        <rFont val="Times New Roman"/>
        <family val="1"/>
        <charset val="186"/>
      </rPr>
      <t>, grūtniecēm</t>
    </r>
    <r>
      <rPr>
        <sz val="10"/>
        <color rgb="FF000000"/>
        <rFont val="Times New Roman"/>
        <family val="1"/>
        <charset val="186"/>
      </rPr>
      <t xml:space="preserve"> un imūnsupresētām personām saskaņā ar Imunizācijas valsts padomes rekomendācijām  </t>
    </r>
  </si>
  <si>
    <r>
      <t xml:space="preserve">Manipulāciju apmaksā ģimenes ārstiem, kas veic vakcināciju pret Covid-19 </t>
    </r>
    <r>
      <rPr>
        <sz val="10"/>
        <color rgb="FFFF0000"/>
        <rFont val="Times New Roman"/>
        <family val="1"/>
        <charset val="186"/>
      </rPr>
      <t>grūtniecēm,</t>
    </r>
    <r>
      <rPr>
        <sz val="10"/>
        <color theme="1"/>
        <rFont val="Times New Roman"/>
        <family val="1"/>
        <charset val="186"/>
      </rPr>
      <t xml:space="preserve"> personām no 65 gadu vecuma un personām ar hroniskām slimībām un imūnsupresētām personām saskaņā ar Imunizācijas valsts padomes rekomendācijām (saskaņā ar rekomendācijām personu ar hroniskām slimībām vakcinācijas organizācijai, kas publicētas Slimību profilakses un kontroles centra tīmekļvietnē). Manipulāciju nenorāda kopā ar manipulācijām 01018, 01019, 60049, 60059, 60170. Gripas vakcinācijas gadījumā var norādīt ar manipulāciju 03081.Manipulācija ar esošiem apmaksas nosacījumiem ir spēkā līdz 31.12.2022. </t>
    </r>
  </si>
  <si>
    <r>
      <t xml:space="preserve">Piemaksa pie bērnu profilaktiskās apskates par bērnu </t>
    </r>
    <r>
      <rPr>
        <strike/>
        <sz val="10"/>
        <color rgb="FFFF0000"/>
        <rFont val="Times New Roman"/>
        <family val="1"/>
        <charset val="186"/>
      </rPr>
      <t>no 1,5</t>
    </r>
    <r>
      <rPr>
        <sz val="10"/>
        <color rgb="FF000000"/>
        <rFont val="Times New Roman"/>
        <family val="1"/>
        <charset val="186"/>
      </rPr>
      <t xml:space="preserve">  līdz 3 gadiem psihiskās veselības skrīningu, ko veic ģimenes ārsts</t>
    </r>
  </si>
  <si>
    <r>
      <t>Apmaksā stacionārajām ārstniecības iestādēm stacionārajiem un ambulatorajiem pacientiem</t>
    </r>
    <r>
      <rPr>
        <sz val="10"/>
        <color rgb="FFFF0000"/>
        <rFont val="Times New Roman"/>
        <family val="1"/>
        <charset val="186"/>
      </rPr>
      <t xml:space="preserve">, </t>
    </r>
    <r>
      <rPr>
        <strike/>
        <sz val="10"/>
        <color rgb="FFFF0000"/>
        <rFont val="Times New Roman"/>
        <family val="1"/>
        <charset val="186"/>
      </rPr>
      <t>un</t>
    </r>
    <r>
      <rPr>
        <sz val="10"/>
        <color rgb="FF000000"/>
        <rFont val="Times New Roman"/>
        <family val="1"/>
        <charset val="186"/>
      </rPr>
      <t xml:space="preserve"> laboratorijām</t>
    </r>
    <r>
      <rPr>
        <sz val="10"/>
        <color rgb="FFFF0000"/>
        <rFont val="Times New Roman"/>
        <family val="1"/>
        <charset val="186"/>
      </rPr>
      <t xml:space="preserve"> un ģimenes ārstiem</t>
    </r>
    <r>
      <rPr>
        <sz val="10"/>
        <color rgb="FF000000"/>
        <rFont val="Times New Roman"/>
        <family val="1"/>
        <charset val="186"/>
      </rPr>
      <t xml:space="preserve"> atbilstoši testēšanas algoritmam, kā arī ārstniecības iestādēm, kas nodrošina izbraukuma un masveida vakcināciju. Manipulāciju nenorāda kopā ar 47079 vai 60046, 47060 vai 60044. Manipulācija ar pašreizējiem apmaksas nosacījumiem ir spēkā līdz 31.12.2022. saskaņā ar MK noteikumu Nr.555 262.punktā noteikto.</t>
    </r>
  </si>
  <si>
    <r>
      <t xml:space="preserve">Ģimenes ārsts manipulāciju norāda katru reizi, kad apmeklējums nepieciešams, lai izpildītu </t>
    </r>
    <r>
      <rPr>
        <strike/>
        <sz val="10"/>
        <color rgb="FFFF0000"/>
        <rFont val="Times New Roman"/>
        <family val="1"/>
        <charset val="186"/>
      </rPr>
      <t xml:space="preserve">psihiatra izsniegtas </t>
    </r>
    <r>
      <rPr>
        <sz val="10"/>
        <color rgb="FF000000"/>
        <rFont val="Times New Roman"/>
        <family val="1"/>
        <charset val="186"/>
      </rPr>
      <t>dinamiskās novērošanas veidlapas veicamās darbības</t>
    </r>
    <r>
      <rPr>
        <strike/>
        <sz val="10"/>
        <color rgb="FFFF0000"/>
        <rFont val="Times New Roman"/>
        <family val="1"/>
        <charset val="186"/>
      </rPr>
      <t>,</t>
    </r>
    <r>
      <rPr>
        <sz val="10"/>
        <color rgb="FF000000"/>
        <rFont val="Times New Roman"/>
        <family val="1"/>
        <charset val="186"/>
      </rPr>
      <t xml:space="preserve"> pacientiem ar noteiktām diagnozēm (F00, F01, F02, F03, F20, F21, F23, F25, F30, F31, F32, F33, F34, F40, F41, F42, F43, F44, F45, F50, F06, F07, F70-F79).</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</si>
  <si>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</si>
  <si>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Manipulāciju nenorāda kopā ar manipulāciju 47269.Manipulācija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un </t>
    </r>
    <r>
      <rPr>
        <strike/>
        <sz val="10"/>
        <color rgb="FF000000"/>
        <rFont val="Times New Roman"/>
        <family val="1"/>
        <charset val="186"/>
      </rPr>
      <t>244.</t>
    </r>
    <r>
      <rPr>
        <sz val="10"/>
        <color rgb="FFFF0000"/>
        <rFont val="Times New Roman"/>
        <family val="1"/>
        <charset val="186"/>
      </rPr>
      <t>264.</t>
    </r>
    <r>
      <rPr>
        <sz val="10"/>
        <color rgb="FF000000"/>
        <rFont val="Times New Roman"/>
        <family val="1"/>
        <charset val="186"/>
      </rPr>
      <t xml:space="preserve"> punktā noteikto.</t>
    </r>
  </si>
  <si>
    <r>
      <t xml:space="preserve">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</si>
  <si>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Ārstniecības iestādēm un laboratorijām apmaksā atbilstoši testēšanas algoritmam. Manipulāciju apmaksā arī ārstniecības iestādēm, kas nodrošina izbraukuma un masveida vakcināciju. Manipulāciju nenorāda kopā ar 47079 vai 60046, 47060 vai 60044.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</si>
  <si>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</si>
  <si>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pacientiem ar diagnozi  U07.1. Manipulāciju apmaksā vienu reizi vienas stacionēšanas laikā. Manipulāciju apmaksā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punktā noteikto.</t>
    </r>
  </si>
  <si>
    <r>
      <t xml:space="preserve">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 Manipulāciju nenorāda kopā ar manipulāciju 47078.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 xml:space="preserve">262. </t>
    </r>
    <r>
      <rPr>
        <sz val="10"/>
        <color rgb="FF000000"/>
        <rFont val="Times New Roman"/>
        <family val="1"/>
        <charset val="186"/>
      </rPr>
      <t>punktā noteikto.</t>
    </r>
  </si>
  <si>
    <r>
      <t xml:space="preserve">Manipulāciju apmaksā dzemdību atsāpināšanai </t>
    </r>
    <r>
      <rPr>
        <strike/>
        <sz val="10"/>
        <color rgb="FFFF0000"/>
        <rFont val="Times New Roman"/>
        <family val="1"/>
        <charset val="186"/>
      </rPr>
      <t>medicīnisku indikāciju gadījumā.</t>
    </r>
  </si>
  <si>
    <r>
      <t>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60160.Manipulācija ar pašreizējiem apmaksas nosacījumiem ir spēkā līdz 31.12.2022. saskaņā ar MK noteikumu Nr.555</t>
    </r>
    <r>
      <rPr>
        <strike/>
        <sz val="10"/>
        <color rgb="FF000000"/>
        <rFont val="Times New Roman"/>
        <family val="1"/>
        <charset val="186"/>
      </rPr>
      <t xml:space="preserve"> 246.</t>
    </r>
    <r>
      <rPr>
        <sz val="10"/>
        <color rgb="FFFF0000"/>
        <rFont val="Times New Roman"/>
        <family val="1"/>
        <charset val="186"/>
      </rPr>
      <t>268.</t>
    </r>
    <r>
      <rPr>
        <sz val="10"/>
        <color rgb="FF000000"/>
        <rFont val="Times New Roman"/>
        <family val="1"/>
        <charset val="186"/>
      </rPr>
      <t>punktā noteikto.</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</si>
  <si>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nenorāda kopā ar manipulāciju 60160, 60168,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</si>
  <si>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nenorāda kopā ar manipulāciju 60166, 60168.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</si>
  <si>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Manipulāciju apmaksā vienu reizi par katru pacientu. Manipulācija netiek apmaksāta zobārstniecības speciālistiem, kā arī to neapmaksā mājas vizīšu un aprūpes mājās pakalpojumu nodrošinātājiem. Manipulāciju nenorāda kopā ar manipulācijām 60160, 60166. Manipulācija ar pašreizējiem apmaksas nosacījumiem ir spēkā līdz 31.12.2022.saskaņā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</si>
  <si>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Manipulāciju norāda mājas aprūpes pakalpojumu sniedzēji un izbraukumu vakcinācijas veicēji. Manipulāciju norāda vienu reizi par pacienta apmeklējumu, kas saņem veselības aprūpi mājās.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</si>
  <si>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līdz 31.12.2022. saskaņā ar MK noteikumu Nr.555</t>
    </r>
    <r>
      <rPr>
        <strike/>
        <sz val="10"/>
        <color rgb="FF000000"/>
        <rFont val="Times New Roman"/>
        <family val="1"/>
        <charset val="186"/>
      </rPr>
      <t xml:space="preserve"> 246.</t>
    </r>
    <r>
      <rPr>
        <sz val="10"/>
        <color rgb="FFFF0000"/>
        <rFont val="Times New Roman"/>
        <family val="1"/>
        <charset val="186"/>
      </rPr>
      <t>268.</t>
    </r>
    <r>
      <rPr>
        <sz val="10"/>
        <color rgb="FF000000"/>
        <rFont val="Times New Roman"/>
        <family val="1"/>
        <charset val="186"/>
      </rPr>
      <t>punktā noteikto.</t>
    </r>
  </si>
  <si>
    <r>
      <t xml:space="preserve">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</si>
  <si>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Nedrīkst norādīt pie manipulācijām 47405, 47060, 60043.Manipulācija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</si>
  <si>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 Nedrīkst norādīt pie manipulācijām 47405, 47060, 60043.Manipulācija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</si>
  <si>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</si>
  <si>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ja personas nevar nokļūt uz paraugu paņemšanas punktu ar savu transportu. Nedrīkst norādīt ar manipulācijām 47060, 47405, 60043. Manipulācija norāda situācijās, kad paraugi tiek paņemti vienas mājsaimniecības ietvaros. Testēšanai sociālajos centros un citos izbraukumos ceļa izdevumi ir iekļauti tarifā - 47060.Manipulācija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</si>
  <si>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268.</t>
    </r>
    <r>
      <rPr>
        <sz val="10"/>
        <color rgb="FF000000"/>
        <rFont val="Times New Roman"/>
        <family val="1"/>
        <charset val="186"/>
      </rPr>
      <t>punktā noteikto.</t>
    </r>
  </si>
  <si>
    <r>
      <t xml:space="preserve">Apmaksā references laboratorijai saskaņā ar līguma nosacījumiem.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</si>
  <si>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Manipulācija tiek apmaksāta, veicot parauga paņemšanu pārvietojamajā modulī, teltīs vai izbraukumos. Manipulāciju nenorāda kopā ar manipulācijām 60162, 60164, 60173, 47268.Manipulācija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</si>
  <si>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Manipulācija tiek apmaksāta, veicot parauga paņemšanu laboratorijā.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</si>
  <si>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pie neskaidra/šaubīga vai pie pozitīva rezultāta apmaksā laboratorijām  saskaņā ar līguma nosacījumiem.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un </t>
    </r>
    <r>
      <rPr>
        <strike/>
        <sz val="10"/>
        <color rgb="FF000000"/>
        <rFont val="Times New Roman"/>
        <family val="1"/>
        <charset val="186"/>
      </rPr>
      <t>244.</t>
    </r>
    <r>
      <rPr>
        <sz val="10"/>
        <color rgb="FFFF0000"/>
        <rFont val="Times New Roman"/>
        <family val="1"/>
        <charset val="186"/>
      </rPr>
      <t>264.</t>
    </r>
    <r>
      <rPr>
        <sz val="10"/>
        <color rgb="FF000000"/>
        <rFont val="Times New Roman"/>
        <family val="1"/>
        <charset val="186"/>
      </rPr>
      <t xml:space="preserve"> punktā noteikto.</t>
    </r>
  </si>
  <si>
    <r>
      <t xml:space="preserve">Apmaksā references laboratorijai saskaņā ar līguma nosacījumiem, kad nepieciešama vairāku patogēnu noteikšana.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</si>
  <si>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nedrīkst norādīt kopā ar manipulāciju 60046, kā arī nenorādīt pie manipulācijas 47268.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</si>
  <si>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apmaksā ārstniecības iestādēm, kurām tās apmaksa un apmaksas nosacījumi ietverti līguma nosacījumos.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</si>
  <si>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</si>
  <si>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pie pozitīva rezultāta apmaksā laboratorijām  saskaņā ar līguma nosacījumiem.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un </t>
    </r>
    <r>
      <rPr>
        <strike/>
        <sz val="10"/>
        <color rgb="FF000000"/>
        <rFont val="Times New Roman"/>
        <family val="1"/>
        <charset val="186"/>
      </rPr>
      <t>244.</t>
    </r>
    <r>
      <rPr>
        <sz val="10"/>
        <color rgb="FFFF0000"/>
        <rFont val="Times New Roman"/>
        <family val="1"/>
        <charset val="186"/>
      </rPr>
      <t>264.</t>
    </r>
    <r>
      <rPr>
        <sz val="10"/>
        <color rgb="FF000000"/>
        <rFont val="Times New Roman"/>
        <family val="1"/>
        <charset val="186"/>
      </rPr>
      <t xml:space="preserve"> punktā noteikto.</t>
    </r>
  </si>
  <si>
    <r>
      <t xml:space="preserve">Apmaksā laboratorijām saskaņā ar līguma nosacījumiem.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 xml:space="preserve"> un </t>
    </r>
    <r>
      <rPr>
        <strike/>
        <sz val="10"/>
        <color rgb="FF000000"/>
        <rFont val="Times New Roman"/>
        <family val="1"/>
        <charset val="186"/>
      </rPr>
      <t>244.</t>
    </r>
    <r>
      <rPr>
        <sz val="10"/>
        <color rgb="FFFF0000"/>
        <rFont val="Times New Roman"/>
        <family val="1"/>
        <charset val="186"/>
      </rPr>
      <t xml:space="preserve">264. </t>
    </r>
    <r>
      <rPr>
        <sz val="10"/>
        <color rgb="FF000000"/>
        <rFont val="Times New Roman"/>
        <family val="1"/>
        <charset val="186"/>
      </rPr>
      <t>punktā noteikto.</t>
    </r>
  </si>
  <si>
    <r>
      <t xml:space="preserve">Manipulācija ietver tikai medicīnas personāla laika apmaksu. Manipulāciju vienas vizītes laikā norāda vienu reizi, par katru nākamo pacientu norādot manipulāciju 60044. Manipulāciju nedrīkst norādīt kopā ar citām manipulācijām, kas paredzētas mājās nodrošināmu pakalpojumu apmaksai. Manipulāciju nenorāda kopā ar manipulācijām 60162, 60164, 60173.Pakalpojumu nodrošina ģimenes ārstu prakses vai mājas aprūpes pakalpojumu sniedzēji, kas par to vienojušies ar Dienestu. Manipulācija ar pašreizējiem apmaksas nosacījumiem ir spēkā līdz 31.12.2022. saskaņā ar MK noteikumu Nr.555 </t>
    </r>
    <r>
      <rPr>
        <strike/>
        <sz val="10"/>
        <color rgb="FF000000"/>
        <rFont val="Times New Roman"/>
        <family val="1"/>
        <charset val="186"/>
      </rPr>
      <t>245.</t>
    </r>
    <r>
      <rPr>
        <sz val="10"/>
        <color rgb="FFFF0000"/>
        <rFont val="Times New Roman"/>
        <family val="1"/>
        <charset val="186"/>
      </rPr>
      <t>265.</t>
    </r>
    <r>
      <rPr>
        <sz val="10"/>
        <color rgb="FF000000"/>
        <rFont val="Times New Roman"/>
        <family val="1"/>
        <charset val="186"/>
      </rPr>
      <t>punktā noteikto.</t>
    </r>
  </si>
  <si>
    <r>
      <t xml:space="preserve">Manipulācija ietver tikai medicīnas personāla laika apmaksu.  Manipulāciju nenorāda laboratorijas. Manipulāciju nedrīkst norādīt kopā ar manipulācijām 60043, 47268.Pakalpojumu nodrošina ģimenes ārstu prakses vai mājas aprūpes pakalpojumu sniedzēji, kas par to vienojušies ar Dienestu, kā arī ambulatori atbilstoši testēšanas algoritmam. Manipulācija ar pašreizējiem apmaksas nosacījumiem ir spēkā līdz 31.12.2022. saskaņā ar MK noteikumu Nr.555 </t>
    </r>
    <r>
      <rPr>
        <strike/>
        <sz val="10"/>
        <color rgb="FF000000"/>
        <rFont val="Times New Roman"/>
        <family val="1"/>
        <charset val="186"/>
      </rPr>
      <t>243.</t>
    </r>
    <r>
      <rPr>
        <sz val="10"/>
        <color rgb="FFFF0000"/>
        <rFont val="Times New Roman"/>
        <family val="1"/>
        <charset val="186"/>
      </rPr>
      <t>262.</t>
    </r>
    <r>
      <rPr>
        <sz val="10"/>
        <color rgb="FF000000"/>
        <rFont val="Times New Roman"/>
        <family val="1"/>
        <charset val="186"/>
      </rPr>
      <t>punktā noteikto.</t>
    </r>
  </si>
  <si>
    <r>
      <t xml:space="preserve">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31.12.2022. saskaņā ar MK noteikumu Nr.555 </t>
    </r>
    <r>
      <rPr>
        <strike/>
        <sz val="10"/>
        <color rgb="FF000000"/>
        <rFont val="Times New Roman"/>
        <family val="1"/>
        <charset val="186"/>
      </rPr>
      <t>246.</t>
    </r>
    <r>
      <rPr>
        <sz val="10"/>
        <color rgb="FFFF0000"/>
        <rFont val="Times New Roman"/>
        <family val="1"/>
        <charset val="186"/>
      </rPr>
      <t xml:space="preserve">268. </t>
    </r>
    <r>
      <rPr>
        <sz val="10"/>
        <color rgb="FF000000"/>
        <rFont val="Times New Roman"/>
        <family val="1"/>
        <charset val="186"/>
      </rPr>
      <t>punktā noteikto.</t>
    </r>
  </si>
  <si>
    <r>
      <t xml:space="preserve">Covid-19 </t>
    </r>
    <r>
      <rPr>
        <sz val="10"/>
        <color rgb="FFFF0000"/>
        <rFont val="Times New Roman"/>
        <family val="1"/>
        <charset val="186"/>
      </rPr>
      <t>balst</t>
    </r>
    <r>
      <rPr>
        <sz val="10"/>
        <color rgb="FF000000"/>
        <rFont val="Times New Roman"/>
        <family val="1"/>
        <charset val="186"/>
      </rPr>
      <t xml:space="preserve">vakcinācijas nodrošināšana ģimenes ārstu praksē pacientiem ar hroniskām saslimšanām, senioriem no </t>
    </r>
    <r>
      <rPr>
        <sz val="10"/>
        <color rgb="FFFF0000"/>
        <rFont val="Times New Roman"/>
        <family val="1"/>
        <charset val="186"/>
      </rPr>
      <t>65</t>
    </r>
    <r>
      <rPr>
        <sz val="10"/>
        <color rgb="FF000000"/>
        <rFont val="Times New Roman"/>
        <family val="1"/>
        <charset val="186"/>
      </rPr>
      <t xml:space="preserve"> gadu vecuma </t>
    </r>
    <r>
      <rPr>
        <sz val="10"/>
        <color rgb="FFFF0000"/>
        <rFont val="Times New Roman"/>
        <family val="1"/>
        <charset val="186"/>
      </rPr>
      <t xml:space="preserve">un imūnsupresētām personām saskaņā ar Imunizācijas valsts padomes rekomendācijām  </t>
    </r>
  </si>
  <si>
    <r>
      <t xml:space="preserve">Manipulāciju apmaksā ģimenes ārstiem, kas veic vakcināciju pret Covid-19 personām no </t>
    </r>
    <r>
      <rPr>
        <sz val="10"/>
        <color rgb="FFFF0000"/>
        <rFont val="Times New Roman"/>
        <family val="1"/>
        <charset val="186"/>
      </rPr>
      <t xml:space="preserve">65 </t>
    </r>
    <r>
      <rPr>
        <sz val="10"/>
        <color rgb="FF000000"/>
        <rFont val="Times New Roman"/>
        <family val="1"/>
        <charset val="186"/>
      </rPr>
      <t xml:space="preserve">gadu vecuma un personām ar hroniskām slimībām </t>
    </r>
    <r>
      <rPr>
        <sz val="10"/>
        <color rgb="FFFF0000"/>
        <rFont val="Times New Roman"/>
        <family val="1"/>
        <charset val="186"/>
      </rPr>
      <t>un imūnsupresētām personām saskaņā ar Imunizācijas valsts padomes rekomendācijām</t>
    </r>
    <r>
      <rPr>
        <sz val="10"/>
        <color rgb="FF000000"/>
        <rFont val="Times New Roman"/>
        <family val="1"/>
        <charset val="186"/>
      </rPr>
      <t xml:space="preserve"> (saskaņā ar rekomendācijām personu ar hroniskām slimībām vakcinācijas organizācijai, kas publicētas Slimību profilakses un kontroles centra tīmekļvietnē). Manipulāciju nenorāda kopā ar manipulācijām 01018, 01019, </t>
    </r>
    <r>
      <rPr>
        <strike/>
        <sz val="10"/>
        <color rgb="FFFF0000"/>
        <rFont val="Times New Roman"/>
        <family val="1"/>
        <charset val="186"/>
      </rPr>
      <t>03048, 03049, 03083, 03098, 03099,</t>
    </r>
    <r>
      <rPr>
        <sz val="10"/>
        <color rgb="FF000000"/>
        <rFont val="Times New Roman"/>
        <family val="1"/>
        <charset val="186"/>
      </rPr>
      <t xml:space="preserve"> 60049, 60059, 60170. Gripas vakcinācijas gadījumā var norādīt ar manipulāciju 03081. Manipulācija ar esošiem apmaksas nosacījumiem ir spēkā līdz </t>
    </r>
    <r>
      <rPr>
        <sz val="10"/>
        <color rgb="FFFF0000"/>
        <rFont val="Times New Roman"/>
        <family val="1"/>
        <charset val="186"/>
      </rPr>
      <t xml:space="preserve">31.12.2022. </t>
    </r>
  </si>
  <si>
    <r>
      <t xml:space="preserve">Apmaksā SIA "Rīgas Austrumu klīniskā universitātes slimnīca". Manipulācija iekļauj ceļa izdevumus un ārstniecības personas darba samaksu. Norāda kopā ar </t>
    </r>
    <r>
      <rPr>
        <sz val="10"/>
        <color rgb="FFFF0000"/>
        <rFont val="Times New Roman"/>
        <family val="1"/>
        <charset val="186"/>
      </rPr>
      <t>42042.</t>
    </r>
  </si>
  <si>
    <r>
      <t>Piemaksa manipulācijai 49066 par NRAS</t>
    </r>
    <r>
      <rPr>
        <sz val="10"/>
        <color rgb="FFFF0000"/>
        <rFont val="Times New Roman"/>
        <family val="1"/>
        <charset val="186"/>
      </rPr>
      <t>-BRAF</t>
    </r>
    <r>
      <rPr>
        <sz val="10"/>
        <color theme="1"/>
        <rFont val="Times New Roman"/>
        <family val="1"/>
        <charset val="186"/>
      </rPr>
      <t xml:space="preserve"> kārtridžu</t>
    </r>
  </si>
  <si>
    <r>
      <t>Apmaksā SIA "Rīgas Austrumu klīniskās universitātes slimnīca“ pacientiem, kā arī VSIA "Paula Stradiņa klīniskā universitātes slimnīca", SIA "Daugavpils reģionālā slimnīca" un SIA "Liepājas reģionālā slimnīca" slimnīcu stacionāru pacientiem, ja izmeklējums veikts VSIA "Rīgas Austrumu klīniskās universitātes slimnīca”. Manipulāciju norāda kopā ar 49067, 49068</t>
    </r>
    <r>
      <rPr>
        <sz val="10"/>
        <color rgb="FFFF0000"/>
        <rFont val="Times New Roman"/>
        <family val="1"/>
        <charset val="186"/>
      </rPr>
      <t>, 49070</t>
    </r>
    <r>
      <rPr>
        <sz val="10"/>
        <color rgb="FF000000"/>
        <rFont val="Times New Roman"/>
        <family val="1"/>
        <charset val="186"/>
      </rPr>
      <t xml:space="preserve"> un 49069.</t>
    </r>
  </si>
  <si>
    <r>
      <t xml:space="preserve">Manipulāciju norāda ārstniecības iestādes, kas sniedz stacionārus  veselības aprūpes pakalpojumus. Manipulāciju norāda vienu reizi dienā. Manipulāciju vienas dienas laikā nenorāda kopā ar citām individuālo aizsarglīdzekļu manipulācijām.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</si>
  <si>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Pacienta līdzmaksājums tiek segts no valsts budžeta līdzekļiem un ir iekļauts pakalpojuma tarifā. Pacienta medicīniskajā dokumentācijā jāveic ieraksts par ārsta veiktu apskati pirms vakcinācijas. Nenorāda kopā ar manipulāciju 60059.No 22.02.2021.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stacionārā apmaksā tikai Covid-19 vakcinācijas gadījumā pacientiem, kuriem nav iespēja vakcināciju nodrošināt ambulatori ilgstošas stacionēšanās dēļ, norādot diagnozi U11.9</t>
    </r>
  </si>
  <si>
    <r>
      <t xml:space="preserve">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60059.No 22.02.2021.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stacionārā apmaksā tikai Covid-19 vakcinācijas gadījumā pacientiem, kuriem nav iespēja vakcināciju nodrošināt ambulatori ilgstošas stacionēšanās dēļ, norādot diagnozi U11.9</t>
    </r>
  </si>
  <si>
    <r>
      <t xml:space="preserve">Nenorāda kopā ar manipulāciju 60059, izņemot gripas vakcinācijas gadījumā. No 22.02.2021.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stacionārā apmaksā tikai Covid-19 vakcinācijas gadījumā pacientiem, kuri vakcināciju saņēmuši ārstējoties stacionārā, norādot diagnozi U11.9</t>
    </r>
  </si>
  <si>
    <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 Manipulācijas tarifā iekļautas reaģentu izmaksas. Manipulāciju nenorāda kopā ar manipulāciju 47269.Manipulācija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 un 244. punktā noteikto.</t>
    </r>
  </si>
  <si>
    <r>
      <t xml:space="preserve">Apmaksā stacionārajām ārstniecības iestādēm stacionārajiem un ambulatorajiem pacientiem un laboratorijām atbilstoši testēšanas algoritmam, kā arī ārstniecības iestādēm, kas nodrošina izbraukuma un masveida vakcināciju. Manipulāciju nenorāda kopā ar 47079 vai 60046, 47060 vai 60044.Manipulācija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</si>
  <si>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Ārstniecības iestādēm un laboratorijām apmaksā atbilstoši testēšanas algoritmam. Manipulāciju apmaksā arī ārstniecības iestādēm, kas nodrošina izbraukuma un masveida vakcināciju. Manipulāciju nenorāda kopā ar 47079 vai 60046, 47060 vai 60044.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</si>
  <si>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apmaksā ārstniecības iestādēm, kurām tās apmaksa ietverta līguma nosacījumos. Manipulāciju nedrīkst norādīt kopā ar manipulāciju 47079,  kā arī nenorādīt pie manipulācijas 47268.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</si>
  <si>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Akūta insulta gadījumā</t>
    </r>
    <r>
      <rPr>
        <sz val="10"/>
        <color theme="1"/>
        <rFont val="Times New Roman"/>
        <family val="1"/>
        <charset val="186"/>
      </rPr>
      <t xml:space="preserve"> </t>
    </r>
    <r>
      <rPr>
        <sz val="10"/>
        <color rgb="FFFF0000"/>
        <rFont val="Times New Roman"/>
        <family val="1"/>
        <charset val="186"/>
      </rPr>
      <t>manipulāciju</t>
    </r>
    <r>
      <rPr>
        <sz val="10"/>
        <color theme="1"/>
        <rFont val="Times New Roman"/>
        <family val="1"/>
        <charset val="186"/>
      </rPr>
      <t xml:space="preserve"> norāda kopā ar manipulāciju 60194 vai 60195, ja tiek lietots </t>
    </r>
    <r>
      <rPr>
        <sz val="10"/>
        <color rgb="FFFF0000"/>
        <rFont val="Times New Roman"/>
        <family val="1"/>
        <charset val="186"/>
      </rPr>
      <t>medikaments Alteplasum vai Tenecteplasum.</t>
    </r>
  </si>
  <si>
    <r>
      <t>Manipulāciju apmaksā COVID-19 vakcinācijas anafilaktiskā šoka gadījumā. Manipulācija ar pašreizējiem apmaksas nosacījumiem ir spēkā līdz</t>
    </r>
    <r>
      <rPr>
        <strike/>
        <sz val="10"/>
        <color rgb="FF000000"/>
        <rFont val="Times New Roman"/>
        <family val="1"/>
        <charset val="186"/>
      </rPr>
      <t xml:space="preserve"> 30.06.</t>
    </r>
    <r>
      <rPr>
        <sz val="10"/>
        <color rgb="FFFF0000"/>
        <rFont val="Times New Roman"/>
        <family val="1"/>
        <charset val="186"/>
      </rPr>
      <t>31.12.</t>
    </r>
    <r>
      <rPr>
        <sz val="10"/>
        <color rgb="FF000000"/>
        <rFont val="Times New Roman"/>
        <family val="1"/>
        <charset val="186"/>
      </rPr>
      <t xml:space="preserve">2022. No 22.02.2021.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stacionārā apmaksā tikai Covid-19 vakcinācijas gadījumā pacientiem, kuri vakcināciju saņēmuši ārstējoties stacionārā, norādot diagnozi U11.9</t>
    </r>
  </si>
  <si>
    <r>
      <t xml:space="preserve">Manipulāciju apmaksā pacientiem ar diagnozi  U07.1. Manipulāciju apmaksā vienu reizi vienas stacionēšanas laikā. Manipulāciju apmaksā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</si>
  <si>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Apmaksā šādām slimnīcām: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Manipulāciju norāda, ja testu veic ar valsts centralizētā iepirkumā iegādātiem reaģentiem. Manipulācijas tarifā nav iekļautas reaģentu izmaksas. Manipulāciju nenorāda kopā ar manipulāciju 47078. Manipulācija ar pašreizējiem apmaksas nosacījumiem ir spēkā līdz</t>
    </r>
    <r>
      <rPr>
        <strike/>
        <sz val="10"/>
        <color rgb="FF000000"/>
        <rFont val="Times New Roman"/>
        <family val="1"/>
        <charset val="186"/>
      </rPr>
      <t xml:space="preserve"> 30.06.</t>
    </r>
    <r>
      <rPr>
        <sz val="10"/>
        <color rgb="FFFF0000"/>
        <rFont val="Times New Roman"/>
        <family val="1"/>
        <charset val="186"/>
      </rPr>
      <t>31.12.</t>
    </r>
    <r>
      <rPr>
        <sz val="10"/>
        <color rgb="FF000000"/>
        <rFont val="Times New Roman"/>
        <family val="1"/>
        <charset val="186"/>
      </rPr>
      <t>2022. saskaņā ar MK noteikumu Nr.555 243.punktā noteikto.</t>
    </r>
  </si>
  <si>
    <r>
      <t>Mamogrāfijas izmeklējums, kas nav veikts no valsts budžeta finanšu līdzekļiem un pacienta medicīniskajā vēsturē ir veiktā izmeklējuma rezultāta kopija. Izmeklējuma rezultāts B3 - neliela krūts vēža iespējamība.</t>
    </r>
    <r>
      <rPr>
        <sz val="10"/>
        <color rgb="FF000000"/>
        <rFont val="Times New Roman"/>
        <family val="1"/>
        <charset val="186"/>
      </rPr>
      <t xml:space="preserve"> Nenorāda kopā ar 63103</t>
    </r>
  </si>
  <si>
    <r>
      <t xml:space="preserve">Mamogrāfijas izmeklējums, kas nav veikts no valsts budžeta finanšu līdzekļiem un pacienta medicīniskajā vēsturē ir veiktā izmeklējuma rezultāta kopija. Izmeklējuma rezultāts B4 - iespējams maligna atradne. </t>
    </r>
    <r>
      <rPr>
        <sz val="10"/>
        <color rgb="FF000000"/>
        <rFont val="Times New Roman"/>
        <family val="1"/>
        <charset val="186"/>
      </rPr>
      <t>Nenorāda kopā ar 63104</t>
    </r>
  </si>
  <si>
    <r>
      <t xml:space="preserve">Mamogrāfijas izmeklējums, kas nav veikts no valsts budžeta finanšu līdzekļiem un pacienta medicīniskajā vēsturē ir veiktā izmeklējuma rezultāta kopija. Izmeklējuma rezultāts B5 - ļoti aizdomīgs uz malignitāti. </t>
    </r>
    <r>
      <rPr>
        <sz val="10"/>
        <color rgb="FF000000"/>
        <rFont val="Times New Roman"/>
        <family val="1"/>
        <charset val="186"/>
      </rPr>
      <t>Nenorāda kopā ar 63105</t>
    </r>
  </si>
  <si>
    <r>
      <t>Mamogrāfijas izmeklējums, kas nav veikts no valsts budžeta finanšu līdzekļiem un pacienta medicīniskajā vēsturē ir veiktā izmeklējuma rezultāta kopija. Izmeklējuma rezultāts B6 - biopsijā pierādīta malignitāte.</t>
    </r>
    <r>
      <rPr>
        <sz val="10"/>
        <color rgb="FF000000"/>
        <rFont val="Times New Roman"/>
        <family val="1"/>
        <charset val="186"/>
      </rPr>
      <t xml:space="preserve"> Nenorāda kopā ar 63105</t>
    </r>
  </si>
  <si>
    <r>
      <t xml:space="preserve">Manipulāciju norāda ārstniecības iestādes, kas veic pacienta ar aktīvu apstiprinātu COVID-19 infekciju vai SPKC atzītas COVID-19 kontaktpersonas aprūpi medicīniskās novērošanas periodā.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60160.Manipulācija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</si>
  <si>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Piemaksa SAVA speciālistiem par</t>
    </r>
    <r>
      <rPr>
        <strike/>
        <sz val="10"/>
        <color rgb="FF000000"/>
        <rFont val="Times New Roman"/>
        <family val="1"/>
        <charset val="186"/>
      </rPr>
      <t xml:space="preserve"> </t>
    </r>
    <r>
      <rPr>
        <strike/>
        <sz val="10"/>
        <color rgb="FFFF0000"/>
        <rFont val="Times New Roman"/>
        <family val="1"/>
        <charset val="186"/>
      </rPr>
      <t>laiku un</t>
    </r>
    <r>
      <rPr>
        <sz val="10"/>
        <color rgb="FFFF0000"/>
        <rFont val="Times New Roman"/>
        <family val="1"/>
        <charset val="186"/>
      </rPr>
      <t xml:space="preserve"> </t>
    </r>
    <r>
      <rPr>
        <sz val="10"/>
        <color rgb="FF000000"/>
        <rFont val="Times New Roman"/>
        <family val="1"/>
        <charset val="186"/>
      </rPr>
      <t>individuālajiem aizsardzības līdzekļiem epidemioloģiskās drošības pasākumu nodrošināšanai ambulatoro veselības aprūpes pakalpojumu nodrošināšanai</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</si>
  <si>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zobārstniecības speciālistiem, kā arī to neapmaksā mājas vizīšu un aprūpes mājās pakalpojumu nodrošinātājiem. Manipulāciju nenorāda kopā ar manipulāciju 60160, 60168,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</si>
  <si>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Piemaksa gultasdienai par </t>
    </r>
    <r>
      <rPr>
        <strike/>
        <sz val="10"/>
        <color rgb="FFFF0000"/>
        <rFont val="Times New Roman"/>
        <family val="1"/>
        <charset val="186"/>
      </rPr>
      <t>laiku un</t>
    </r>
    <r>
      <rPr>
        <sz val="10"/>
        <color rgb="FFFF0000"/>
        <rFont val="Times New Roman"/>
        <family val="1"/>
        <charset val="186"/>
      </rPr>
      <t xml:space="preserve"> </t>
    </r>
    <r>
      <rPr>
        <sz val="10"/>
        <color rgb="FF000000"/>
        <rFont val="Times New Roman"/>
        <family val="1"/>
        <charset val="186"/>
      </rPr>
      <t>individuālajiem aizsardzības līdzekļiem epidemioloģiskās drošības pasākumu nodrošināšanu rehabilitācijas un psihiatriskā profila dienas stacionāros</t>
    </r>
  </si>
  <si>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Manipulāciju nenorāda kopā ar manipulāciju 60166, 60168.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</si>
  <si>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Piemaksa par</t>
    </r>
    <r>
      <rPr>
        <sz val="10"/>
        <color rgb="FFFF0000"/>
        <rFont val="Times New Roman"/>
        <family val="1"/>
        <charset val="186"/>
      </rPr>
      <t xml:space="preserve"> </t>
    </r>
    <r>
      <rPr>
        <strike/>
        <sz val="10"/>
        <color rgb="FFFF0000"/>
        <rFont val="Times New Roman"/>
        <family val="1"/>
        <charset val="186"/>
      </rPr>
      <t>laiku un</t>
    </r>
    <r>
      <rPr>
        <strike/>
        <sz val="10"/>
        <color rgb="FF000000"/>
        <rFont val="Times New Roman"/>
        <family val="1"/>
        <charset val="186"/>
      </rPr>
      <t xml:space="preserve"> </t>
    </r>
    <r>
      <rPr>
        <sz val="10"/>
        <color rgb="FF000000"/>
        <rFont val="Times New Roman"/>
        <family val="1"/>
        <charset val="186"/>
      </rPr>
      <t>individuālajiem aizsardzības līdzekļiem epidemioloģiskās drošības pasākumu nodrošināšanai ārstniecības un pacientu aprūpes personām un funkcionālo speciālistu asistentiem ambulatoro veselības aprūpes pakalpojumu nodrošināšanai</t>
    </r>
  </si>
  <si>
    <r>
      <t xml:space="preserve">Manipulāciju apmaksā vienu reizi par katru pacientu. Manipulācija netiek apmaksāta zobārstniecības speciālistiem, kā arī to neapmaksā mājas vizīšu un aprūpes mājās pakalpojumu nodrošinātājiem. Manipulāciju nenorāda kopā ar manipulācijām 60160, 60166.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2022.saskaņā ar MK noteikumu Nr.555 246.punktā noteikto.</t>
    </r>
  </si>
  <si>
    <r>
      <t>Manipulāciju norāda mājas aprūpes pakalpojumu sniedzēji un izbraukumu vakcinācijas veicēji. Manipulāciju norāda vienu reizi par pacienta apmeklējumu, kas saņem veselības aprūpi mājās. Manipulācija ar pašreizējiem apmaksas nosacījumiem ir spēkā līdz</t>
    </r>
    <r>
      <rPr>
        <strike/>
        <sz val="10"/>
        <color rgb="FF000000"/>
        <rFont val="Times New Roman"/>
        <family val="1"/>
        <charset val="186"/>
      </rPr>
      <t xml:space="preserve"> 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</si>
  <si>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Piemaksa par </t>
    </r>
    <r>
      <rPr>
        <strike/>
        <sz val="10"/>
        <color rgb="FFFF0000"/>
        <rFont val="Times New Roman"/>
        <family val="1"/>
        <charset val="186"/>
      </rPr>
      <t>laiku un</t>
    </r>
    <r>
      <rPr>
        <sz val="10"/>
        <color rgb="FF000000"/>
        <rFont val="Times New Roman"/>
        <family val="1"/>
        <charset val="186"/>
      </rPr>
      <t xml:space="preserve"> individuālajiem aizsardzības līdzekļiem epidemioloģiskās drošības pasākumu nodrošināšanai zobārstam vai mutes, sejas un žokļu ķirurgam ambulatoro veselības aprūpes pakalpojumu nodrošināšanai</t>
    </r>
  </si>
  <si>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60160. Manipulācija netiek apmaksāta mājas vizīšu un aprūpes mājās pakalpojumu nodrošinātājiem.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</si>
  <si>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Piemaksa par</t>
    </r>
    <r>
      <rPr>
        <strike/>
        <sz val="10"/>
        <color rgb="FF000000"/>
        <rFont val="Times New Roman"/>
        <family val="1"/>
        <charset val="186"/>
      </rPr>
      <t xml:space="preserve"> </t>
    </r>
    <r>
      <rPr>
        <strike/>
        <sz val="10"/>
        <color rgb="FFFF0000"/>
        <rFont val="Times New Roman"/>
        <family val="1"/>
        <charset val="186"/>
      </rPr>
      <t>laiku un</t>
    </r>
    <r>
      <rPr>
        <sz val="10"/>
        <color rgb="FF000000"/>
        <rFont val="Times New Roman"/>
        <family val="1"/>
        <charset val="186"/>
      </rPr>
      <t xml:space="preserve"> individuālajiem aizsardzības līdzekļiem epidemioloģiskās drošības pasākumu nodrošināšanai ārstniecības un pacientu aprūpes personām zobārstniecības pakalpojumu nodrošināšanai ambulatori</t>
    </r>
  </si>
  <si>
    <r>
      <t xml:space="preserve">Manipulāciju apmaksā zobārstniecības māsai, higiēnistam, zobārsta asistentam vai zobu tehniķim vienu reizi viena pacienta apmeklējuma. Manipulāciju nenorāda kopā ar manipulāciju 70035, 60160. Manipulācija netiek apmaksāta mājas vizīšu un aprūpes mājās pakalpojumu nodrošinātājiem.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</si>
  <si>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Manipulāciju var norādīt arī primārās veselības aprūpes pakalpojumu sniedzēji līguma par “Covid-19 vakcinācijas izbraukuma pakalpojumu sniegšanu”  ietvaros. Ja pacients saņem gan Covid-19, gan gripas vakcīnu, manipulāciju norāda vienu reizi. Manipulāciju apmaksā arī SIA "MEDEXPERT PLUS" un SIA “Latgales medicīnas centrs” izbraukumu vakcinācijas nodrošināšanai. Manipulāciju norāda vienu reizi par katru pacientu, kas saņem vakcīnu. Nenorāda kopā ar manipulāciju 60059.Manipulācija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</si>
  <si>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imunologa, </t>
    </r>
    <r>
      <rPr>
        <strike/>
        <sz val="10"/>
        <color rgb="FFFF0000"/>
        <rFont val="Times New Roman"/>
        <family val="1"/>
        <charset val="186"/>
      </rPr>
      <t>onkoloģijas</t>
    </r>
    <r>
      <rPr>
        <sz val="10"/>
        <color rgb="FF000000"/>
        <rFont val="Times New Roman"/>
        <family val="1"/>
        <charset val="186"/>
      </rPr>
      <t xml:space="preserve"> ķirurga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</si>
  <si>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 xml:space="preserve">onkoloģijas </t>
    </r>
    <r>
      <rPr>
        <sz val="10"/>
        <color rgb="FF000000"/>
        <rFont val="Times New Roman"/>
        <family val="1"/>
        <charset val="186"/>
      </rPr>
      <t xml:space="preserve">ķirurga, radiologa terapeita vai imunologa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</si>
  <si>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hematoonkologa, imunologa, ginekologa, dzemdību speciālista, endokrinologa, bērnu endokrinologa vai ģimenes ārsta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</si>
  <si>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ginekologa, ginekologa, dzemdību speciālista, endokrinologa, bērnu endokrinologa, radiologa terapeita vai imunologa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</si>
  <si>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ginekologa, ginekologa, dzemdību speciālista, radiologa terapeita, imunologa, endokrinologa vai bērnu endokrinologa nosūtījumu, kā arī pacientiem ar diagnozi Z03.1 ar ģimenes ārsta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</si>
  <si>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ginekologa, ginekologa, dzemdību speciālista, radiologa terapeita, imunologa, endokrinologa vai bērnu endokrinologa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</si>
  <si>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bērnu hematoonkologa,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imunologa, endokrinologa vai bērnu endokrinologa nosūtījumu </t>
    </r>
    <r>
      <rPr>
        <sz val="10"/>
        <color rgb="FFFF0000"/>
        <rFont val="Times New Roman"/>
        <family val="1"/>
        <charset val="186"/>
      </rPr>
      <t>pacientiem ar onkoloģiskām saslimšanām vai aizdomām par to.</t>
    </r>
  </si>
  <si>
    <r>
      <t xml:space="preserve">Ambulatori šo manipulāciju apmaksā, ja kopējais PSA līmenis ir robežās no 4ng/ml līdz 10 ng/ml un ir negatīva atradne priekšdziedzera rektālajā izmeklēšanā. Neapmaksā, ja pacientam ir pierādīts prostatas vēzis, neatkarīgi no kopējā PSA līmeņa un rektālās izmeklēšanas rezultātiem. Apmaksā ar </t>
    </r>
    <r>
      <rPr>
        <strike/>
        <sz val="10"/>
        <color rgb="FFFF0000"/>
        <rFont val="Times New Roman"/>
        <family val="1"/>
        <charset val="186"/>
      </rPr>
      <t>onkologa,</t>
    </r>
    <r>
      <rPr>
        <sz val="10"/>
        <color rgb="FF000000"/>
        <rFont val="Times New Roman"/>
        <family val="1"/>
        <charset val="186"/>
      </rPr>
      <t xml:space="preserve"> onkologa ķīmijterapeita, </t>
    </r>
    <r>
      <rPr>
        <strike/>
        <sz val="10"/>
        <color rgb="FFFF0000"/>
        <rFont val="Times New Roman"/>
        <family val="1"/>
        <charset val="186"/>
      </rPr>
      <t>onkoloģijas</t>
    </r>
    <r>
      <rPr>
        <sz val="10"/>
        <color rgb="FF000000"/>
        <rFont val="Times New Roman"/>
        <family val="1"/>
        <charset val="186"/>
      </rPr>
      <t xml:space="preserve"> ķirurga, urologa, imunologa nosūtījumu vai ģimenes ārsta nosūtījumu </t>
    </r>
    <r>
      <rPr>
        <sz val="10"/>
        <color rgb="FFFF0000"/>
        <rFont val="Times New Roman"/>
        <family val="1"/>
        <charset val="186"/>
      </rPr>
      <t>pacientiem ar onkoloģiskām saslimšanām vai aizdomām par to.</t>
    </r>
  </si>
  <si>
    <r>
      <t xml:space="preserve">Ambulatori šo manipulāciju apmaksā  ar </t>
    </r>
    <r>
      <rPr>
        <strike/>
        <sz val="10"/>
        <color rgb="FFFF0000"/>
        <rFont val="Times New Roman"/>
        <family val="1"/>
        <charset val="186"/>
      </rPr>
      <t>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bērnu ginekologa, ginekologa, dzemdību speciālista, radiologa terapeita vai imunologa nosūtījumu </t>
    </r>
    <r>
      <rPr>
        <sz val="10"/>
        <color rgb="FFFF0000"/>
        <rFont val="Times New Roman"/>
        <family val="1"/>
        <charset val="186"/>
      </rPr>
      <t>pacientiem ar onkoloģiskām saslimšanām vai aizdomām par to.</t>
    </r>
  </si>
  <si>
    <r>
      <t>Ambulatori šo manipulāciju apmaksā ar</t>
    </r>
    <r>
      <rPr>
        <strike/>
        <sz val="10"/>
        <color rgb="FFFF0000"/>
        <rFont val="Times New Roman"/>
        <family val="1"/>
        <charset val="186"/>
      </rPr>
      <t xml:space="preserve"> onkologa,</t>
    </r>
    <r>
      <rPr>
        <sz val="10"/>
        <color rgb="FF000000"/>
        <rFont val="Times New Roman"/>
        <family val="1"/>
        <charset val="186"/>
      </rPr>
      <t xml:space="preserve"> onkologa ķīmijterapeita, onkoloģijas ginekologa, </t>
    </r>
    <r>
      <rPr>
        <strike/>
        <sz val="10"/>
        <color rgb="FFFF0000"/>
        <rFont val="Times New Roman"/>
        <family val="1"/>
        <charset val="186"/>
      </rPr>
      <t>onkoloģijas</t>
    </r>
    <r>
      <rPr>
        <sz val="10"/>
        <color rgb="FF000000"/>
        <rFont val="Times New Roman"/>
        <family val="1"/>
        <charset val="186"/>
      </rPr>
      <t xml:space="preserve"> ķirurga, hematologa vai imunologa nosūtījumu </t>
    </r>
    <r>
      <rPr>
        <sz val="10"/>
        <color rgb="FFFF0000"/>
        <rFont val="Times New Roman"/>
        <family val="1"/>
        <charset val="186"/>
      </rPr>
      <t>pacientiem ar onkoloģiskām saslimšanām vai aizdomām par to,</t>
    </r>
    <r>
      <rPr>
        <sz val="10"/>
        <color rgb="FF000000"/>
        <rFont val="Times New Roman"/>
        <family val="1"/>
        <charset val="186"/>
      </rPr>
      <t xml:space="preserve"> </t>
    </r>
    <r>
      <rPr>
        <sz val="10"/>
        <color rgb="FFFF0000"/>
        <rFont val="Times New Roman"/>
        <family val="1"/>
        <charset val="186"/>
      </rPr>
      <t>bet</t>
    </r>
    <r>
      <rPr>
        <sz val="10"/>
        <color rgb="FF000000"/>
        <rFont val="Times New Roman"/>
        <family val="1"/>
        <charset val="186"/>
      </rPr>
      <t xml:space="preserve"> ar ģimenes ārsta nosūtījumu pie hematoonkoloģiskām saslimšanām </t>
    </r>
    <r>
      <rPr>
        <sz val="10"/>
        <color rgb="FFFF0000"/>
        <rFont val="Times New Roman"/>
        <family val="1"/>
        <charset val="186"/>
      </rPr>
      <t>vai aizdomām par to.</t>
    </r>
  </si>
  <si>
    <r>
      <t xml:space="preserve">Vakcinācija pret garo klepu, 6. pote </t>
    </r>
    <r>
      <rPr>
        <sz val="10"/>
        <color rgb="FFFF0000"/>
        <rFont val="Times New Roman"/>
        <family val="1"/>
        <charset val="186"/>
      </rPr>
      <t>vai grūtnieču revakcinācija</t>
    </r>
  </si>
  <si>
    <r>
      <t xml:space="preserve">Ģimenes ārsts </t>
    </r>
    <r>
      <rPr>
        <sz val="10"/>
        <color rgb="FFFF0000"/>
        <rFont val="Times New Roman"/>
        <family val="1"/>
        <charset val="186"/>
      </rPr>
      <t>vai ginekologs šo manipulāciju</t>
    </r>
    <r>
      <rPr>
        <sz val="10"/>
        <color theme="1"/>
        <rFont val="Times New Roman"/>
        <family val="1"/>
        <charset val="186"/>
      </rPr>
      <t xml:space="preserve"> uzrāda Ambulatorā pacienta talonā atbilstoši normatīvajam aktam par vakcinācijas noteikumiem.</t>
    </r>
  </si>
  <si>
    <r>
      <t xml:space="preserve">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Nedrīkst norādīt pie manipulācijām 47405, 47060, 60043.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</si>
  <si>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apmaksā ārstniecības iestādēm, kas nodrošina veselības aprūpes pakalpojumus vai laboratoriskus izmeklējumus pacienta dzīvesvietā, kā arī nogādājot vai saņemot pulsa oksimentru. Ceļa izdevumi sedz degvielas un auto nolietojuma izmaksas, kā arī ceļā pavadīto laiku. Manipulāciju norāda par katrām 10 minūtēm, kas pavadītas ceļā. Manipulāciju par pulsa oksimetra atgriešanu norāda tad, ja pulsa oksimetrs nav ticis iznomāts ilgāk par 30 dienām. Nedrīkst norādīt pie manipulācijām 47405, 47060, 60043.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</si>
  <si>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</si>
  <si>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apmaksā, ja personas nevar nokļūt uz paraugu paņemšanas punktu ar savu transportu. Nedrīkst norādīt ar manipulācijām 47060, 47405, 60043. Manipulācija norāda situācijās, kad paraugi tiek paņemti vienas mājsaimniecības ietvaros. Testēšanai sociālajos centros un citos izbraukumos ceļa izdevumi ir iekļauti tarifā - 47060.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</si>
  <si>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norāda mājas aprūpes pakalpojumu sniedzēji un ārstniecības iestādes, kas veic pacienta ar aktīvu apstiprinātu COVID-19 infekciju vai SPKC atzītas COVID-19 kontaktpersonas aprūpi medicīniskās novērošanas periodā. Norāda par katru ārstniecības personu, kas veic pacienta aprūpi. Manipulāciju lieto, ja pakalpojumu nav iespējams sniegt vairākiem pacientiem pēc kārtas.  Manipulāciju nenorāda kopā ar manipulāciju 60166, 60168, 70035, 70036, 60161.Manipulācija ar pašreizējiem apmaksas nosacījumiem ir spēkā līdz </t>
    </r>
    <r>
      <rPr>
        <strike/>
        <sz val="10"/>
        <color theme="1"/>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Nr.555 246.punktā noteikto.</t>
    </r>
  </si>
  <si>
    <r>
      <t xml:space="preserve">Ģimenes ārsta </t>
    </r>
    <r>
      <rPr>
        <strike/>
        <sz val="10"/>
        <color rgb="FFFF0000"/>
        <rFont val="Times New Roman"/>
        <family val="1"/>
        <charset val="186"/>
      </rPr>
      <t xml:space="preserve">mājas </t>
    </r>
    <r>
      <rPr>
        <sz val="10"/>
        <color rgb="FF000000"/>
        <rFont val="Times New Roman"/>
        <family val="1"/>
        <charset val="186"/>
      </rPr>
      <t>vizīte pie personas</t>
    </r>
    <r>
      <rPr>
        <strike/>
        <sz val="10"/>
        <color rgb="FFFF0000"/>
        <rFont val="Times New Roman"/>
        <family val="1"/>
        <charset val="186"/>
      </rPr>
      <t xml:space="preserve"> ar hroniskas slimības paasinājumu, kurai neatliekamās medicīniskās palīdzības brigāde atteikusi ierašanos noslodzes dēļ, vai personas</t>
    </r>
    <r>
      <rPr>
        <sz val="10"/>
        <color rgb="FF000000"/>
        <rFont val="Times New Roman"/>
        <family val="1"/>
        <charset val="186"/>
      </rPr>
      <t xml:space="preserve">, kura atrodas ilgstošas sociālās aprūpes un sociālās rehabilitācijas institūcijā. </t>
    </r>
    <r>
      <rPr>
        <sz val="10"/>
        <color rgb="FFFF0000"/>
        <rFont val="Times New Roman"/>
        <family val="1"/>
        <charset val="186"/>
      </rPr>
      <t>Norāda par pirmo izbraukuma pacientu</t>
    </r>
  </si>
  <si>
    <r>
      <t>Apmaksā gadījumos, kad saistībā ar paaugstinātu NMPD brigāžu izsaukumu skaitu Covid-19 infekcijas dēļ NMPD brigāde nav devusies izbraukumā pie personas ar hronisku slimības paasinājumu bez dzīvībai svarīgo orgānu funkciju traucējumiem, un par to ir informēts personas ģimenes ārsts vai gadījumos, kad ģimenes ārsta vizīte medicīnisku indikāciju dēļ, ir ilgstošas sociālās aprūpes un sociālās rehabilitācijas institūcijā.</t>
    </r>
    <r>
      <rPr>
        <sz val="10"/>
        <color rgb="FF000000"/>
        <rFont val="Times New Roman"/>
        <family val="1"/>
        <charset val="186"/>
      </rPr>
      <t xml:space="preserve"> </t>
    </r>
    <r>
      <rPr>
        <strike/>
        <sz val="10"/>
        <color rgb="FF000000"/>
        <rFont val="Times New Roman"/>
        <family val="1"/>
        <charset val="186"/>
      </rPr>
      <t>Manipulācija ir spēkā līdz 30.06.2022. saskaņā ar MK noteikumu Nr.555 245.punktā noteikto.</t>
    </r>
    <r>
      <rPr>
        <sz val="10"/>
        <color rgb="FF000000"/>
        <rFont val="Times New Roman"/>
        <family val="1"/>
        <charset val="186"/>
      </rPr>
      <t xml:space="preserve"> </t>
    </r>
    <r>
      <rPr>
        <sz val="10"/>
        <color rgb="FFFF0000"/>
        <rFont val="Times New Roman"/>
        <family val="1"/>
        <charset val="186"/>
      </rPr>
      <t>Gadījumos, ja viena izbraukuma laikā tiek veikta citu pacientu apskate, par katru nākamo pacientu norāda manipulāciju 60545.</t>
    </r>
  </si>
  <si>
    <r>
      <t xml:space="preserve">Manipulāciju apmaksā ģimenes ārstiem un iestādēm, kurām tās apmaksa un apmaksas nosacījumi ietverti līguma nosacījumos. Apmaksā pacientam ar aktīvu apstiprinātu COVID-19 infekciju. Maksimālais dienu skaits, kas tiek apmaksāts, ir 30 dienas. Manipulāciju norāda no dienas, kad pacients ir saņēmis pulsa oksimetru.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t>
    </r>
  </si>
  <si>
    <r>
      <t xml:space="preserve">Apmaksā references laboratorijai saskaņā ar līguma nosacījumiem.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</si>
  <si>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Manipulācija tiek apmaksāta, veicot parauga paņemšanu pārvietojamajā modulī, teltīs vai izbraukumos. Manipulāciju nenorāda kopā ar manipulācijām 60162, 60164, 60173, 47268.Manipulācija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</si>
  <si>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Manipulācija tiek apmaksāta, veicot parauga paņemšanu laboratorijā.Manipulācija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</si>
  <si>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pie neskaidra/šaubīga vai pie pozitīva rezultāta apmaksā laboratorijām  saskaņā ar līguma nosacījumiem.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 un 244. punktā noteikto.</t>
    </r>
  </si>
  <si>
    <r>
      <t xml:space="preserve">Apmaksā references laboratorijai saskaņā ar līguma nosacījumiem, kad nepieciešama vairāku patogēnu noteikšana.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</si>
  <si>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nedrīkst norādīt kopā ar manipulāciju 60046, kā arī nenorādīt pie manipulācijas 47268.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</si>
  <si>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apmaksā ārstniecības iestādēm, kurām tās apmaksa un apmaksas nosacījumi ietverti līguma nosacījumos.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</si>
  <si>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Manipulācijas tarifā ietilpst 1) siekalu parauga komplekta (lietošanas pamācība, savākšanas trauciņš, stabilizators) izmaksas 2) loģistikas (koordinēšana, nogāde - piegāde) izmaksas. Manipulāciju apmaksā ārstniecības iestādēm, kurām tās apmaksa un apmaksas nosacījumi ietverti līguma nosacījumos. Manipulāciju nenorāda kopā ar manipulācijām 60162, 60164, 60173.Manipulācija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</si>
  <si>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Manipulāciju pie pozitīva rezultāta apmaksā laboratorijām  saskaņā ar līguma nosacījumiem.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 un 244. punktā noteikto.</t>
    </r>
  </si>
  <si>
    <r>
      <t xml:space="preserve">Apmaksā laboratorijām saskaņā ar līguma nosacījumiem.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 un 244. punktā noteikto.</t>
    </r>
  </si>
  <si>
    <r>
      <t>Ģimenes ārsta praksē nodarbinātas ārstniecības personas vai mājas aprūpes pakalpojumu sniedzēja mājas vizīte SARS-CoV-2 (COVID-19)  izmeklējamā materiāla paņemšanai</t>
    </r>
    <r>
      <rPr>
        <sz val="10"/>
        <color rgb="FFFF0000"/>
        <rFont val="Times New Roman"/>
        <family val="1"/>
        <charset val="186"/>
      </rPr>
      <t xml:space="preserve"> vai Ag testa veikšanai</t>
    </r>
  </si>
  <si>
    <r>
      <t xml:space="preserve">Manipulācija ietver tikai medicīnas personāla laika apmaksu. Manipulāciju vienas vizītes laikā norāda vienu reizi, par katru nākamo pacientu norādot manipulāciju 60044. Manipulāciju nedrīkst norādīt kopā </t>
    </r>
    <r>
      <rPr>
        <strike/>
        <sz val="10"/>
        <color rgb="FFFF0000"/>
        <rFont val="Times New Roman"/>
        <family val="1"/>
        <charset val="186"/>
      </rPr>
      <t>ar manipulāciju 60044, kā arī</t>
    </r>
    <r>
      <rPr>
        <sz val="10"/>
        <color rgb="FF000000"/>
        <rFont val="Times New Roman"/>
        <family val="1"/>
        <charset val="186"/>
      </rPr>
      <t xml:space="preserve"> ar citām manipulācijām, kas paredzētas mājās nodrošināmu pakalpojumu apmaksai. Manipulāciju nenorāda kopā ar manipulācijām 60162, 60164, 60173.Pakalpojumu nodrošina ģimenes ārstu prakses vai mājas aprūpes pakalpojumu sniedzēji, kas par to vienojušies ar Dienestu.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Nr.555 245.punktā noteikto.</t>
    </r>
  </si>
  <si>
    <r>
      <t xml:space="preserve">Manipulācija ietver tikai medicīnas personāla laika apmaksu.  Manipulāciju nenorāda laboratorijas. Manipulāciju nedrīkst norādīt kopā ar manipulācijām 60043, 47268.Pakalpojumu nodrošina ģimenes ārstu prakses vai mājas aprūpes pakalpojumu sniedzēji, kas par to vienojušies ar Dienestu, kā arī ambulatori atbilstoši testēšanas algoritmam.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Nr.555 243.punktā noteikto.</t>
    </r>
  </si>
  <si>
    <r>
      <t xml:space="preserve">Mamogrāfijas apraksts (abām krūtīm, katrai divās projekcijās). Izmeklējuma rezultāts R 1 – norma. </t>
    </r>
    <r>
      <rPr>
        <sz val="10"/>
        <color rgb="FFFF0000"/>
        <rFont val="Times New Roman"/>
        <family val="1"/>
        <charset val="186"/>
      </rPr>
      <t>Nenorāda kopā ar 50669</t>
    </r>
  </si>
  <si>
    <r>
      <t xml:space="preserve">Mamogrāfijas apraksts (abām krūtīm, katrai divās projekcijās). Izmeklējuma rezultāts R 2 – potenciāli labdabīga atrade/atsevišķs labdabīgs veidojums. </t>
    </r>
    <r>
      <rPr>
        <sz val="10"/>
        <color rgb="FFFF0000"/>
        <rFont val="Times New Roman"/>
        <family val="1"/>
        <charset val="186"/>
      </rPr>
      <t>Nenorāda kopā ar 50670</t>
    </r>
  </si>
  <si>
    <r>
      <t xml:space="preserve">Mamogrāfijas apraksts (abām krūtīm, katrai divās projekcijās). Izmeklējuma rezultāts R 3 – aizdomas par patoloģiju/lokālas patoloģiskas izmaiņas. </t>
    </r>
    <r>
      <rPr>
        <sz val="10"/>
        <color rgb="FFFF0000"/>
        <rFont val="Times New Roman"/>
        <family val="1"/>
        <charset val="186"/>
      </rPr>
      <t>Nenorāda kopā ar 50671</t>
    </r>
  </si>
  <si>
    <r>
      <t xml:space="preserve">Mamogrāfijas apraksts (abām krūtīm, katrai divās projekcijās). Izmeklējuma rezultāts R 4 – potenciāla malignitāte/aizdomas par ļaundabīgu veidojumu. </t>
    </r>
    <r>
      <rPr>
        <sz val="10"/>
        <color rgb="FFFF0000"/>
        <rFont val="Times New Roman"/>
        <family val="1"/>
        <charset val="186"/>
      </rPr>
      <t>Nenorāda kopā ar 50672</t>
    </r>
  </si>
  <si>
    <r>
      <t xml:space="preserve">Mamogrāfijas apraksts (abām krūtīm, katrai divās projekcijās). Izmeklējuma rezultāts R 5 – pierādīta malignitāte/ļaundabīga atrade. </t>
    </r>
    <r>
      <rPr>
        <sz val="10"/>
        <color rgb="FFFF0000"/>
        <rFont val="Times New Roman"/>
        <family val="1"/>
        <charset val="186"/>
      </rPr>
      <t>Nenorāda kopā ar 50673</t>
    </r>
  </si>
  <si>
    <r>
      <t xml:space="preserve">Otra radiologa veikts mamogrāfijas apraksts skrīninga izmeklējumiem (abām krūtīm, katrai divās projekcijās). Izmeklējuma rezultāts R 1 – norma. </t>
    </r>
    <r>
      <rPr>
        <sz val="10"/>
        <color rgb="FFFF0000"/>
        <rFont val="Times New Roman"/>
        <family val="1"/>
        <charset val="186"/>
      </rPr>
      <t>Nenorāda kopā ar 50676</t>
    </r>
  </si>
  <si>
    <r>
      <t xml:space="preserve">Otra radiologa veikts mamogrāfijas apraksts skrīninga izmeklējumiem (abām krūtīm, katrai divās projekcijās). Izmeklējuma rezultāts R 2 – potenciāli labdabīga atrade/atsevišķs labdabīgs veidojums. </t>
    </r>
    <r>
      <rPr>
        <sz val="10"/>
        <color rgb="FFFF0000"/>
        <rFont val="Times New Roman"/>
        <family val="1"/>
        <charset val="186"/>
      </rPr>
      <t>Nenorāda kopā ar 50677</t>
    </r>
  </si>
  <si>
    <r>
      <t xml:space="preserve">Otra radiologa veikts mamogrāfijas apraksts skrīninga izmeklējumiem (abām krūtīm, katrai divās projekcijās). Izmeklējuma rezultāts R 4 – potenciāla malignitāte/aizdomas par ļaundabīgu veidojumu. </t>
    </r>
    <r>
      <rPr>
        <sz val="10"/>
        <color rgb="FFFF0000"/>
        <rFont val="Times New Roman"/>
        <family val="1"/>
        <charset val="186"/>
      </rPr>
      <t>Nenorāda kopā ar 50678</t>
    </r>
  </si>
  <si>
    <r>
      <t xml:space="preserve">Otra radiologa veikts mamogrāfijas apraksts skrīninga izmeklējumiem (abām krūtīm, katrai divās projekcijās). Izmeklējuma rezultāts R 5 – pierādīta malignitāte/ļaundabīga atrade. </t>
    </r>
    <r>
      <rPr>
        <sz val="10"/>
        <color rgb="FFFF0000"/>
        <rFont val="Times New Roman"/>
        <family val="1"/>
        <charset val="186"/>
      </rPr>
      <t>Nenorāda kopā ar 50679</t>
    </r>
  </si>
  <si>
    <r>
      <t xml:space="preserve">Mamogrāfijas izmeklējums, kas nav veikts no valsts budžeta finanšu līdzekļiem un pacienta medicīniskajā vēsturē ir veiktā izmeklējuma rezultāta kopija. Izmeklējuma rezultāts R 1 – norma. </t>
    </r>
    <r>
      <rPr>
        <sz val="10"/>
        <color rgb="FFFF0000"/>
        <rFont val="Times New Roman"/>
        <family val="1"/>
        <charset val="186"/>
      </rPr>
      <t>Nenorāda kopā ar 63111</t>
    </r>
  </si>
  <si>
    <r>
      <t xml:space="preserve">Mamogrāfijas izmeklējums, kas nav veikts no valsts budžeta finanšu līdzekļiem un pacienta medicīniskajā vēsturē ir veiktā izmeklējuma rezultāta kopija.  Izmeklējuma rezultāts R 2 – potenciāli labdabīga atrade/atsevišķs labdabīgs veidojums. </t>
    </r>
    <r>
      <rPr>
        <sz val="10"/>
        <color rgb="FFFF0000"/>
        <rFont val="Times New Roman"/>
        <family val="1"/>
        <charset val="186"/>
      </rPr>
      <t>Nenorāda kopā ar 63112</t>
    </r>
  </si>
  <si>
    <r>
      <t xml:space="preserve">Mamogrāfijas izmeklējums, kas nav veikts no valsts budžeta finanšu līdzekļiem un pacienta medicīniskajā vēsturē ir veiktā izmeklējuma rezultāta kopija.  Izmeklējuma rezultāts R 3 – aizdomas par patoloģiju/lokālas patoloģiskas izmaiņas. </t>
    </r>
    <r>
      <rPr>
        <sz val="10"/>
        <color rgb="FFFF0000"/>
        <rFont val="Times New Roman"/>
        <family val="1"/>
        <charset val="186"/>
      </rPr>
      <t>Nenorāda kopā ar 63113</t>
    </r>
  </si>
  <si>
    <r>
      <t xml:space="preserve">Mamogrāfijas izmeklējums, kas nav veikts no valsts budžeta finanšu līdzekļiem un pacienta medicīniskajā vēsturē ir veiktā izmeklējuma rezultāta kopija.  Izmeklējuma rezultāts R 4 – potenciāla malignitāte/aizdomas par ļaundabīgu veidojumu. </t>
    </r>
    <r>
      <rPr>
        <sz val="10"/>
        <color rgb="FFFF0000"/>
        <rFont val="Times New Roman"/>
        <family val="1"/>
        <charset val="186"/>
      </rPr>
      <t>Nenorāda kopā ar 63114</t>
    </r>
  </si>
  <si>
    <r>
      <t xml:space="preserve">Mamogrāfijas izmeklējums, kas nav veikts no valsts budžeta finanšu līdzekļiem un pacienta medicīniskajā vēsturē ir veiktā izmeklējuma rezultāta kopija.  Izmeklējuma rezultāts R 5 – pierādīta malignitāte/ļaundabīga atrade. </t>
    </r>
    <r>
      <rPr>
        <sz val="10"/>
        <color rgb="FFFF0000"/>
        <rFont val="Times New Roman"/>
        <family val="1"/>
        <charset val="186"/>
      </rPr>
      <t>Nenorāda kopā ar 63115, 63116</t>
    </r>
  </si>
  <si>
    <r>
      <t xml:space="preserve">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saskaņā ar MK noteikumu Nr.555 246. punktā noteikto.</t>
    </r>
  </si>
  <si>
    <r>
      <t xml:space="preserve">Manipulācija paredzēta COVID-19 vakcinācijai personām ar smagiem kustību traucējumiem un senioriem no 70 gadu vecuma vakcinācijai mājās pēc ģimenes ārsta izvērtējuma. Manipulāciju nenorāda kopā ar mājas aprūpes manipulācijām un vakcinācijas manipulācijām 01018, 01019, 03081, 03083, </t>
    </r>
    <r>
      <rPr>
        <strike/>
        <sz val="10"/>
        <color rgb="FFFF0000"/>
        <rFont val="Times New Roman"/>
        <family val="1"/>
        <charset val="186"/>
      </rPr>
      <t>60049, 60170, 60192,</t>
    </r>
    <r>
      <rPr>
        <sz val="10"/>
        <color rgb="FF000000"/>
        <rFont val="Times New Roman"/>
        <family val="1"/>
        <charset val="186"/>
      </rPr>
      <t xml:space="preserve"> izņemot 60169 un 03084.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 norādot diagnozi U11.9</t>
    </r>
  </si>
  <si>
    <r>
      <t xml:space="preserve">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t>
    </r>
  </si>
  <si>
    <r>
      <t xml:space="preserve">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Manipulācija ar pašreizējiem apmaksas nosacījumiem ir spēkā līdz </t>
    </r>
    <r>
      <rPr>
        <strike/>
        <sz val="10"/>
        <color rgb="FF000000"/>
        <rFont val="Times New Roman"/>
        <family val="1"/>
        <charset val="186"/>
      </rPr>
      <t>30.06.</t>
    </r>
    <r>
      <rPr>
        <sz val="10"/>
        <color rgb="FFFF0000"/>
        <rFont val="Times New Roman"/>
        <family val="1"/>
        <charset val="186"/>
      </rPr>
      <t>31.12.</t>
    </r>
    <r>
      <rPr>
        <sz val="10"/>
        <color rgb="FF000000"/>
        <rFont val="Times New Roman"/>
        <family val="1"/>
        <charset val="186"/>
      </rPr>
      <t>2022.</t>
    </r>
  </si>
  <si>
    <r>
      <t xml:space="preserve">Piemaksa pie hronisko pacientu aprūpes gultasdienas par papildus antibiotiku (meropenēma trihidrāta, vankomicīna hidrohlorīda) lietošanu </t>
    </r>
    <r>
      <rPr>
        <sz val="10"/>
        <color rgb="FFFF0000"/>
        <rFont val="Times New Roman"/>
        <family val="1"/>
        <charset val="186"/>
      </rPr>
      <t>(1g)</t>
    </r>
  </si>
  <si>
    <r>
      <t xml:space="preserve">Manipulācija tiek apmaksāta stacionārām ārstniecības iestādēm par </t>
    </r>
    <r>
      <rPr>
        <strike/>
        <sz val="10"/>
        <color rgb="FFFF0000"/>
        <rFont val="Times New Roman"/>
        <family val="1"/>
        <charset val="186"/>
      </rPr>
      <t>pacientu, kurš tiek pārvests no augstāka līmeņa ārstniecības iestādes uz zemāku līmeņa ārstniecības iestādi, par</t>
    </r>
    <r>
      <rPr>
        <sz val="10"/>
        <color theme="1"/>
        <rFont val="Times New Roman"/>
        <family val="1"/>
        <charset val="186"/>
      </rPr>
      <t xml:space="preserve">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r>
  </si>
  <si>
    <r>
      <t xml:space="preserve">Manipulācija tiek apmaksāta stacionārām ārstniecības iestādēm par </t>
    </r>
    <r>
      <rPr>
        <strike/>
        <sz val="10"/>
        <color rgb="FFFF0000"/>
        <rFont val="Times New Roman"/>
        <family val="1"/>
        <charset val="186"/>
      </rPr>
      <t>pacientu, kurš tiek pārvests no augstāka līmeņa ārstniecības iestādes uz zemāku līmeņa ārstniecības iestādi, par</t>
    </r>
    <r>
      <rPr>
        <sz val="10"/>
        <color rgb="FF000000"/>
        <rFont val="Times New Roman"/>
        <family val="1"/>
        <charset val="186"/>
      </rPr>
      <t xml:space="preserve"> stacionāro veselības aprūpes pakalpojumu programmu "Hronisko pacientu aprūpe ar ārstēšanās ilgumu līdz 14 dienām" un "Hronisko pacientu aprūpe no 15. ārstēšanās dienas vai aprūpes turpināšana pēc akūta ārstēšanas perioda iestādes ietvaros" pacientiem. Norāda ne biežāk kā vienu reizi pie katras gultasdienas.</t>
    </r>
  </si>
  <si>
    <r>
      <t>Individuāla rehabilitācijas plāna izstrādāšana stacionāram pacientam</t>
    </r>
    <r>
      <rPr>
        <sz val="10"/>
        <color rgb="FFFF0000"/>
        <rFont val="Times New Roman"/>
        <family val="1"/>
        <charset val="186"/>
      </rPr>
      <t>, norāda rehabilitācijas komandas vadītājs - ārsts.</t>
    </r>
    <r>
      <rPr>
        <sz val="10"/>
        <color rgb="FF000000"/>
        <rFont val="Times New Roman"/>
        <family val="1"/>
        <charset val="186"/>
      </rPr>
      <t xml:space="preserve"> </t>
    </r>
    <r>
      <rPr>
        <strike/>
        <sz val="10"/>
        <color rgb="FFFF0000"/>
        <rFont val="Times New Roman"/>
        <family val="1"/>
        <charset val="186"/>
      </rPr>
      <t>Rehabilitācijas komandas apspriede, norāda katrs iesaistītais rehabilitācijas speciālists</t>
    </r>
  </si>
  <si>
    <r>
      <t>Samaksa par šo manipulāciju tiek veikta, ja to norāda par stacionāra pacienta akūtu rehabilitāciju jaukta profila gultās V –</t>
    </r>
    <r>
      <rPr>
        <strike/>
        <sz val="10"/>
        <color rgb="FF000000"/>
        <rFont val="Times New Roman"/>
        <family val="1"/>
        <charset val="186"/>
      </rPr>
      <t xml:space="preserve"> </t>
    </r>
    <r>
      <rPr>
        <strike/>
        <sz val="10"/>
        <color rgb="FFFF0000"/>
        <rFont val="Times New Roman"/>
        <family val="1"/>
        <charset val="186"/>
      </rPr>
      <t>III</t>
    </r>
    <r>
      <rPr>
        <sz val="10"/>
        <color rgb="FFFF0000"/>
        <rFont val="Times New Roman"/>
        <family val="1"/>
        <charset val="186"/>
      </rPr>
      <t xml:space="preserve"> I </t>
    </r>
    <r>
      <rPr>
        <sz val="10"/>
        <color rgb="FF000000"/>
        <rFont val="Times New Roman"/>
        <family val="1"/>
        <charset val="186"/>
      </rPr>
      <t>līmeņa ārstniecības iestādēs</t>
    </r>
    <r>
      <rPr>
        <strike/>
        <sz val="10"/>
        <color rgb="FFFF0000"/>
        <rFont val="Times New Roman"/>
        <family val="1"/>
        <charset val="186"/>
      </rPr>
      <t>, un</t>
    </r>
    <r>
      <rPr>
        <sz val="10"/>
        <color rgb="FFFF0000"/>
        <rFont val="Times New Roman"/>
        <family val="1"/>
        <charset val="186"/>
      </rPr>
      <t xml:space="preserve"> </t>
    </r>
    <r>
      <rPr>
        <sz val="10"/>
        <color rgb="FF000000"/>
        <rFont val="Times New Roman"/>
        <family val="1"/>
        <charset val="186"/>
      </rPr>
      <t>V līmeņa specializētā</t>
    </r>
    <r>
      <rPr>
        <strike/>
        <sz val="10"/>
        <color rgb="FFFF0000"/>
        <rFont val="Times New Roman"/>
        <family val="1"/>
        <charset val="186"/>
      </rPr>
      <t>s</t>
    </r>
    <r>
      <rPr>
        <sz val="10"/>
        <color rgb="FF000000"/>
        <rFont val="Times New Roman"/>
        <family val="1"/>
        <charset val="186"/>
      </rPr>
      <t xml:space="preserve"> ārstniecības iestādē</t>
    </r>
    <r>
      <rPr>
        <strike/>
        <sz val="10"/>
        <color rgb="FFFF0000"/>
        <rFont val="Times New Roman"/>
        <family val="1"/>
        <charset val="186"/>
      </rPr>
      <t>s</t>
    </r>
    <r>
      <rPr>
        <sz val="10"/>
        <color rgb="FF000000"/>
        <rFont val="Times New Roman"/>
        <family val="1"/>
        <charset val="186"/>
      </rPr>
      <t xml:space="preserve"> - VSIA “Traumatoloģijas un ortopēdijas slimnīca” </t>
    </r>
    <r>
      <rPr>
        <sz val="10"/>
        <color rgb="FFFF0000"/>
        <rFont val="Times New Roman"/>
        <family val="1"/>
        <charset val="186"/>
      </rPr>
      <t xml:space="preserve">un specializētās ārstniecības iestādēs - </t>
    </r>
    <r>
      <rPr>
        <sz val="10"/>
        <color rgb="FF000000"/>
        <rFont val="Times New Roman"/>
        <family val="1"/>
        <charset val="186"/>
      </rPr>
      <t>SIA “Rīgas 2.slimnīca</t>
    </r>
    <r>
      <rPr>
        <sz val="10"/>
        <color rgb="FFFF0000"/>
        <rFont val="Times New Roman"/>
        <family val="1"/>
        <charset val="186"/>
      </rPr>
      <t>”, SIA "Siguldas slimnīca"</t>
    </r>
    <r>
      <rPr>
        <sz val="10"/>
        <color rgb="FF000000"/>
        <rFont val="Times New Roman"/>
        <family val="1"/>
        <charset val="186"/>
      </rPr>
      <t xml:space="preserve">  vai par psihiatriska profila pacienta ārstēšanu</t>
    </r>
    <r>
      <rPr>
        <sz val="10"/>
        <color rgb="FFFF0000"/>
        <rFont val="Times New Roman"/>
        <family val="1"/>
        <charset val="186"/>
      </rPr>
      <t>,</t>
    </r>
    <r>
      <rPr>
        <sz val="10"/>
        <color rgb="FF000000"/>
        <rFont val="Times New Roman"/>
        <family val="1"/>
        <charset val="186"/>
      </rPr>
      <t xml:space="preserve"> </t>
    </r>
    <r>
      <rPr>
        <sz val="10"/>
        <color rgb="FFFF0000"/>
        <rFont val="Times New Roman"/>
        <family val="1"/>
        <charset val="186"/>
      </rPr>
      <t>ko  norāda rehabilitācijas komandas vadītājs – ārsts vienu reizi hospitalizācijas laikā.</t>
    </r>
  </si>
  <si>
    <r>
      <t>Apmaksā SIA "Rīgas Austrumu klīniskās universitātes slimnīca“ pacientiem, ja nepieciešams lemt par medikamentu tālāku pielietošanas taktiku, ar plaušu vēzi (C34), kolorektālo vēzi (C18-C20), un olnīcu vēzi (C56)</t>
    </r>
    <r>
      <rPr>
        <strike/>
        <sz val="10"/>
        <color rgb="FF000000"/>
        <rFont val="Times New Roman"/>
        <family val="1"/>
        <charset val="186"/>
      </rPr>
      <t xml:space="preserve"> </t>
    </r>
    <r>
      <rPr>
        <strike/>
        <sz val="10"/>
        <color rgb="FFFF0000"/>
        <rFont val="Times New Roman"/>
        <family val="1"/>
        <charset val="186"/>
      </rPr>
      <t>un</t>
    </r>
    <r>
      <rPr>
        <sz val="10"/>
        <color rgb="FFFF0000"/>
        <rFont val="Times New Roman"/>
        <family val="1"/>
        <charset val="186"/>
      </rPr>
      <t xml:space="preserve"> hronisku limfoleikozi (C91)</t>
    </r>
    <r>
      <rPr>
        <sz val="10"/>
        <color rgb="FF000000"/>
        <rFont val="Times New Roman"/>
        <family val="1"/>
        <charset val="186"/>
      </rPr>
      <t>, kā arī VSIA "Paula Stradiņa klīniskā universitātes slimnīca", SIA "Daugavpils reģionālā slimnīca" un SIA "Liepājas reģionālā slimnīca" slimnīcu stacionāriem pacientiem ar plaušu vēzi (C34), kolorektālo vēzi (C18-C2</t>
    </r>
    <r>
      <rPr>
        <sz val="10"/>
        <color theme="1"/>
        <rFont val="Times New Roman"/>
        <family val="1"/>
        <charset val="186"/>
      </rPr>
      <t xml:space="preserve">0),  </t>
    </r>
    <r>
      <rPr>
        <strike/>
        <sz val="10"/>
        <color rgb="FFFF0000"/>
        <rFont val="Times New Roman"/>
        <family val="1"/>
        <charset val="186"/>
      </rPr>
      <t>un</t>
    </r>
    <r>
      <rPr>
        <sz val="10"/>
        <color rgb="FFFF0000"/>
        <rFont val="Times New Roman"/>
        <family val="1"/>
        <charset val="186"/>
      </rPr>
      <t xml:space="preserve"> olnīcu vēzi (C56) un hronisku limfoleikozi (C91)</t>
    </r>
    <r>
      <rPr>
        <sz val="10"/>
        <color rgb="FF000000"/>
        <rFont val="Times New Roman"/>
        <family val="1"/>
        <charset val="186"/>
      </rPr>
      <t>, ja izmeklējums veikts VSIA "Rīgas Austrumu klīniskās universitātes slimnīca”.</t>
    </r>
  </si>
  <si>
    <r>
      <t xml:space="preserve">Tocilizumab </t>
    </r>
    <r>
      <rPr>
        <sz val="10"/>
        <color theme="1"/>
        <rFont val="Times New Roman"/>
        <family val="1"/>
        <charset val="186"/>
      </rPr>
      <t>(RoActemra 200 mg )</t>
    </r>
    <r>
      <rPr>
        <sz val="10"/>
        <color rgb="FF000000"/>
        <rFont val="Times New Roman"/>
        <family val="1"/>
        <charset val="186"/>
      </rPr>
      <t xml:space="preserve"> medikamenta lietošanas uzskaite stacionārā, par 1 </t>
    </r>
    <r>
      <rPr>
        <sz val="10"/>
        <color theme="1"/>
        <rFont val="Times New Roman"/>
        <family val="1"/>
        <charset val="186"/>
      </rPr>
      <t>izlietoto vienību/ flakonu</t>
    </r>
  </si>
  <si>
    <r>
      <t xml:space="preserve">Tocilizumab (RoActemra 80 mg) medikamenta lietošanas uzskaite stacionārā, par 1 </t>
    </r>
    <r>
      <rPr>
        <sz val="10"/>
        <color theme="1"/>
        <rFont val="Times New Roman"/>
        <family val="1"/>
        <charset val="186"/>
      </rPr>
      <t>izlietoto vienību/ flakonu</t>
    </r>
  </si>
  <si>
    <r>
      <t xml:space="preserve">Piemaksa ģimenes ārstam par katru patvēruma meklētāja </t>
    </r>
    <r>
      <rPr>
        <sz val="10"/>
        <color rgb="FFFF0000"/>
        <rFont val="Times New Roman"/>
        <family val="1"/>
        <charset val="186"/>
      </rPr>
      <t xml:space="preserve">vai ārzemnieka, kurš izceļo no Ukrainas militāro konfliktu dēļ, </t>
    </r>
    <r>
      <rPr>
        <sz val="10"/>
        <color rgb="FF000000"/>
        <rFont val="Times New Roman"/>
        <family val="1"/>
        <charset val="186"/>
      </rPr>
      <t>apmeklējumu</t>
    </r>
  </si>
  <si>
    <r>
      <t xml:space="preserve">Nepieciešama atkārtota FMRĀ konsultācija pēc monoprofesionālas </t>
    </r>
    <r>
      <rPr>
        <sz val="10"/>
        <color rgb="FFFF0000"/>
        <rFont val="Times New Roman"/>
        <family val="1"/>
        <charset val="186"/>
      </rPr>
      <t xml:space="preserve">vai multiprofesionālas </t>
    </r>
    <r>
      <rPr>
        <sz val="10"/>
        <color rgb="FF000000"/>
        <rFont val="Times New Roman"/>
        <family val="1"/>
        <charset val="186"/>
      </rPr>
      <t>rehabilitācijas</t>
    </r>
  </si>
  <si>
    <r>
      <t>Manipulāciju apmaksā  VSIA „Rīgas Austrumu klīniskā universitātes slimnīca”</t>
    </r>
    <r>
      <rPr>
        <sz val="10"/>
        <color rgb="FFFF0000"/>
        <rFont val="Times New Roman"/>
        <family val="1"/>
        <charset val="186"/>
      </rPr>
      <t xml:space="preserve">, </t>
    </r>
    <r>
      <rPr>
        <strike/>
        <sz val="10"/>
        <color rgb="FFFF0000"/>
        <rFont val="Times New Roman"/>
        <family val="1"/>
        <charset val="186"/>
      </rPr>
      <t>un</t>
    </r>
    <r>
      <rPr>
        <sz val="10"/>
        <color rgb="FFFF0000"/>
        <rFont val="Times New Roman"/>
        <family val="1"/>
        <charset val="186"/>
      </rPr>
      <t xml:space="preserve"> </t>
    </r>
    <r>
      <rPr>
        <sz val="10"/>
        <color rgb="FF000000"/>
        <rFont val="Times New Roman"/>
        <family val="1"/>
        <charset val="186"/>
      </rPr>
      <t xml:space="preserve">VSIA „Paula Stradiņa klīniskā universitātes slimnīca" </t>
    </r>
    <r>
      <rPr>
        <sz val="10"/>
        <color rgb="FFFF0000"/>
        <rFont val="Times New Roman"/>
        <family val="1"/>
        <charset val="186"/>
      </rPr>
      <t>un SIA “Liepājas reģionālā slimnīca”.</t>
    </r>
  </si>
  <si>
    <r>
      <t>Manipulāciju apmaksā  VSIA „Rīgas Austrumu klīniskā universitātes slimnīca”</t>
    </r>
    <r>
      <rPr>
        <sz val="10"/>
        <color rgb="FFFF0000"/>
        <rFont val="Times New Roman"/>
        <family val="1"/>
        <charset val="186"/>
      </rPr>
      <t xml:space="preserve">, </t>
    </r>
    <r>
      <rPr>
        <strike/>
        <sz val="10"/>
        <color rgb="FFFF0000"/>
        <rFont val="Times New Roman"/>
        <family val="1"/>
        <charset val="186"/>
      </rPr>
      <t>un</t>
    </r>
    <r>
      <rPr>
        <sz val="10"/>
        <color rgb="FF000000"/>
        <rFont val="Times New Roman"/>
        <family val="1"/>
        <charset val="186"/>
      </rPr>
      <t xml:space="preserve"> VSIA „Paula Stradiņa klīniskā universitātes slimnīca" </t>
    </r>
    <r>
      <rPr>
        <sz val="10"/>
        <color rgb="FFFF0000"/>
        <rFont val="Times New Roman"/>
        <family val="1"/>
        <charset val="186"/>
      </rPr>
      <t>un SIA “Liepājas reģionālā slimnīca”.</t>
    </r>
  </si>
  <si>
    <r>
      <t xml:space="preserve">Samaksa par šo manipulāciju tiek veikta, ja to norāda SIA "Rīgas Austrumu klīniskā universitātes slimnīca", </t>
    </r>
    <r>
      <rPr>
        <sz val="10"/>
        <color rgb="FFFF0000"/>
        <rFont val="Times New Roman"/>
        <family val="1"/>
        <charset val="186"/>
      </rPr>
      <t>VSIA „Paula Stradiņa klīniskā universitātes slimnīca". Apmaksas nosacījumu šādā redakcijā spēkā no 01.03.2022.</t>
    </r>
  </si>
  <si>
    <r>
      <t xml:space="preserve">Manipulāciju lieto kabinetā sniegtas ambulatoras psihiatriskās palīdzības uzskaitei, garastāvokļa traucējumu kabineta bērniem vai reto slimību kabineta, </t>
    </r>
    <r>
      <rPr>
        <sz val="10"/>
        <color rgb="FFFF0000"/>
        <rFont val="Times New Roman"/>
        <family val="1"/>
        <charset val="186"/>
      </rPr>
      <t>Onkoloģisko pacientu psihoemocionālā atbalsta kabineta ietvaros.</t>
    </r>
  </si>
  <si>
    <r>
      <t xml:space="preserve">Manipulāciju lieto kabinetā sniegtas ambulatoras psihiatriskās </t>
    </r>
    <r>
      <rPr>
        <sz val="10"/>
        <color rgb="FFFF0000"/>
        <rFont val="Times New Roman"/>
        <family val="1"/>
        <charset val="186"/>
      </rPr>
      <t>palīdzības un Onkoloģisko pacientu psihoemocionālā kabineta sniegtā atbalsta</t>
    </r>
    <r>
      <rPr>
        <sz val="10"/>
        <color rgb="FF000000"/>
        <rFont val="Times New Roman"/>
        <family val="1"/>
        <charset val="186"/>
      </rPr>
      <t xml:space="preserve"> uzskaitei. </t>
    </r>
  </si>
  <si>
    <r>
      <t>Piemaksa manipulācijai 60505 par</t>
    </r>
    <r>
      <rPr>
        <sz val="10"/>
        <color rgb="FFFF0000"/>
        <rFont val="Times New Roman"/>
        <family val="1"/>
        <charset val="186"/>
      </rPr>
      <t xml:space="preserve"> </t>
    </r>
    <r>
      <rPr>
        <sz val="10"/>
        <color rgb="FF000000"/>
        <rFont val="Times New Roman"/>
        <family val="1"/>
        <charset val="186"/>
      </rPr>
      <t>Transkutān</t>
    </r>
    <r>
      <rPr>
        <sz val="10"/>
        <color rgb="FFFF0000"/>
        <rFont val="Times New Roman"/>
        <family val="1"/>
        <charset val="186"/>
      </rPr>
      <t xml:space="preserve">ā </t>
    </r>
    <r>
      <rPr>
        <sz val="10"/>
        <color rgb="FF000000"/>
        <rFont val="Times New Roman"/>
        <family val="1"/>
        <charset val="186"/>
      </rPr>
      <t>kapnogrāfij</t>
    </r>
    <r>
      <rPr>
        <sz val="10"/>
        <color rgb="FFFF0000"/>
        <rFont val="Times New Roman"/>
        <family val="1"/>
        <charset val="186"/>
      </rPr>
      <t>a</t>
    </r>
    <r>
      <rPr>
        <sz val="10"/>
        <color rgb="FF000000"/>
        <rFont val="Times New Roman"/>
        <family val="1"/>
        <charset val="186"/>
      </rPr>
      <t xml:space="preserve">  </t>
    </r>
    <r>
      <rPr>
        <sz val="10"/>
        <color rgb="FFFF0000"/>
        <rFont val="Times New Roman"/>
        <family val="1"/>
        <charset val="186"/>
      </rPr>
      <t>pacientiem ar hronisku elpošanas nepietiekamību skābekļa terapijas nozīmēšanai</t>
    </r>
  </si>
  <si>
    <r>
      <t xml:space="preserve">Epidurālā anestēzija ķirurģiskām operācijām, </t>
    </r>
    <r>
      <rPr>
        <sz val="10"/>
        <color rgb="FFFF0000"/>
        <rFont val="Times New Roman"/>
        <family val="1"/>
        <charset val="186"/>
      </rPr>
      <t xml:space="preserve">kā arī stacionārā veikta medicīniskā aborta gadījumā </t>
    </r>
    <r>
      <rPr>
        <sz val="10"/>
        <color rgb="FF000000"/>
        <rFont val="Times New Roman"/>
        <family val="1"/>
        <charset val="186"/>
      </rPr>
      <t>par pirmajām divām stundām</t>
    </r>
  </si>
  <si>
    <r>
      <t xml:space="preserve">Remdesivīra medikamenta lietošanas uzskaite stacionārā, 100 mg </t>
    </r>
    <r>
      <rPr>
        <sz val="10"/>
        <color rgb="FFFF0000"/>
        <rFont val="Times New Roman"/>
        <family val="1"/>
        <charset val="186"/>
      </rPr>
      <t>(par 1 vienības/flakona lietošanu)</t>
    </r>
  </si>
  <si>
    <r>
      <t xml:space="preserve">REGN-COV2 medikamenta lietošanas uzskaite stacionārā (kasirivimaba 1200 mg / imdevimaba 1200 mg), </t>
    </r>
    <r>
      <rPr>
        <sz val="10"/>
        <color rgb="FFFF0000"/>
        <rFont val="Times New Roman"/>
        <family val="1"/>
        <charset val="186"/>
      </rPr>
      <t>par vienreizējas i.v. infūzijas ievadīšanu</t>
    </r>
  </si>
  <si>
    <r>
      <t xml:space="preserve">Lagevrio (molnupiravir) medikamenta lietošanas uzskaite stacionārā </t>
    </r>
    <r>
      <rPr>
        <strike/>
        <sz val="10"/>
        <color rgb="FF000000"/>
        <rFont val="Times New Roman"/>
        <family val="1"/>
        <charset val="186"/>
      </rPr>
      <t>(8 caps. vai 1600mg dienā)</t>
    </r>
    <r>
      <rPr>
        <sz val="10"/>
        <color theme="1"/>
        <rFont val="Times New Roman"/>
        <family val="1"/>
        <charset val="186"/>
      </rPr>
      <t xml:space="preserve"> </t>
    </r>
    <r>
      <rPr>
        <sz val="10"/>
        <color rgb="FFFF0000"/>
        <rFont val="Times New Roman"/>
        <family val="1"/>
        <charset val="186"/>
      </rPr>
      <t>atbilstoši izlietoto kapsulu skaitam (1 caps)</t>
    </r>
  </si>
  <si>
    <r>
      <t xml:space="preserve">Lagevrio (molnupiravir) medikamenta lietošanas uzskaite - stacionārā uzsāktas terapijas pabeigšana dzīvesvietā </t>
    </r>
    <r>
      <rPr>
        <strike/>
        <sz val="10"/>
        <color rgb="FF000000"/>
        <rFont val="Times New Roman"/>
        <family val="1"/>
        <charset val="186"/>
      </rPr>
      <t>(8 caps. vai 1600mg dienā)</t>
    </r>
    <r>
      <rPr>
        <sz val="10"/>
        <color theme="1"/>
        <rFont val="Times New Roman"/>
        <family val="1"/>
        <charset val="186"/>
      </rPr>
      <t xml:space="preserve"> </t>
    </r>
    <r>
      <rPr>
        <sz val="10"/>
        <color rgb="FFFF0000"/>
        <rFont val="Times New Roman"/>
        <family val="1"/>
        <charset val="186"/>
      </rPr>
      <t>atbilstoši izsniegto kapsulu skaitam (1 caps)</t>
    </r>
  </si>
  <si>
    <r>
      <t xml:space="preserve">Manipulāciju apmaksā VSIA "Bērnu klīniskā universitātes slimnīca" pacientiem </t>
    </r>
    <r>
      <rPr>
        <sz val="10"/>
        <color rgb="FFFF0000"/>
        <rFont val="Times New Roman"/>
        <family val="1"/>
        <charset val="186"/>
      </rPr>
      <t>ar zāļu rezistentu epilepsiju, gadījumos, kad nav piemērota vai ir neefektīva ķirurģiska ārstēšana, nav piemērota vai neefektīva ketogēna diēta pēc Epilepsijas un miega medicīnas centra konsīlija lēmuma pacientiem līdz pilniem 18 gadiem.</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</si>
  <si>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vai par psihiatriska profila pacienta ārstēšanu. </t>
    </r>
    <r>
      <rPr>
        <sz val="10"/>
        <color theme="1"/>
        <rFont val="Times New Roman"/>
        <family val="1"/>
        <charset val="186"/>
      </rPr>
      <t>Norāda katrs rehabilitācijas komandas apspriedē iesaistītais rehabilitācijas speciālists par katru sapulci.</t>
    </r>
  </si>
  <si>
    <r>
      <t xml:space="preserve">Apmaksā </t>
    </r>
    <r>
      <rPr>
        <sz val="10"/>
        <color rgb="FFFF0000"/>
        <rFont val="Times New Roman"/>
        <family val="1"/>
        <charset val="186"/>
      </rPr>
      <t xml:space="preserve">stacionārajām ārstniecības iestādēm, kuras nodrošina testēšanu ārstniecības iestādes laboratorijā un </t>
    </r>
    <r>
      <rPr>
        <sz val="10"/>
        <color rgb="FF000000"/>
        <rFont val="Times New Roman"/>
        <family val="1"/>
        <charset val="186"/>
      </rPr>
      <t>laboratorijām saskaņā ar līguma nosacījumiem. Manipulācija ar pašreizējiem apmaksas nosacījumiem ir spēkā līdz 30.06.2022. saskaņā ar MK noteikumu Nr.555 243. un 244. punktā noteikto.</t>
    </r>
  </si>
  <si>
    <r>
      <t xml:space="preserve">Manipulāciju norāda ārstniecības iestādes, kas sniedz stacionārus veselības aprūpes pakalpojumus. Manipulāciju norāda vienu reizi dienā. </t>
    </r>
    <r>
      <rPr>
        <sz val="10"/>
        <color rgb="FFFF0000"/>
        <rFont val="Times New Roman"/>
        <family val="1"/>
        <charset val="186"/>
      </rPr>
      <t>Manipulāciju vienas dienas laikā nenorāda kopā ar citām individuālo aizsarglīdzekļu manipulācijām.</t>
    </r>
    <r>
      <rPr>
        <sz val="10"/>
        <color theme="1"/>
        <rFont val="Times New Roman"/>
        <family val="1"/>
        <charset val="186"/>
      </rPr>
      <t xml:space="preserve"> Manipulācija ar pašreizējiem apmaksas nosacījumiem ir spēkā līdz 30.06.2022. saskaņā ar MK noteikumu Nr.555 246.punktā noteikto.</t>
    </r>
  </si>
  <si>
    <r>
      <t xml:space="preserve">Manipulāciju norāda ārstniecības iestādes, kas sniedz stacionārus  veselības aprūpes pakalpojumus. Manipulāciju norāda vienu reizi dienā. </t>
    </r>
    <r>
      <rPr>
        <sz val="10"/>
        <color rgb="FFFF0000"/>
        <rFont val="Times New Roman"/>
        <family val="1"/>
        <charset val="186"/>
      </rPr>
      <t xml:space="preserve">Manipulāciju vienas dienas laikā nenorāda kopā ar citām individuālo aizsarglīdzekļu manipulācijām. </t>
    </r>
    <r>
      <rPr>
        <sz val="10"/>
        <color rgb="FF000000"/>
        <rFont val="Times New Roman"/>
        <family val="1"/>
        <charset val="186"/>
      </rPr>
      <t>Manipulācija ar pašreizējiem apmaksas nosacījumiem ir spēkā līdz 30.06.2022. saskaņā ar MK noteikumu Nr.555 246.punktā noteikto.</t>
    </r>
  </si>
  <si>
    <r>
      <t xml:space="preserve">Statistikas uzskaites manipulācija. </t>
    </r>
    <r>
      <rPr>
        <sz val="10"/>
        <color rgb="FFFF0000"/>
        <rFont val="Times New Roman"/>
        <family val="1"/>
        <charset val="186"/>
      </rPr>
      <t xml:space="preserve"> Manipulācija spēkā no 01.01.2022.</t>
    </r>
  </si>
  <si>
    <r>
      <t xml:space="preserve">Maksājums </t>
    </r>
    <r>
      <rPr>
        <sz val="10"/>
        <color rgb="FFFF0000"/>
        <rFont val="Times New Roman"/>
        <family val="1"/>
        <charset val="186"/>
      </rPr>
      <t>ģimenes ārstu praksēm</t>
    </r>
    <r>
      <rPr>
        <sz val="10"/>
        <color rgb="FF000000"/>
        <rFont val="Times New Roman"/>
        <family val="1"/>
        <charset val="186"/>
      </rPr>
      <t xml:space="preserve"> par katru veikto primārās vakcinācijas faktu senioriem no 60 gadu vecuma (</t>
    </r>
    <r>
      <rPr>
        <sz val="10"/>
        <color rgb="FFFF0000"/>
        <rFont val="Times New Roman"/>
        <family val="1"/>
        <charset val="186"/>
      </rPr>
      <t>1. un 2. vai imūnsupresētām personām 3. devas</t>
    </r>
    <r>
      <rPr>
        <sz val="10"/>
        <color rgb="FF000000"/>
        <rFont val="Times New Roman"/>
        <family val="1"/>
        <charset val="186"/>
      </rPr>
      <t>). Manipulāciju norāda kopā ar 03097 vai 60059</t>
    </r>
  </si>
  <si>
    <r>
      <t xml:space="preserve">Tocilizumab </t>
    </r>
    <r>
      <rPr>
        <sz val="10"/>
        <color rgb="FFFF0000"/>
        <rFont val="Times New Roman"/>
        <family val="1"/>
        <charset val="186"/>
      </rPr>
      <t xml:space="preserve">(RoActemra) </t>
    </r>
    <r>
      <rPr>
        <sz val="10"/>
        <color rgb="FF000000"/>
        <rFont val="Times New Roman"/>
        <family val="1"/>
        <charset val="186"/>
      </rPr>
      <t xml:space="preserve">medikamenta lietošanas uzskaite stacionārā </t>
    </r>
    <r>
      <rPr>
        <sz val="10"/>
        <color rgb="FFFF0000"/>
        <rFont val="Times New Roman"/>
        <family val="1"/>
        <charset val="186"/>
      </rPr>
      <t>(800 mg)</t>
    </r>
  </si>
  <si>
    <r>
      <t xml:space="preserve">Statistikas uzskaites manipulācija. </t>
    </r>
    <r>
      <rPr>
        <sz val="10"/>
        <color rgb="FFFF0000"/>
        <rFont val="Times New Roman"/>
        <family val="1"/>
        <charset val="186"/>
      </rPr>
      <t>Izmaiņas spēkā no 01.01.2022.</t>
    </r>
  </si>
  <si>
    <r>
      <t xml:space="preserve">Piemaksa ārstniecības iestādēm par papildus resursu piesaisti Covid-19 vakcinācijas nodrošināšanai senioriem no 60 gadu vecuma, </t>
    </r>
    <r>
      <rPr>
        <strike/>
        <sz val="10"/>
        <color rgb="FFFF0000"/>
        <rFont val="Times New Roman"/>
        <family val="1"/>
        <charset val="186"/>
      </rPr>
      <t>saņemot primāro vakcināciju</t>
    </r>
    <r>
      <rPr>
        <sz val="10"/>
        <color rgb="FFFF0000"/>
        <rFont val="Times New Roman"/>
        <family val="1"/>
        <charset val="186"/>
      </rPr>
      <t xml:space="preserve"> primārās vakcinācijas 2. poti. </t>
    </r>
    <r>
      <rPr>
        <sz val="10"/>
        <color rgb="FF000000"/>
        <rFont val="Times New Roman"/>
        <family val="1"/>
        <charset val="186"/>
      </rPr>
      <t>Nenorāda par balstvakcināciju.</t>
    </r>
  </si>
  <si>
    <r>
      <t xml:space="preserve">Manipulāciju norāda tikai par otro primārās vakcinācijas poti. </t>
    </r>
    <r>
      <rPr>
        <sz val="10"/>
        <color rgb="FFFF0000"/>
        <rFont val="Times New Roman"/>
        <family val="1"/>
        <charset val="186"/>
      </rPr>
      <t>Manipulāciju nenorāda ģimenes ārsti.</t>
    </r>
    <r>
      <rPr>
        <sz val="10"/>
        <color theme="1"/>
        <rFont val="Times New Roman"/>
        <family val="1"/>
        <charset val="186"/>
      </rPr>
      <t xml:space="preserve"> Manipulācija ar pašreizējiem apmaksas nosacījumiem spēkā no </t>
    </r>
    <r>
      <rPr>
        <strike/>
        <sz val="10"/>
        <color rgb="FFFF0000"/>
        <rFont val="Times New Roman"/>
        <family val="1"/>
        <charset val="186"/>
      </rPr>
      <t>01.01.2022. līdz 15.01.2022.</t>
    </r>
    <r>
      <rPr>
        <sz val="10"/>
        <color rgb="FFFF0000"/>
        <rFont val="Times New Roman"/>
        <family val="1"/>
        <charset val="186"/>
      </rPr>
      <t xml:space="preserve"> 15.01.2022. līdz 15.02.2022.</t>
    </r>
  </si>
  <si>
    <r>
      <t>Manipulācija ir spēkā no 01.01.2021. līdz 03.01.2021 un no 02.04.2021. līdz 05.04.2021., 16.10.-17.10., 23.10.-24.10., 30.10.-31.10., 6.11.-7.11., 14.11., 18.11.-21.11., 27.11.-28.11., 24.12.-26.12. un 31.12.-02.01.</t>
    </r>
    <r>
      <rPr>
        <sz val="10"/>
        <color rgb="FFFF0000"/>
        <rFont val="Times New Roman"/>
        <family val="1"/>
        <charset val="186"/>
      </rPr>
      <t>, kā arī 2022. gada janvāra,  februāra un marta brīvdienās.</t>
    </r>
  </si>
  <si>
    <r>
      <t>Manipulācija ir spēkā no 01.01.2021. līdz 03.01.2021 un no 02.04.2021. līdz 05.04.2021., 16.10.-17.10., 23.10.-24.10., 30.10.-31.10., 6.11.-7.11., 14.11., 18.11.-21.11., 27.11.-28.11., 24.12.-26.12. un 31.12.-02.01.</t>
    </r>
    <r>
      <rPr>
        <sz val="10"/>
        <color rgb="FFFF0000"/>
        <rFont val="Times New Roman"/>
        <family val="1"/>
        <charset val="186"/>
      </rPr>
      <t>, kā arī 2022. gada janvāra, februāra un marta brīvdienās.</t>
    </r>
  </si>
  <si>
    <r>
      <t xml:space="preserve">Ceļa izdevumi brigādei pie pacientiem Covid-19 vakcinēšanai kolektīvos vai sociālās aprūpes centros, </t>
    </r>
    <r>
      <rPr>
        <sz val="10"/>
        <color rgb="FFFF0000"/>
        <rFont val="Times New Roman"/>
        <family val="1"/>
        <charset val="186"/>
      </rPr>
      <t xml:space="preserve">vai plānotos izbraukumos </t>
    </r>
    <r>
      <rPr>
        <sz val="10"/>
        <color rgb="FF000000"/>
        <rFont val="Times New Roman"/>
        <family val="1"/>
        <charset val="186"/>
      </rPr>
      <t xml:space="preserve">attālumā no 51 km vienā virzienā (turp-atpakaļ virs 100km) </t>
    </r>
  </si>
  <si>
    <r>
      <t xml:space="preserve">Ceļa izdevumi brigādei pie pacientiem Covid-19 vakcinēšanai kolektīvos vai sociālās aprūpes centros, </t>
    </r>
    <r>
      <rPr>
        <sz val="10"/>
        <color rgb="FFFF0000"/>
        <rFont val="Times New Roman"/>
        <family val="1"/>
        <charset val="186"/>
      </rPr>
      <t>vai plānotos izbraukumos</t>
    </r>
    <r>
      <rPr>
        <sz val="10"/>
        <color rgb="FF000000"/>
        <rFont val="Times New Roman"/>
        <family val="1"/>
        <charset val="186"/>
      </rPr>
      <t xml:space="preserve"> attālumā līdz 50km vienā virzienā (turp-atpakaļ ne vairāk kā 100km)  </t>
    </r>
  </si>
  <si>
    <r>
      <t xml:space="preserve">Manipulāciju norāda ārstniecības iestādes, kas par pakalpojuma sniegšanu vienojušās ar Dienestu. Var norādīt kopā ar individuālo aizsardzības līdzekļu manipulāciju (60049) virsstundu piemaksas manipulācijām (03048, 03049). Gripas vakcinācijas gadījumā var norādīt ar manipulāciju 03081. Manipulācija ar pašreizējiem apmaksas nosacījumiem ir spēkā  no 15.10.2021. līdz </t>
    </r>
    <r>
      <rPr>
        <strike/>
        <sz val="10"/>
        <color rgb="FFFF0000"/>
        <rFont val="Times New Roman"/>
        <family val="1"/>
        <charset val="186"/>
      </rPr>
      <t>30.06.2022.</t>
    </r>
    <r>
      <rPr>
        <sz val="10"/>
        <color rgb="FF000000"/>
        <rFont val="Times New Roman"/>
        <family val="1"/>
        <charset val="186"/>
      </rPr>
      <t xml:space="preserve"> </t>
    </r>
    <r>
      <rPr>
        <sz val="10"/>
        <color rgb="FFFF0000"/>
        <rFont val="Times New Roman"/>
        <family val="1"/>
        <charset val="186"/>
      </rPr>
      <t>01.02.2022.</t>
    </r>
  </si>
  <si>
    <r>
      <t xml:space="preserve">Manipulāciju norāda ārstniecības iestādes, kas par pakalpojuma sniegšanu vienojušās ar Dienestu. Var norādīt kopā ar individuālo aizsardzības līdzekļu manipulāciju (60049) virsstundu piemaksas manipulācijām (03048, 03049). Gripas vakcinācijas gadījumā var norādīt ar manipulāciju 03081. Manipulācija ar pašreizējiem apmaksas nosacījumiem ir spēkā  no 15.10.2021. līdz </t>
    </r>
    <r>
      <rPr>
        <strike/>
        <sz val="10"/>
        <color rgb="FFFF0000"/>
        <rFont val="Times New Roman"/>
        <family val="1"/>
        <charset val="186"/>
      </rPr>
      <t>30.06.2022.</t>
    </r>
    <r>
      <rPr>
        <sz val="10"/>
        <color rgb="FFFF0000"/>
        <rFont val="Times New Roman"/>
        <family val="1"/>
        <charset val="186"/>
      </rPr>
      <t xml:space="preserve"> 01.02.2022.</t>
    </r>
  </si>
  <si>
    <r>
      <t xml:space="preserve">Uztriepes paņemšana </t>
    </r>
    <r>
      <rPr>
        <sz val="10"/>
        <color rgb="FFFF0000"/>
        <rFont val="Times New Roman"/>
        <family val="1"/>
        <charset val="186"/>
      </rPr>
      <t>gripas vīrusu A/B</t>
    </r>
    <r>
      <rPr>
        <sz val="10"/>
        <color rgb="FF000000"/>
        <rFont val="Times New Roman"/>
        <family val="1"/>
        <charset val="186"/>
      </rPr>
      <t xml:space="preserve"> noteikšanai stacionārajiem un uzņemšanas nodaļas pacientiem</t>
    </r>
  </si>
  <si>
    <r>
      <t xml:space="preserve">Uztriepes paņemšana </t>
    </r>
    <r>
      <rPr>
        <sz val="10"/>
        <color rgb="FFFF0000"/>
        <rFont val="Times New Roman"/>
        <family val="1"/>
        <charset val="186"/>
      </rPr>
      <t>gripas vīrusu A/B, RSV ar vai bez SARS-CoV-2</t>
    </r>
    <r>
      <rPr>
        <sz val="10"/>
        <color rgb="FF000000"/>
        <rFont val="Times New Roman"/>
        <family val="1"/>
        <charset val="186"/>
      </rPr>
      <t xml:space="preserve"> ātro molekulāro diagnostikas testu veikšanai</t>
    </r>
  </si>
  <si>
    <r>
      <t xml:space="preserve">Maksājums ārstniecības iestādēm par Covid-19 vakcinācijas nodrošināšanu senioriem no 60 gadu vecuma, </t>
    </r>
    <r>
      <rPr>
        <sz val="10"/>
        <color rgb="FFFF0000"/>
        <rFont val="Times New Roman"/>
        <family val="1"/>
        <charset val="186"/>
      </rPr>
      <t xml:space="preserve">saņemot primārās vakcinācijas 1., 2. poti, kā arī 3. poti imūnsupresētiem </t>
    </r>
    <r>
      <rPr>
        <sz val="10"/>
        <color rgb="FF000000"/>
        <rFont val="Times New Roman"/>
        <family val="1"/>
        <charset val="186"/>
      </rPr>
      <t>pacientiem. Nenorāda par balstvakcināciju.</t>
    </r>
  </si>
  <si>
    <r>
      <t xml:space="preserve">Maksājums ārstniecības iestādēm un ģimenes ārstu praksēm </t>
    </r>
    <r>
      <rPr>
        <sz val="10"/>
        <color rgb="FFFF0000"/>
        <rFont val="Times New Roman"/>
        <family val="1"/>
        <charset val="186"/>
      </rPr>
      <t xml:space="preserve">par savlaicīgi veiktu balstvakcināciju </t>
    </r>
    <r>
      <rPr>
        <sz val="10"/>
        <color rgb="FF000000"/>
        <rFont val="Times New Roman"/>
        <family val="1"/>
        <charset val="186"/>
      </rPr>
      <t>senioriem no 60 gadu vecuma</t>
    </r>
  </si>
  <si>
    <r>
      <t xml:space="preserve">Maksājums ārstniecības iestādēm un ģimenes ārstu praksēm </t>
    </r>
    <r>
      <rPr>
        <sz val="10"/>
        <color rgb="FFFF0000"/>
        <rFont val="Times New Roman"/>
        <family val="1"/>
        <charset val="186"/>
      </rPr>
      <t xml:space="preserve">par vēlīni veiktu balstvakcināciju </t>
    </r>
    <r>
      <rPr>
        <sz val="10"/>
        <color rgb="FF000000"/>
        <rFont val="Times New Roman"/>
        <family val="1"/>
        <charset val="186"/>
      </rPr>
      <t>senioriem no 60 gadu vecuma</t>
    </r>
  </si>
  <si>
    <r>
      <t>Manipulāciju norāda kopā ar 49067, 49068</t>
    </r>
    <r>
      <rPr>
        <sz val="10"/>
        <color rgb="FFFF0000"/>
        <rFont val="Times New Roman"/>
        <family val="1"/>
        <charset val="186"/>
      </rPr>
      <t>, 49069</t>
    </r>
  </si>
  <si>
    <r>
      <t>Manipulācija tiek apmaksāta stacionārām ārstniecības iestādēm par stacionāro veselības aprūpes pakalpojumu programmu “</t>
    </r>
    <r>
      <rPr>
        <strike/>
        <sz val="10"/>
        <color theme="1"/>
        <rFont val="Times New Roman"/>
        <family val="1"/>
        <charset val="186"/>
      </rPr>
      <t>Viena pacienta ārstēšanas tarifs hronisko pacientu aprūpes slimnīcā vai nodaļā (ārstēšanas ilgums līdz 10 dienām)” un “Viena pacienta ārstēšanas tarifs hronisko pacientu aprūpes slimnīcā vai nodaļā (ārstēšanas ilgums virs 10 dienām)” "</t>
    </r>
    <r>
      <rPr>
        <sz val="10"/>
        <color rgb="FFFF0000"/>
        <rFont val="Times New Roman"/>
        <family val="1"/>
        <charset val="186"/>
      </rPr>
      <t>Hronisko pacientu aprūpe ar ārstēšanās ilgumu līdz 14 dienām" un "Hronisko pacientu aprūpe no 15. ārstēšanās dienas vai aprūpes turpināšana pēc akūta ārstēšanas perioda iestādes ietvaros"</t>
    </r>
    <r>
      <rPr>
        <sz val="10"/>
        <color theme="1"/>
        <rFont val="Times New Roman"/>
        <family val="1"/>
        <charset val="186"/>
      </rPr>
      <t xml:space="preserve"> pacientiem. Norāda ne biežāk kā vienu reizi pie katras gultasdienas. </t>
    </r>
    <r>
      <rPr>
        <strike/>
        <sz val="10"/>
        <color theme="1"/>
        <rFont val="Times New Roman"/>
        <family val="1"/>
        <charset val="186"/>
      </rPr>
      <t>Manipulācija spēkā līdz 31.12.2021.</t>
    </r>
  </si>
  <si>
    <r>
      <t>Manipulācija tiek apmaksāta stacionārām ārstniecības iestādēm par stacionāro veselības aprūpes pakalpojumu programmu “</t>
    </r>
    <r>
      <rPr>
        <strike/>
        <sz val="10"/>
        <color theme="1"/>
        <rFont val="Times New Roman"/>
        <family val="1"/>
        <charset val="186"/>
      </rPr>
      <t>Viena pacienta ārstēšanas tarifs hronisko pacientu aprūpes slimnīcā vai nodaļā (ārstēšanas ilgums līdz 10 dienām)” un “Viena pacienta ārstēšanas tarifs hronisko pacientu aprūpes slimnīcā vai nodaļā (ārstēšanas ilgums virs 10 dienām)” "</t>
    </r>
    <r>
      <rPr>
        <sz val="10"/>
        <color rgb="FFFF0000"/>
        <rFont val="Times New Roman"/>
        <family val="1"/>
        <charset val="186"/>
      </rPr>
      <t>Hronisko pacientu aprūpe ar ārstēšanās ilgumu līdz 20 dienām" un "Hronisko pacientu aprūpe no 21. ārstēšanās dienas vai aprūpes turpināšana pēc akūta ārstēšanas perioda iestādes ietvaros"</t>
    </r>
    <r>
      <rPr>
        <sz val="10"/>
        <color theme="1"/>
        <rFont val="Times New Roman"/>
        <family val="1"/>
        <charset val="186"/>
      </rPr>
      <t xml:space="preserve"> pacientiem. Norāda ne biežāk kā vienu reizi pie katras gultasdienas. </t>
    </r>
    <r>
      <rPr>
        <strike/>
        <sz val="10"/>
        <color theme="1"/>
        <rFont val="Times New Roman"/>
        <family val="1"/>
        <charset val="186"/>
      </rPr>
      <t>Manipulācija spēkā līdz 31.12.2021.</t>
    </r>
  </si>
  <si>
    <r>
      <t xml:space="preserve">Manipulācija tiek apmaksāta stacionārām ārstniecības iestādēm par stacionāro veselības aprūpes pakalpojumu programmu </t>
    </r>
    <r>
      <rPr>
        <strike/>
        <sz val="10"/>
        <color theme="1"/>
        <rFont val="Times New Roman"/>
        <family val="1"/>
        <charset val="186"/>
      </rPr>
      <t>“Viena pacienta ārstēšanas tarifs hronisko pacientu aprūpes slimnīcā vai nodaļā (ārstēšanas ilgums līdz 10 dienām)” un “Viena pacienta ārstēšanas tarifs hronisko pacientu aprūpes slimnīcā vai nodaļā (ārstēšanas ilgums virs 10 dienām)”</t>
    </r>
    <r>
      <rPr>
        <sz val="10"/>
        <color theme="1"/>
        <rFont val="Times New Roman"/>
        <family val="1"/>
        <charset val="186"/>
      </rPr>
      <t xml:space="preserve"> </t>
    </r>
    <r>
      <rPr>
        <sz val="10"/>
        <color rgb="FFFF0000"/>
        <rFont val="Times New Roman"/>
        <family val="1"/>
        <charset val="186"/>
      </rPr>
      <t>"Hronisko pacientu aprūpe ar ārstēšanās ilgumu līdz 14 dienām" un "Hronisko pacientu aprūpe no 15. ārstēšanās dienas vai aprūpes turpināšana pēc akūta ārstēšanas perioda iestādes ietvaros"</t>
    </r>
    <r>
      <rPr>
        <sz val="10"/>
        <color theme="1"/>
        <rFont val="Times New Roman"/>
        <family val="1"/>
        <charset val="186"/>
      </rPr>
      <t xml:space="preserve"> pacientiem. Norāda ne biežāk kā vienu reizi pie katras gultasdienas. </t>
    </r>
    <r>
      <rPr>
        <strike/>
        <sz val="10"/>
        <color theme="1"/>
        <rFont val="Times New Roman"/>
        <family val="1"/>
        <charset val="186"/>
      </rPr>
      <t>Manipulācija spēkā līdz 31.12.2021.</t>
    </r>
  </si>
  <si>
    <r>
      <t xml:space="preserve">Manipulāciju norāda V un IV līmeņa ārstniecības iestādes un “Traumatoloģijas un ortopēdijas slimnīca” pie  sarežģītas neatliekamas onkoloģiskas operācijas vai sarežģītas plānveida onkoloģiskas operācijas atbilstoši līgumā ar dienestu noteiktajam. </t>
    </r>
    <r>
      <rPr>
        <sz val="10"/>
        <color rgb="FFFF0000"/>
        <rFont val="Times New Roman"/>
        <family val="1"/>
        <charset val="186"/>
      </rPr>
      <t>Samaksa par šo manipulāciju tiek veikta, ja to norāda kopā ar vismaz vienu no statistikas manipulācijāmu</t>
    </r>
    <r>
      <rPr>
        <sz val="10"/>
        <color theme="1"/>
        <rFont val="Times New Roman"/>
        <family val="1"/>
        <charset val="186"/>
      </rPr>
      <t xml:space="preserve"> </t>
    </r>
    <r>
      <rPr>
        <sz val="10"/>
        <color rgb="FFFF0000"/>
        <rFont val="Times New Roman"/>
        <family val="1"/>
        <charset val="186"/>
      </rPr>
      <t>60174-60180.</t>
    </r>
  </si>
  <si>
    <r>
      <t xml:space="preserve">Epidurālā </t>
    </r>
    <r>
      <rPr>
        <strike/>
        <sz val="10"/>
        <color rgb="FF000000"/>
        <rFont val="Times New Roman"/>
        <family val="1"/>
        <charset val="186"/>
      </rPr>
      <t>anestēzija</t>
    </r>
    <r>
      <rPr>
        <sz val="10"/>
        <color rgb="FF000000"/>
        <rFont val="Times New Roman"/>
        <family val="1"/>
        <charset val="186"/>
      </rPr>
      <t xml:space="preserve"> </t>
    </r>
    <r>
      <rPr>
        <sz val="10"/>
        <color rgb="FFFF0000"/>
        <rFont val="Times New Roman"/>
        <family val="1"/>
        <charset val="186"/>
      </rPr>
      <t>analgēzija</t>
    </r>
    <r>
      <rPr>
        <sz val="10"/>
        <color rgb="FF000000"/>
        <rFont val="Times New Roman"/>
        <family val="1"/>
        <charset val="186"/>
      </rPr>
      <t xml:space="preserve"> dzemdību atsāpināšanai par pirmajām divām stundām</t>
    </r>
  </si>
  <si>
    <r>
      <t xml:space="preserve">Epidurālā </t>
    </r>
    <r>
      <rPr>
        <strike/>
        <sz val="10"/>
        <color rgb="FF000000"/>
        <rFont val="Times New Roman"/>
        <family val="1"/>
        <charset val="186"/>
      </rPr>
      <t xml:space="preserve">anestēzija </t>
    </r>
    <r>
      <rPr>
        <sz val="10"/>
        <color rgb="FFFF0000"/>
        <rFont val="Times New Roman"/>
        <family val="1"/>
        <charset val="186"/>
      </rPr>
      <t>analgēzija</t>
    </r>
    <r>
      <rPr>
        <sz val="10"/>
        <color rgb="FF000000"/>
        <rFont val="Times New Roman"/>
        <family val="1"/>
        <charset val="186"/>
      </rPr>
      <t xml:space="preserve"> dzemdību atsāpināšanai par katru nākamo stundu, sākot no trešās stundas</t>
    </r>
  </si>
  <si>
    <r>
      <t xml:space="preserve">Manipulāciju apmaksā, pamatojoties uz VSIA „Rīgas Austrumu klīniskā universitātes slimnīca”, VSIA „Paula Stradiņa klīniskā universitātes slimnīca”, PSIA „Daugavpils reģionālā slimnīca”, PSIA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t>
    </r>
    <r>
      <rPr>
        <strike/>
        <sz val="10"/>
        <rFont val="Times New Roman"/>
        <family val="1"/>
        <charset val="186"/>
      </rPr>
      <t>1. ārstu konsīlijs (ne mazāk kā 3 ārsti, t.sk radiologs), veicot ļaundabīgo audzēju sekundāro diagnostiku pie šādām indikācijām: krūts vēža gadījumā – distālo metastāžu izslēgšanai ļaundabīgā audzēja III stadijā; bronhu, plaušu vēža gadījumā – ļaundabīgā audzēja I-III stadijai; resnās un taisnās zarnas vēža gadījumā – iepriekš diagnosticētu (nosūtījumam pievienota informācija par konstatēto atradni) distālu metastāžu novērtēšanai potenciāli operējamiem pacientiem; melanomas gadījumā – ļaundabīgā audzēja III vai IV stadijai.
2. hematologu konsīlijs (ne mazāk kā 3 ārsti) pie šādām indikācijām: limfoīdo audu ļaundabīgo audzēju gadījumā; mielomas ekstramedulāras diseminācijas gadījumā; sēklinieku audzēju, neseminomas gadījumā, ja tiem plānotā autologa cilmes šūnu transplantācija vai kontrole pēc tās; Kastelmana slimības gadījumā.
3. hematoonkologu konsīlijs (ne mazāk kā 3 ārsti) bērniem ar ļaundabīgu audzēju.
4. ārstu konsīlijs (ne mazāk kā 3 ārsti, t.sk. radiologs) bērniem ar refraktāru fokālu epilepsiju un gadījumos, kad citi izmeklējumi (piem., video EEG monitorēšana) norāda uz iespējamu vienu epileptogēnu perēkli, tomēr MRI izmeklējuma rezultāti ir negatīvi vai pretrunīgi un pārliecinoša viena perēkļa pazīmes nav ieraugāmas.
Par stacionāriem pacientiem manipulāciju apmaksā, realizējoties diviem nosacījumiem:
1. pacientam noteikta jebkura pamata diagnoze pēc SSK-10 klasifikatora, izņemot C61 Prostatas ļaundabīgs audzējs;
2. pacientam ir SIA „Rīgas Austrumu klīniskā universitātes slimnīca”, VSIA „Paula Stradiņa klīniskā universitātes slimnīca”, SIA „Daugavpils reģionālā slimnīca”, SIA „Liepājas reģionālā slimnīca”, VSIA “Bērnu klīniskā universitātes slimnīca” vai VSIA “Traumatoloģijas un ortopēdijas slimnīca” izsniegts nosūtījums, ja par šī izmeklējuma nepieciešamību ir lēmis ārstu konsīlijs (ārstu konsīliju veido ne mazāk kā trīs ārsti, tai skaitā radiologs (izņemot konsīliju hematoloģiskas saslimšanas gadījumā)).</t>
    </r>
  </si>
  <si>
    <r>
      <t xml:space="preserve">Pacienta līdzmaksājums tiek segts no valsts budžeta līdzekļiem un ir iekļauts pakalpojuma tarifā. Pacienta medicīniskajā dokumentācijā jāveic ieraksts par ārsta veiktu apskati pirms vakcinācijas.
Nenorāda kopā ar manipulāciju 60059.
No 22.02.2021.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stacionārā apmaksā tikai Covid-19 vakcinācijas gadījumā pacientiem, kuriem nav iespēja vakcināciju nodrošināt ambulatori ilgstošas stacionēšanas dēļ, norādot diagnozi U11.9</t>
    </r>
  </si>
  <si>
    <r>
      <t xml:space="preserve">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
No 22.02.2021.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stacionārā apmaksā tikai Covid-19 vakcinācijas gadījumā pacientiem, kuriem nav iespēja vakcināciju nodrošināt ambulatori ilgstošas stacionēšanas dēļ, norādot diagnozi U11.9</t>
    </r>
  </si>
  <si>
    <r>
      <t xml:space="preserve">Manipulāciju vienu reizi norāda pie manipulācijas 01018 vai 03095. Manipulāciju apmaksā par ārstniecības personas virsstundu darbu brīvdienās vai darbu svētku dienā.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No 22.02.2021.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stacionārā apmaksā tikai Covid-19 vakcinācijas gadījumā pacientiem, kuri vakcināciju saņēmuši ārstējoties stacionārā, norādot diagnozi U11.9</t>
    </r>
  </si>
  <si>
    <r>
      <t xml:space="preserve">Nenorāda kopā ar manipulāciju 60059, </t>
    </r>
    <r>
      <rPr>
        <sz val="10"/>
        <color rgb="FFFF0000"/>
        <rFont val="Times New Roman"/>
        <family val="1"/>
        <charset val="186"/>
      </rPr>
      <t>izņemot gripas vakcinācijas gadījumā.</t>
    </r>
    <r>
      <rPr>
        <sz val="10"/>
        <color rgb="FF000000"/>
        <rFont val="Times New Roman"/>
        <family val="1"/>
        <charset val="186"/>
      </rPr>
      <t xml:space="preserve">
No 22.02.2021. līdz 31.12.2021. 30.06.2022. stacionārā apmaksā tikai Covid-19 vakcinācijas gadījumā pacientiem, kuri vakcināciju saņēmuši ārstējoties stacionārā, norādot diagnozi U11.9</t>
    </r>
  </si>
  <si>
    <r>
      <t xml:space="preserve">Adrenalīna (epinefrīna) (epinephrinum) 300 µg </t>
    </r>
    <r>
      <rPr>
        <sz val="10"/>
        <color rgb="FFFF0000"/>
        <rFont val="Times New Roman"/>
        <family val="1"/>
        <charset val="186"/>
      </rPr>
      <t xml:space="preserve">vai 150 µg </t>
    </r>
    <r>
      <rPr>
        <sz val="10"/>
        <color rgb="FF000000"/>
        <rFont val="Times New Roman"/>
        <family val="1"/>
        <charset val="186"/>
      </rPr>
      <t>injekcija ar pildspalvveida pilnšļirci</t>
    </r>
  </si>
  <si>
    <r>
      <t xml:space="preserve">Manipulāciju apmaksā COVID-19 vakcinācijas anafilaktiskā šoka gadījumā.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No 22.02.2021.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stacionārā apmaksā tikai Covid-19 vakcinācijas gadījumā pacientiem, kuri vakcināciju saņēmuši ārstējoties stacionārā, norādot diagnozi U11.9</t>
    </r>
  </si>
  <si>
    <r>
      <t xml:space="preserve">Manipulācija ar pašreizējiem apmaksas nosacījumiem ir spēkā no 01.02.2021.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r>
      <rPr>
        <sz val="10"/>
        <rFont val="Times New Roman"/>
        <family val="1"/>
        <charset val="186"/>
      </rPr>
      <t xml:space="preserve">No 22.02.2021. līdz </t>
    </r>
    <r>
      <rPr>
        <strike/>
        <sz val="10"/>
        <rFont val="Times New Roman"/>
        <family val="1"/>
        <charset val="186"/>
      </rPr>
      <t>31.12.2021.</t>
    </r>
    <r>
      <rPr>
        <sz val="10"/>
        <rFont val="Times New Roman"/>
        <family val="1"/>
        <charset val="186"/>
      </rPr>
      <t xml:space="preserve"> </t>
    </r>
    <r>
      <rPr>
        <sz val="10"/>
        <color rgb="FFFF0000"/>
        <rFont val="Times New Roman"/>
        <family val="1"/>
        <charset val="186"/>
      </rPr>
      <t>30.06.2022</t>
    </r>
    <r>
      <rPr>
        <sz val="10"/>
        <rFont val="Times New Roman"/>
        <family val="1"/>
        <charset val="186"/>
      </rPr>
      <t xml:space="preserve">. stacionārā apmaksā tikai Covid-19 vakcinācijas gadījumā pacientiem, kuri vakcināciju saņēmuši ārstējoties stacionārā, norādot diagnozi U11.9 </t>
    </r>
  </si>
  <si>
    <r>
      <t xml:space="preserve">Manipulāciju apmaksā pacientiem ar diagnozi  U07.1. Manipulāciju apmaksā vienu reizi vienas stacionēšanas laikā. Manipulāciju apmaksā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r>
      <rPr>
        <sz val="10"/>
        <color rgb="FF000000"/>
        <rFont val="Times New Roman"/>
        <family val="1"/>
        <charset val="186"/>
      </rPr>
      <t>saskaņā ar MK noteikumu Nr.555 243.punktā noteikto.</t>
    </r>
  </si>
  <si>
    <r>
      <t xml:space="preserve">Manipulāciju apmaksā pacientiem ar diagnozi  U07.1. Manipulāciju apmaksā vienu reizi vienas stacionēšanas laikā. Manipulāciju apmaksā līdz </t>
    </r>
    <r>
      <rPr>
        <strike/>
        <sz val="10"/>
        <color rgb="FF000000"/>
        <rFont val="Times New Roman"/>
        <family val="1"/>
        <charset val="186"/>
      </rPr>
      <t xml:space="preserve">31.12.2021. </t>
    </r>
    <r>
      <rPr>
        <sz val="10"/>
        <color rgb="FFFF0000"/>
        <rFont val="Times New Roman"/>
        <family val="1"/>
        <charset val="186"/>
      </rPr>
      <t>30.06.2022.</t>
    </r>
    <r>
      <rPr>
        <sz val="10"/>
        <color rgb="FF000000"/>
        <rFont val="Times New Roman"/>
        <family val="1"/>
        <charset val="186"/>
      </rPr>
      <t xml:space="preserve"> saskaņā ar MK noteikumu Nr.555 243.punktā noteikto.</t>
    </r>
  </si>
  <si>
    <r>
      <t xml:space="preserve">Apmaksā šādām ārstniecības iestādēm: SIA “Rīgas Austrumu klīniskā universitātes slimnīca”, SIA “Paula Stradiņa klīniskā universitātes slimnīca”, SIA “Bērnu klīniskā universitātes slimnīca”, SIA “Daugavpils reģionālā slimnīca”, SIA “Vidzemes slimnīca”, SIA “Ziemeļkurzemes reģionālā slimnīca” un SIA “Jēkabpils reģionālā slimnīca”,  SIA “NMS laboratorija” (ja paraugs paņemts SIA “Liepājas reģionālā slimnīca”), SIA “E. Gulbja laboratorija” (ja paraugs paņemts SIA “Bērnu klīniskā universitātes slimnīca” vai SIA “Traumatoloģijas un ortopēdijas slimnīca”), SIA “Centrālā laboratorija” (ja paraugs paņemts SIA “Jelgavas pilsētas slimnīca”).Manipulācijas tarifā iekļautas reaģentu izmaksas. Manipulāciju nenorāda kopā ar manipulāciju 47269.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 un 244. punktā noteikto.</t>
    </r>
  </si>
  <si>
    <r>
      <t xml:space="preserve">Apmaksā </t>
    </r>
    <r>
      <rPr>
        <sz val="10"/>
        <color rgb="FFFF0000"/>
        <rFont val="Times New Roman"/>
        <family val="1"/>
        <charset val="186"/>
      </rPr>
      <t>SIA "Rīgas Austrumu klīniskās universitātes slimnīca“</t>
    </r>
    <r>
      <rPr>
        <sz val="10"/>
        <color rgb="FF000000"/>
        <rFont val="Times New Roman"/>
        <family val="1"/>
        <charset val="186"/>
      </rPr>
      <t xml:space="preserve"> pacientiem ar morfoloģiski apstiprinātu nesīkšūnu plaušu vēzi (NSŠPV</t>
    </r>
    <r>
      <rPr>
        <sz val="10"/>
        <color rgb="FFFF0000"/>
        <rFont val="Times New Roman"/>
        <family val="1"/>
        <charset val="186"/>
      </rPr>
      <t xml:space="preserve">), kā arī VSIA "Paula Stradiņa klīniskā universitātes slimnīca", SIA "Daugavpils reģionālā slimnīca" un SIA "Liepājas reģionālā slimnīca" slimnīcu stacionāriem pacientiem ar morfoloģiski apstiprinātu nesīkšūnu plaušu vēzi,  (NSŠPV), ja izmeklējums veikts VSIA "Rīgas Austrumu klīniskās universitātes slimnīca”. </t>
    </r>
    <r>
      <rPr>
        <sz val="10"/>
        <color rgb="FF000000"/>
        <rFont val="Times New Roman"/>
        <family val="1"/>
        <charset val="186"/>
      </rPr>
      <t>Nenorādīt kopā ar manipulāciju 54016</t>
    </r>
  </si>
  <si>
    <r>
      <t xml:space="preserve">Apmaksā </t>
    </r>
    <r>
      <rPr>
        <sz val="10"/>
        <color rgb="FFFF0000"/>
        <rFont val="Times New Roman"/>
        <family val="1"/>
        <charset val="186"/>
      </rPr>
      <t xml:space="preserve">SIA "Rīgas Austrumu klīniskās universitātes slimnīca“ </t>
    </r>
    <r>
      <rPr>
        <sz val="10"/>
        <color rgb="FF000000"/>
        <rFont val="Times New Roman"/>
        <family val="1"/>
        <charset val="186"/>
      </rPr>
      <t xml:space="preserve">pacientiem ar morfoloģiski apstiprinātu nesīkšūnu plaušu vēzi (NSŠPV), </t>
    </r>
    <r>
      <rPr>
        <sz val="10"/>
        <color rgb="FFFF0000"/>
        <rFont val="Times New Roman"/>
        <family val="1"/>
        <charset val="186"/>
      </rPr>
      <t>kā arī VSIA "Paula Stradiņa klīniskā universitātes slimnīca", SIA "Daugavpils reģionālā slimnīca" un SIA "Liepājas reģionālā slimnīca" slimnīcu stacionāriem pacientiem ar morfoloģiski apstiprinātu nesīkšūnu plaušu vēzi,  (NSŠPV), ja izmeklējums veikts VSIA "Rīgas Austrumu klīniskās universitātes slimnīca”</t>
    </r>
  </si>
  <si>
    <r>
      <t xml:space="preserve">Apmaksā SIA "Rīgas Austrumu klīniskās universitātes slimnīca“ pacientiem, kā arī VSIA "Paula Stradiņa klīniskā universitātes slimnīca", SIA "Daugavpils reģionālā slimnīca" un SIA "Liepājas reģionālā slimnīca" slimnīcu stacionāru pacientiem, ja izmeklējums veikts VSIA "Rīgas Austrumu klīniskās universitātes slimnīca”. </t>
    </r>
    <r>
      <rPr>
        <sz val="10"/>
        <color rgb="FF000000"/>
        <rFont val="Times New Roman"/>
        <family val="1"/>
        <charset val="186"/>
      </rPr>
      <t xml:space="preserve">Manipulāciju norāda kopā ar 49067, 49068 </t>
    </r>
    <r>
      <rPr>
        <sz val="10"/>
        <color rgb="FFFF0000"/>
        <rFont val="Times New Roman"/>
        <family val="1"/>
        <charset val="186"/>
      </rPr>
      <t>un 49069</t>
    </r>
  </si>
  <si>
    <r>
      <t xml:space="preserve">Apmaksā </t>
    </r>
    <r>
      <rPr>
        <sz val="10"/>
        <color rgb="FFFF0000"/>
        <rFont val="Times New Roman"/>
        <family val="1"/>
        <charset val="186"/>
      </rPr>
      <t xml:space="preserve">SIA "Rīgas Austrumu klīniskās universitātes slimnīca“ </t>
    </r>
    <r>
      <rPr>
        <sz val="10"/>
        <color rgb="FF000000"/>
        <rFont val="Times New Roman"/>
        <family val="1"/>
        <charset val="186"/>
      </rPr>
      <t xml:space="preserve">pacientiem ar adenokarcinomu vai plaušu plakanšūnu vēzi, ja pacients ir gados jauns un ar nelielu smēķēšanas anamnēzi vai PD-L1 testa pozitivitāte ir &gt;50%, </t>
    </r>
    <r>
      <rPr>
        <sz val="10"/>
        <color rgb="FFFF0000"/>
        <rFont val="Times New Roman"/>
        <family val="1"/>
        <charset val="186"/>
      </rPr>
      <t>kā arī VSIA "Paula Stradiņa klīniskā universitātes slimnīca", SIA "Daugavpils reģionālā slimnīca" un SIA "Liepājas reģionālā slimnīca" slimnīcu stacionāriem, ja pacients ir gados jauns un ar nelielu smēķēšanas anamnēzi vai PD-L1 testa pozitivitāte ir &gt;50%, ja izmeklējums ir veikts VSIA "Rīgas Austrumu klīniskās universitātes slimnīca"</t>
    </r>
  </si>
  <si>
    <r>
      <t xml:space="preserve">Apmaksā </t>
    </r>
    <r>
      <rPr>
        <sz val="10"/>
        <color rgb="FFFF0000"/>
        <rFont val="Times New Roman"/>
        <family val="1"/>
        <charset val="186"/>
      </rPr>
      <t xml:space="preserve">SIA "Rīgas Austrumu klīniskās universitātes slimnīca“ </t>
    </r>
    <r>
      <rPr>
        <sz val="10"/>
        <color rgb="FF000000"/>
        <rFont val="Times New Roman"/>
        <family val="1"/>
        <charset val="186"/>
      </rPr>
      <t xml:space="preserve">pacientiem ar </t>
    </r>
    <r>
      <rPr>
        <sz val="10"/>
        <color rgb="FFFF0000"/>
        <rFont val="Times New Roman"/>
        <family val="1"/>
        <charset val="186"/>
      </rPr>
      <t>kolorektālo vēzi (C18-C20), kā arī VSIA "Paula Stradiņa klīniskā universitātes slimnīca", SIA "Daugavpils reģionālā slimnīca" un SIA "Liepājas reģionālā slimnīca" slimnīcu stacionāriem pacientiem ar kolorektālo vēzi (C18-C20), ja izmeklējums veikts VSIA "Rīgas Austrumu klīniskās universitātes slimnīca”</t>
    </r>
  </si>
  <si>
    <r>
      <t xml:space="preserve">Manipulāciju apmaksā pacientēm pēc ļaundabīgu audzēju operācijas ar konsīlija lēmuma </t>
    </r>
    <r>
      <rPr>
        <sz val="10"/>
        <color rgb="FF0D0D0D"/>
        <rFont val="Times New Roman"/>
        <family val="1"/>
        <charset val="186"/>
      </rPr>
      <t>programmā "Mastektomija ar krūts rekonstrukciju vai krūts rekonstrukcija krūts dziedzera ļaundabīga audzēja dēļ"</t>
    </r>
  </si>
  <si>
    <r>
      <t xml:space="preserve">Mākslīgās plaušu ventilācijas </t>
    </r>
    <r>
      <rPr>
        <sz val="10"/>
        <color rgb="FFFF0000"/>
        <rFont val="Times New Roman"/>
        <family val="1"/>
        <charset val="186"/>
      </rPr>
      <t xml:space="preserve">pakalpojuma nodrošināšana pieaugušajiem mājās  </t>
    </r>
    <r>
      <rPr>
        <strike/>
        <sz val="10"/>
        <color rgb="FF000000"/>
        <rFont val="Times New Roman"/>
        <family val="1"/>
        <charset val="186"/>
      </rPr>
      <t>iekārtas izmantošana pieaugušam pacientam, kuram mājās nepieciešama ilgstoša mākslīgā plaušu ventilācija</t>
    </r>
    <r>
      <rPr>
        <sz val="10"/>
        <color rgb="FF000000"/>
        <rFont val="Times New Roman"/>
        <family val="1"/>
        <charset val="186"/>
      </rPr>
      <t xml:space="preserve"> (par vienu dienu)</t>
    </r>
  </si>
  <si>
    <r>
      <t xml:space="preserve">Piemaksa manipulācijai 60243 par  skābekļa terapijas nodrošināšanu </t>
    </r>
    <r>
      <rPr>
        <sz val="10"/>
        <color rgb="FFFF0000"/>
        <rFont val="Times New Roman"/>
        <family val="1"/>
        <charset val="186"/>
      </rPr>
      <t>pieaugušajiem</t>
    </r>
    <r>
      <rPr>
        <sz val="10"/>
        <color theme="1"/>
        <rFont val="Times New Roman"/>
        <family val="1"/>
        <charset val="186"/>
      </rPr>
      <t xml:space="preserve">  </t>
    </r>
    <r>
      <rPr>
        <strike/>
        <sz val="10"/>
        <color theme="1"/>
        <rFont val="Times New Roman"/>
        <family val="1"/>
        <charset val="186"/>
      </rPr>
      <t>pacientiem,</t>
    </r>
    <r>
      <rPr>
        <sz val="10"/>
        <color theme="1"/>
        <rFont val="Times New Roman"/>
        <family val="1"/>
        <charset val="186"/>
      </rPr>
      <t xml:space="preserve"> kuri saņem mākslīgās plaušu ventilācijas pakalpojumu mājās (par vienu dienu)</t>
    </r>
  </si>
  <si>
    <r>
      <t>Manipulāciju norāda mājas aprūpes pakalpojumu sniedzēji</t>
    </r>
    <r>
      <rPr>
        <strike/>
        <sz val="10"/>
        <color theme="1"/>
        <rFont val="Times New Roman"/>
        <family val="1"/>
        <charset val="186"/>
      </rPr>
      <t xml:space="preserve"> (izņemot stacionārās ārstniecības iestādes)</t>
    </r>
    <r>
      <rPr>
        <sz val="10"/>
        <color theme="1"/>
        <rFont val="Times New Roman"/>
        <family val="1"/>
        <charset val="186"/>
      </rPr>
      <t xml:space="preserve"> un ārstniecības iestādes, kas </t>
    </r>
    <r>
      <rPr>
        <strike/>
        <sz val="10"/>
        <color theme="1"/>
        <rFont val="Times New Roman"/>
        <family val="1"/>
        <charset val="186"/>
      </rPr>
      <t>sniedz tikai ambulatorus veselības aprūpes pakalpojumus un</t>
    </r>
    <r>
      <rPr>
        <sz val="10"/>
        <color theme="1"/>
        <rFont val="Times New Roman"/>
        <family val="1"/>
        <charset val="186"/>
      </rPr>
      <t xml:space="preserve"> veic pacienta ar aktīvu apstiprinātu COVID-19 infekciju vai SPKC atzītas COVID-19 kontaktpersonas aprūpi medicīniskās novērošanas periodā. </t>
    </r>
    <r>
      <rPr>
        <strike/>
        <sz val="10"/>
        <color rgb="FFFF0000"/>
        <rFont val="Times New Roman"/>
        <family val="1"/>
        <charset val="186"/>
      </rPr>
      <t xml:space="preserve"> </t>
    </r>
    <r>
      <rPr>
        <strike/>
        <sz val="10"/>
        <color theme="1"/>
        <rFont val="Times New Roman"/>
        <family val="1"/>
        <charset val="186"/>
      </rPr>
      <t>Manipulāciju apmaksā arī AS  „Latvijas Jūras medicīnas centrs”.</t>
    </r>
    <r>
      <rPr>
        <sz val="10"/>
        <color theme="1"/>
        <rFont val="Times New Roman"/>
        <family val="1"/>
        <charset val="186"/>
      </rPr>
      <t>Norāda par katru ārstniecības personu, kas veic pacienta aprūpi. Manipulāciju lieto, ja pakalpojumu nav iespējams sniegt vairākiem pacientiem pēc kārtas.  Manipulāciju nenorāda kopā ar manipulāciju 60166, 60168, 70035, 70036, 60171, 60172, 60161.Manipulācija ar pašreizējiem apmaksas nosacījumiem ir spēkā līdz 31.12.2021 30.06.2022. saskaņā ar MK noteikumu Nr.555 246.punktā noteikto.</t>
    </r>
  </si>
  <si>
    <r>
      <t xml:space="preserve">Manipulāciju norāda ārstniecības iestādes, kas </t>
    </r>
    <r>
      <rPr>
        <strike/>
        <sz val="10"/>
        <color theme="1"/>
        <rFont val="Times New Roman"/>
        <family val="1"/>
        <charset val="186"/>
      </rPr>
      <t>sniedz tikai ambulatorus  veselības aprūpes pakalpojumus un</t>
    </r>
    <r>
      <rPr>
        <sz val="10"/>
        <color theme="1"/>
        <rFont val="Times New Roman"/>
        <family val="1"/>
        <charset val="186"/>
      </rPr>
      <t xml:space="preserve"> veic pacienta ar aktīvu apstiprinātu COVID-19 infekciju vai SPKC atzītas COVID-19 kontaktpersonas aprūpi medicīniskās novērošanas periodā.Manipulāciju apmaksā arī AS  „Latvijas Jūras medicīnas centrs”.Norāda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60160.Manipulācija ar pašreizējiem apmaksas nosacījumiem ir spēkā līdz 31.12.2021 30.06.2022.. saskaņā ar MK noteikumu Nr.555 246.punktā noteikto.</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</si>
  <si>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theme="1"/>
        <rFont val="Times New Roman"/>
        <family val="1"/>
        <charset val="186"/>
      </rPr>
      <t xml:space="preserve">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manipulāciju 60160, 60168,  Manipulācija ar pašreizējiem apmaksas nosacījumiem ir spēkā līdz 31.12.2021 30.06.2022.. saskaņā ar MK noteikumu Nr.555 246.punktā noteikto.</t>
    </r>
  </si>
  <si>
    <r>
      <t xml:space="preserve">Piemaksa gultasdienai par laiku un individuālajiem aizsardzības līdzekļiem epidemioloģiskās drošības pasākumu nodrošināšanu rehabilitācijas un psihiatriskā profila dienas stacionāros </t>
    </r>
    <r>
      <rPr>
        <strike/>
        <sz val="10"/>
        <color theme="1"/>
        <rFont val="Times New Roman"/>
        <family val="1"/>
        <charset val="186"/>
      </rPr>
      <t>ambulatorajās ārstniecības iestādēs</t>
    </r>
  </si>
  <si>
    <r>
      <t xml:space="preserve">Manipulāciju vienu reizi norāda ārstējošais ārsts par katru pacienta pavadīto dienu rehabilitācijas vai psihiatrijas dienas stacionārā, un tā ietver visu rehabilitācijas un psihiatrijas dienas stacionāra speciālistu laiku un IAL epidemioloģiskās drošības pasākumu nodrošināšanai.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rgb="FF000000"/>
        <rFont val="Times New Roman"/>
        <family val="1"/>
        <charset val="186"/>
      </rPr>
      <t xml:space="preserve"> Manipulāciju nenorāda kopā ar manipulāciju 60166, 60168, 60047. Manipulācija ar pašreizējiem apmaksas nosacījumiem ir spēkā līdz 31.12.2021 30.06.2022. saskaņā ar MK noteikumu Nr.555 246.punktā noteikto.</t>
    </r>
  </si>
  <si>
    <r>
      <t xml:space="preserve">Manipulāciju apmaksā vienu reizi par katru pacientu.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theme="1"/>
        <rFont val="Times New Roman"/>
        <family val="1"/>
        <charset val="186"/>
      </rPr>
      <t>Manipulācija netiek apmaksāta struktūrvienībām, kas saņem fiksētus maksājumus par darbības nodrošināšanu, zobārstniecības speciālistiem, kā arī to neapmaksā mājas vizīšu un aprūpes mājās pakalpojumu nodrošinātājiem.Manipulāciju nenorāda kopā ar manipulācijām 60160, 60166. Manipulācija ar pašreizējiem apmaksas nosacījumiem ir spēkā līdz 31.12.2021. saskaņā ar MK noteikumu Nr.555 246.punktā noteikto.</t>
    </r>
  </si>
  <si>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60160.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theme="1"/>
        <rFont val="Times New Roman"/>
        <family val="1"/>
        <charset val="186"/>
      </rPr>
      <t>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30.06.2022. saskaņā ar MK noteikumu Nr.555 246.punktā noteikto.</t>
    </r>
  </si>
  <si>
    <r>
      <t xml:space="preserve">Manipulāciju apmaksā zobārstniecības māsai, higiēnistam, zobārsta asistentam vai zobu tehniķim vienu reizi viena pacienta apmeklējuma. Manipulāciju nenorāda kopā ar manipulāciju 70035, 60160. </t>
    </r>
    <r>
      <rPr>
        <strike/>
        <sz val="10"/>
        <color theme="1"/>
        <rFont val="Times New Roman"/>
        <family val="1"/>
        <charset val="186"/>
      </rPr>
      <t>Manipulāciju apmaksā ārstniecības iestādēm, kas nodrošina tikai ambulatoros pakalpojumus. Manipulāciju apmaksā arī SIA „Sanare-KRC „Jaunķemeri””, SIA „Rīgas 1.slimnīca”, AS  „Latvijas Jūras medicīnas centrs”, AS "Veselības centru apvienība”.</t>
    </r>
    <r>
      <rPr>
        <sz val="10"/>
        <color theme="1"/>
        <rFont val="Times New Roman"/>
        <family val="1"/>
        <charset val="186"/>
      </rPr>
      <t>Manipulācija netiek apmaksāta struktūrvienībām, kas saņem fiksētus maksājumus par darbības nodrošināšanu, kā arī to neapmaksā mājas vizīšu un aprūpes mājās pakalpojumu nodrošinātājiem. Manipulācija ar pašreizējiem apmaksas nosacījumiem ir spēkā līdz 31.12.2021 30.06.2022. saskaņā ar MK noteikumu Nr.555 246.punktā noteikto.</t>
    </r>
  </si>
  <si>
    <r>
      <t xml:space="preserve">Perkutānā litotripsija
</t>
    </r>
    <r>
      <rPr>
        <sz val="10"/>
        <color rgb="FFFF0000"/>
        <rFont val="Times New Roman"/>
        <family val="1"/>
        <charset val="186"/>
      </rPr>
      <t>PCNL- perkutāna nefrolitotomija iekļaujot retrogrādu introrenālu endoskopiju. Nenorāda kopā ar 19080, 19173, 19175, 19178 un 19179</t>
    </r>
  </si>
  <si>
    <r>
      <t xml:space="preserve">Fleksibla apakšējo urīnceļu </t>
    </r>
    <r>
      <rPr>
        <strike/>
        <sz val="10"/>
        <color theme="1"/>
        <rFont val="Times New Roman"/>
        <family val="1"/>
        <charset val="186"/>
      </rPr>
      <t xml:space="preserve">uroendoskopija </t>
    </r>
    <r>
      <rPr>
        <sz val="10"/>
        <color rgb="FFFF0000"/>
        <rFont val="Times New Roman"/>
        <family val="1"/>
        <charset val="186"/>
      </rPr>
      <t xml:space="preserve">endoskopija. </t>
    </r>
    <r>
      <rPr>
        <sz val="10"/>
        <color theme="1"/>
        <rFont val="Times New Roman"/>
        <family val="1"/>
        <charset val="186"/>
      </rPr>
      <t>Nenorādīt kopā ar manipulāciju 19059</t>
    </r>
    <r>
      <rPr>
        <sz val="10"/>
        <color rgb="FFFF0000"/>
        <rFont val="Times New Roman"/>
        <family val="1"/>
        <charset val="186"/>
      </rPr>
      <t>, 19173, 19175, 19081, 19178 un 19179</t>
    </r>
  </si>
  <si>
    <r>
      <t>Ureterorenoskopija (ar šinas vērtību).</t>
    </r>
    <r>
      <rPr>
        <sz val="10"/>
        <color theme="1"/>
        <rFont val="Times New Roman"/>
        <family val="1"/>
        <charset val="186"/>
      </rPr>
      <t xml:space="preserve">  </t>
    </r>
    <r>
      <rPr>
        <sz val="10"/>
        <color rgb="FFFF0000"/>
        <rFont val="Times New Roman"/>
        <family val="1"/>
        <charset val="186"/>
      </rPr>
      <t xml:space="preserve">Semirigida URS (ureterorenoskopija), izmantojot akmeņu skaldīšanas / evakuācijas un / vai citas ierīces, iekļaujot fleksiblu apakšējo urīnceļu endoskopiju. </t>
    </r>
    <r>
      <rPr>
        <sz val="10"/>
        <color theme="1"/>
        <rFont val="Times New Roman"/>
        <family val="1"/>
        <charset val="186"/>
      </rPr>
      <t xml:space="preserve">Nenorādīt kopā ar manipulācijām 19080, 19081, </t>
    </r>
    <r>
      <rPr>
        <sz val="10"/>
        <color rgb="FFFF0000"/>
        <rFont val="Times New Roman"/>
        <family val="1"/>
        <charset val="186"/>
      </rPr>
      <t xml:space="preserve">19161, </t>
    </r>
    <r>
      <rPr>
        <strike/>
        <sz val="10"/>
        <color theme="1"/>
        <rFont val="Times New Roman"/>
        <family val="1"/>
        <charset val="186"/>
      </rPr>
      <t>19174</t>
    </r>
    <r>
      <rPr>
        <sz val="10"/>
        <color theme="1"/>
        <rFont val="Times New Roman"/>
        <family val="1"/>
        <charset val="186"/>
      </rPr>
      <t xml:space="preserve"> 19175</t>
    </r>
    <r>
      <rPr>
        <sz val="10"/>
        <color rgb="FFFF0000"/>
        <rFont val="Times New Roman"/>
        <family val="1"/>
        <charset val="186"/>
      </rPr>
      <t>, 19178 un 19179</t>
    </r>
  </si>
  <si>
    <r>
      <t xml:space="preserve">Ureterorenoskopija ar kontakta litotripsiju (ar šinas vērtību).
</t>
    </r>
    <r>
      <rPr>
        <sz val="10"/>
        <color rgb="FFFF0000"/>
        <rFont val="Times New Roman"/>
        <family val="1"/>
        <charset val="186"/>
      </rPr>
      <t xml:space="preserve">Retrogrāda intrarenāla endoskopija, izmantojot akmeņu skaldīšanas / evakuācijas un / vai citas ierīces iekļaujot (izmantojot) semirigido uroterorenoskopiju vienā vai abās nierēs. Nenorādīt kopā ar manipulācijām 19161, 19080, 19081, 19173 un 19174, 19178 un 19179
</t>
    </r>
  </si>
  <si>
    <r>
      <t xml:space="preserve">Jonizējošā starojuma dozas piegāde pacientam pēc stereotaktiskās staru terapijas plāna datiem ar individualizētās termoplastikas materiāla stereotaktiskās staru terapijas maskas lietošanu pacienta fiksācijai apstarošanai paredzētajā pozīcijā, izmantojot stereotaktiskās staru terapijas iekārtu </t>
    </r>
    <r>
      <rPr>
        <strike/>
        <sz val="10"/>
        <color theme="1"/>
        <rFont val="Times New Roman"/>
        <family val="1"/>
        <charset val="186"/>
      </rPr>
      <t>ar iebūvēto mikro daudzslāņu diafragmu</t>
    </r>
  </si>
  <si>
    <r>
      <t xml:space="preserve">Jonizējošā starojuma dozas piegāde pacientam pēc radioķirurģijas plāna datiem ar individualizētās termoplastikas materiāla stereotaktiskās staru terapijas maskas lietošanu pacienta fiksācijai apstarošanai paredzētajā pozīcijā, izmantojot stereotaktiskās staru terapijas iekārtu </t>
    </r>
    <r>
      <rPr>
        <strike/>
        <sz val="10"/>
        <color theme="1"/>
        <rFont val="Times New Roman"/>
        <family val="1"/>
        <charset val="186"/>
      </rPr>
      <t>ar iebūvēto mikro daudzslāņu diafragmu</t>
    </r>
  </si>
  <si>
    <r>
      <t xml:space="preserve">Ambulatori šo manipulāciju apmaksā </t>
    </r>
    <r>
      <rPr>
        <strike/>
        <sz val="10"/>
        <color rgb="FF000000"/>
        <rFont val="Times New Roman"/>
        <family val="1"/>
        <charset val="186"/>
      </rPr>
      <t>bērniem</t>
    </r>
    <r>
      <rPr>
        <sz val="10"/>
        <color rgb="FF000000"/>
        <rFont val="Times New Roman"/>
        <family val="1"/>
        <charset val="186"/>
      </rPr>
      <t xml:space="preserve"> </t>
    </r>
    <r>
      <rPr>
        <sz val="10"/>
        <color rgb="FFFF0000"/>
        <rFont val="Times New Roman"/>
        <family val="1"/>
        <charset val="186"/>
      </rPr>
      <t xml:space="preserve">pacientiem līdz 25 gadu vecumam </t>
    </r>
    <r>
      <rPr>
        <sz val="10"/>
        <color rgb="FF000000"/>
        <rFont val="Times New Roman"/>
        <family val="1"/>
        <charset val="186"/>
      </rPr>
      <t>un grūtniecēm.</t>
    </r>
  </si>
  <si>
    <r>
      <t xml:space="preserve">Epidurālā anestēzija ķirurģiskām operācijām </t>
    </r>
    <r>
      <rPr>
        <strike/>
        <sz val="10"/>
        <color rgb="FFFF0000"/>
        <rFont val="Times New Roman"/>
        <family val="1"/>
        <charset val="186"/>
      </rPr>
      <t>un dzemdību atsāpināšanai</t>
    </r>
    <r>
      <rPr>
        <sz val="10"/>
        <color rgb="FF000000"/>
        <rFont val="Times New Roman"/>
        <family val="1"/>
        <charset val="186"/>
      </rPr>
      <t xml:space="preserve"> par pirmajām divām stundām</t>
    </r>
  </si>
  <si>
    <r>
      <t>Prolongētā epidurālā analgēzija ar zālēm bupivakaīnu (Bupivacaine) par katrām nākamajām 12 stundām</t>
    </r>
    <r>
      <rPr>
        <sz val="10"/>
        <color rgb="FFFF0000"/>
        <rFont val="Times New Roman"/>
        <family val="1"/>
        <charset val="186"/>
      </rPr>
      <t>, izņemot dzemdību palīdzības gadījumos</t>
    </r>
  </si>
  <si>
    <r>
      <t>Piemaksa reģionālajā anestēzijā par zāļu bupivakaīna (Bupivacaine) lietošanu pirmajās divās stundās</t>
    </r>
    <r>
      <rPr>
        <sz val="10"/>
        <color rgb="FFFF0000"/>
        <rFont val="Times New Roman"/>
        <family val="1"/>
        <charset val="186"/>
      </rPr>
      <t>, izņemot dzemdību palīdzības gadījumos</t>
    </r>
  </si>
  <si>
    <r>
      <t>Spinālā un epidurālā anestēzija par katru nākamo stundu, sākot no trešās stundas</t>
    </r>
    <r>
      <rPr>
        <sz val="10"/>
        <color rgb="FFFF0000"/>
        <rFont val="Times New Roman"/>
        <family val="1"/>
        <charset val="186"/>
      </rPr>
      <t>, izņemot dzemdību palīdzības gadījumos</t>
    </r>
  </si>
  <si>
    <r>
      <t xml:space="preserve">Ambulatori šo manipulāciju apmaksā bērniem un grūtniecēm, </t>
    </r>
    <r>
      <rPr>
        <strike/>
        <sz val="10"/>
        <color rgb="FF000000"/>
        <rFont val="Times New Roman"/>
        <family val="1"/>
        <charset val="186"/>
      </rPr>
      <t>kā arī</t>
    </r>
    <r>
      <rPr>
        <sz val="10"/>
        <color rgb="FF000000"/>
        <rFont val="Times New Roman"/>
        <family val="1"/>
        <charset val="186"/>
      </rPr>
      <t xml:space="preserve"> </t>
    </r>
    <r>
      <rPr>
        <sz val="10"/>
        <color rgb="FFFF0000"/>
        <rFont val="Times New Roman"/>
        <family val="1"/>
        <charset val="186"/>
      </rPr>
      <t xml:space="preserve">pacientiem, </t>
    </r>
    <r>
      <rPr>
        <sz val="10"/>
        <color rgb="FF000000"/>
        <rFont val="Times New Roman"/>
        <family val="1"/>
        <charset val="186"/>
      </rPr>
      <t xml:space="preserve">veicot specifiskā antigēna noteikšanas izmeklējumu prostatas vēža skrīningam, </t>
    </r>
    <r>
      <rPr>
        <sz val="10"/>
        <color rgb="FFFF0000"/>
        <rFont val="Times New Roman"/>
        <family val="1"/>
        <charset val="186"/>
      </rPr>
      <t xml:space="preserve">kā arī Mātes piena bankas donorēm ar neonotaloga (A151) nosūtījumu. </t>
    </r>
    <r>
      <rPr>
        <sz val="10"/>
        <color rgb="FF000000"/>
        <rFont val="Times New Roman"/>
        <family val="1"/>
        <charset val="186"/>
      </rPr>
      <t xml:space="preserve"> Manipulācija tiek ņemta vērā, veicot ģimenes ārsta darbības gada kvalitātes novērtēšanu atbilstoši līguma nosacījumiem.</t>
    </r>
  </si>
  <si>
    <r>
      <t xml:space="preserve">Ļaundabīgo audzēju ķīmijterapijas procedūra. </t>
    </r>
    <r>
      <rPr>
        <sz val="10"/>
        <color rgb="FFFF0000"/>
        <rFont val="Times New Roman"/>
        <family val="1"/>
        <charset val="186"/>
      </rPr>
      <t>Norāda ar statistikas uzskates manipulācijām 60531 līdz 60535</t>
    </r>
  </si>
  <si>
    <r>
      <t>Ārstu konsīlijs</t>
    </r>
    <r>
      <rPr>
        <sz val="10"/>
        <color theme="1"/>
        <rFont val="Times New Roman"/>
        <family val="1"/>
        <charset val="186"/>
      </rPr>
      <t xml:space="preserve"> </t>
    </r>
    <r>
      <rPr>
        <sz val="10"/>
        <color rgb="FFFF0000"/>
        <rFont val="Times New Roman"/>
        <family val="1"/>
        <charset val="186"/>
      </rPr>
      <t xml:space="preserve">Multidisciplināra sanāksme </t>
    </r>
    <r>
      <rPr>
        <sz val="10"/>
        <color theme="1"/>
        <rFont val="Times New Roman"/>
        <family val="1"/>
        <charset val="186"/>
      </rPr>
      <t xml:space="preserve">(līdz 4 speciālistiem) terapijas taktikas pieņemšanai pacientam ar pirmreizēji diagnosticētu onkoloģisko slimību. Iekļauta samaksa par visu konsīlijā iesaistīto darbu. Vienam pacientam vienu reizi norāda konsīlija vadītājs. </t>
    </r>
    <r>
      <rPr>
        <sz val="10"/>
        <color rgb="FFFF0000"/>
        <rFont val="Times New Roman"/>
        <family val="1"/>
        <charset val="186"/>
      </rPr>
      <t>Norāda kopā ar vismaz vienu no statistikas manipulācijām</t>
    </r>
    <r>
      <rPr>
        <sz val="10"/>
        <color theme="1"/>
        <rFont val="Times New Roman"/>
        <family val="1"/>
        <charset val="186"/>
      </rPr>
      <t xml:space="preserve"> </t>
    </r>
    <r>
      <rPr>
        <sz val="10"/>
        <color rgb="FFFF0000"/>
        <rFont val="Times New Roman"/>
        <family val="1"/>
        <charset val="186"/>
      </rPr>
      <t>60067; 60068; 60123; 60157; 60158; 60159; 60184; 60191.</t>
    </r>
  </si>
  <si>
    <r>
      <t xml:space="preserve">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  Samaksa par šo manipulāciju tiek veikta, </t>
    </r>
    <r>
      <rPr>
        <sz val="10"/>
        <color rgb="FFFF0000"/>
        <rFont val="Times New Roman"/>
        <family val="1"/>
        <charset val="186"/>
      </rPr>
      <t>ja to norāda kopā ar vismaz vienu no statistikas manipulācijāmu 60067; 60068; 60123; 60157; 60158; 60159; 60184; 60191.</t>
    </r>
  </si>
  <si>
    <r>
      <t>Manipulāciju norāda mājas aprūpes pakalpojumu sniedzēji</t>
    </r>
    <r>
      <rPr>
        <strike/>
        <sz val="10"/>
        <color theme="1"/>
        <rFont val="Times New Roman"/>
        <family val="1"/>
        <charset val="186"/>
      </rPr>
      <t>, izņemot stacionārās ārstniecības iestādes</t>
    </r>
    <r>
      <rPr>
        <sz val="10"/>
        <color theme="1"/>
        <rFont val="Times New Roman"/>
        <family val="1"/>
        <charset val="186"/>
      </rPr>
      <t xml:space="preserve"> </t>
    </r>
    <r>
      <rPr>
        <sz val="10"/>
        <color rgb="FFFF0000"/>
        <rFont val="Times New Roman"/>
        <family val="1"/>
        <charset val="186"/>
      </rPr>
      <t>un izbraukumu vakcinācijas veicēji.</t>
    </r>
    <r>
      <rPr>
        <sz val="10"/>
        <color rgb="FF000000"/>
        <rFont val="Times New Roman"/>
        <family val="1"/>
        <charset val="186"/>
      </rPr>
      <t xml:space="preserve"> Manipulāciju norāda vienu reizi par pacienta apmeklējumu, kas saņem veselības aprūpi mājās. Manipulācija ar pašreizējiem apmaksas nosacījumiem ir spēkā līdz </t>
    </r>
    <r>
      <rPr>
        <sz val="10"/>
        <color rgb="FFFF0000"/>
        <rFont val="Times New Roman"/>
        <family val="1"/>
        <charset val="186"/>
      </rPr>
      <t>30.06.2022.</t>
    </r>
    <r>
      <rPr>
        <sz val="10"/>
        <color rgb="FF000000"/>
        <rFont val="Times New Roman"/>
        <family val="1"/>
        <charset val="186"/>
      </rPr>
      <t xml:space="preserve"> saskaņā ar MK noteikumu Nr.555 246.punktā noteikto.</t>
    </r>
  </si>
  <si>
    <r>
      <t>Cistoskopija, ieskaitot uretroskopiju un/vai biopsiju. Nenorādīt kopā ar manipulāciju 19161</t>
    </r>
    <r>
      <rPr>
        <sz val="10"/>
        <color rgb="FFFF0000"/>
        <rFont val="Times New Roman"/>
        <family val="1"/>
        <charset val="186"/>
      </rPr>
      <t>, 19173, 19175, 19081, 19178, 19179.</t>
    </r>
  </si>
  <si>
    <r>
      <t xml:space="preserve">Nenorāda kopā ar citām siekalu paraugu testēšanas manipulācijām.
</t>
    </r>
    <r>
      <rPr>
        <sz val="10"/>
        <color rgb="FFFF0000"/>
        <rFont val="Times New Roman"/>
        <family val="1"/>
        <charset val="186"/>
      </rPr>
      <t>Manipulācija ir spēkā no 06.09.2021. līdz 30.06.2022.</t>
    </r>
  </si>
  <si>
    <r>
      <t xml:space="preserve">Manipulāciju apmaksā par katru vakcinējamo personu liela mēroga un tirdzniecības centru vakcinācijas punktos. Manipulācija ietver pilnu procesa apmaksu. Var norādīt kopā ar individuālo aizsardzības līdzekļu manipulāciju (60049) </t>
    </r>
    <r>
      <rPr>
        <strike/>
        <sz val="10"/>
        <color rgb="FF000000"/>
        <rFont val="Times New Roman"/>
        <family val="1"/>
        <charset val="186"/>
      </rPr>
      <t>ārstniecības iestādes, kas nesaņem cita veida maksājumus par IAL, un</t>
    </r>
    <r>
      <rPr>
        <sz val="10"/>
        <color rgb="FF000000"/>
        <rFont val="Times New Roman"/>
        <family val="1"/>
        <charset val="186"/>
      </rPr>
      <t xml:space="preserve"> virsstundu piemaksas manipulācijām (03048, 03049) </t>
    </r>
    <r>
      <rPr>
        <sz val="10"/>
        <color rgb="FFFF0000"/>
        <rFont val="Times New Roman"/>
        <family val="1"/>
        <charset val="186"/>
      </rPr>
      <t>un gripas vakcinācijas gadījumā kopā ar vakcīnas ievades manipulāciju (03081).</t>
    </r>
    <r>
      <rPr>
        <sz val="10"/>
        <color rgb="FF000000"/>
        <rFont val="Times New Roman"/>
        <family val="1"/>
        <charset val="186"/>
      </rPr>
      <t xml:space="preserve">
Manipulācija ar pašreizējiem apmaksas nosacījumiem ir spēkā no 16.10.2021.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</si>
  <si>
    <r>
      <t>Manipulāciju apmaksā ģimenes ārstiem, kas veic vakcināciju pret Covid-19 personām no 60 gadu vecuma un personām ar hroniskām slimībām (saskaņā ar rekomendācijām personu ar hroniskām slimībām vakcinācijas organizācijai, kas publicētas Slimību profilakses un kontroles centra tīmekļvietnē</t>
    </r>
    <r>
      <rPr>
        <strike/>
        <sz val="10"/>
        <color rgb="FF000000"/>
        <rFont val="Times New Roman"/>
        <family val="1"/>
        <charset val="186"/>
      </rPr>
      <t>), izņemot personas, kas atbilst I vai II prioritāri vakcinējamai grupai.</t>
    </r>
    <r>
      <rPr>
        <sz val="10"/>
        <color rgb="FF000000"/>
        <rFont val="Times New Roman"/>
        <family val="1"/>
        <charset val="186"/>
      </rPr>
      <t xml:space="preserve"> Manipulāciju nenorāda kopā ar manipulācijām 01018, 01019, 03048, 03049, </t>
    </r>
    <r>
      <rPr>
        <strike/>
        <sz val="10"/>
        <color rgb="FF000000"/>
        <rFont val="Times New Roman"/>
        <family val="1"/>
        <charset val="186"/>
      </rPr>
      <t>03081</t>
    </r>
    <r>
      <rPr>
        <sz val="10"/>
        <color rgb="FF000000"/>
        <rFont val="Times New Roman"/>
        <family val="1"/>
        <charset val="186"/>
      </rPr>
      <t xml:space="preserve">, 03083, 03098, 03099, 60049, 60059, 60170. </t>
    </r>
    <r>
      <rPr>
        <sz val="10"/>
        <color rgb="FFFF0000"/>
        <rFont val="Times New Roman"/>
        <family val="1"/>
        <charset val="186"/>
      </rPr>
      <t xml:space="preserve">Gripas vakcinācijas gadījumā var norādīt ar manipulāciju 03081.
</t>
    </r>
    <r>
      <rPr>
        <sz val="10"/>
        <color rgb="FF000000"/>
        <rFont val="Times New Roman"/>
        <family val="1"/>
        <charset val="186"/>
      </rPr>
      <t xml:space="preserve">Manipulācija ar esošiem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</si>
  <si>
    <r>
      <t xml:space="preserve">Manipulāciju norāda ārstniecības iestādes, kas par pakalpojuma sniegšanu vienojušās ar Dienestu. Var norādīt kopā ar individuālo aizsardzības līdzekļu manipulāciju (60049) </t>
    </r>
    <r>
      <rPr>
        <strike/>
        <sz val="10"/>
        <color rgb="FF000000"/>
        <rFont val="Times New Roman"/>
        <family val="1"/>
        <charset val="186"/>
      </rPr>
      <t>ārstniecības iestādes, kas nesaņem cita veida maksājumus par IAL, un</t>
    </r>
    <r>
      <rPr>
        <sz val="10"/>
        <color rgb="FF000000"/>
        <rFont val="Times New Roman"/>
        <family val="1"/>
        <charset val="186"/>
      </rPr>
      <t xml:space="preserve"> virsstundu piemaksas manipulācijām (03048, 03049). </t>
    </r>
    <r>
      <rPr>
        <sz val="10"/>
        <color rgb="FFFF0000"/>
        <rFont val="Times New Roman"/>
        <family val="1"/>
        <charset val="186"/>
      </rPr>
      <t xml:space="preserve">Gripas vakcinācijas gadījumā var norādīt ar manipulāciju 03081. </t>
    </r>
    <r>
      <rPr>
        <sz val="10"/>
        <color rgb="FF000000"/>
        <rFont val="Times New Roman"/>
        <family val="1"/>
        <charset val="186"/>
      </rPr>
      <t xml:space="preserve">Manipulācija ar pašreizējiem apmaksas nosacījumiem ir spēkā  no 15.10.2021.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</si>
  <si>
    <r>
      <t xml:space="preserve">Manipulāciju apmaksā ar ģimenes ārsta, psihiatra vai bērnu psihiatra nosūtījumu.
Pakalpojumu var sniegt  klīniskie un veselības psihologi, kam to apmaksa noteikta līgumā par ambulatorās psihoterapeitiskās un/vai psiholoģiskās palīdzības pakalpojumu sniegšanu.
</t>
    </r>
    <r>
      <rPr>
        <strike/>
        <sz val="10"/>
        <color rgb="FF000000"/>
        <rFont val="Times New Roman"/>
        <family val="1"/>
        <charset val="186"/>
      </rPr>
      <t xml:space="preserve">Manipulācija ar esošiem apmaksas nosacījumiem ir spēkā līdz 31.12.2021. </t>
    </r>
  </si>
  <si>
    <r>
      <t xml:space="preserve">Manipulāciju apmaksā ar ģimenes ārsta, psihiatra vai bērnu psihiatra nosūtījumu.
Pakalpojumu var sniegt klīniskie un veselības psihologi, kuri ir apguvuši tālākizglītību psihoterapijā vai ārsti psihoterapeiti, kam to apmaksa noteikta līgumā par ambulatorās psihoterapeitiskās un/vai psiholoģiskās palīdzības pakalpojumu sniegšanu.
</t>
    </r>
    <r>
      <rPr>
        <strike/>
        <sz val="10"/>
        <color rgb="FF000000"/>
        <rFont val="Times New Roman"/>
        <family val="1"/>
        <charset val="186"/>
      </rPr>
      <t xml:space="preserve">Manipulācija ar esošiem apmaksas nosacījumiem ir spēkā līdz 31.12.2021. </t>
    </r>
  </si>
  <si>
    <r>
      <t xml:space="preserve">Manipulāciju norāda par katru psihiatra un bērnu psihiatra attālināto konsultāciju ambulatori (piemaksa manipulācijām 60154, 60156 vai 60447) un psihiatra kabinetos (piemaksa manipulācijai 13086), izņemot dienas stacionāra pakalpojumus.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saskaņā ar MK noteikumu Nr.555 246. punktā noteikto.</t>
    </r>
  </si>
  <si>
    <r>
      <t xml:space="preserve">Ģimenes ārsts manipulāciju norāda katru reizi, kad apmeklējums nepieciešams, lai izpildītu psihiatra izsniegtas dinamiskās novērošanas veidlapas veicamās darbības, pacientiem ar noteiktām diagnozēm (F00, F01, F02, F03, F20, F21, F23, F25, F30, F31, F32, F33, F34, F40, F41, F42, F43, F44, F45, F50, F06, F07, F70-F79).
</t>
    </r>
    <r>
      <rPr>
        <strike/>
        <sz val="10"/>
        <color rgb="FF000000"/>
        <rFont val="Times New Roman"/>
        <family val="1"/>
        <charset val="186"/>
      </rPr>
      <t>Manipulācija spēkā no 15.07.2021.</t>
    </r>
  </si>
  <si>
    <r>
      <t xml:space="preserve">Apmaksā references laboratorijai saskaņā ar līguma nosacījumiem.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</si>
  <si>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Manipulācija tiek apmaksāta, veicot parauga paņemšanu pārvietojamajā modulī, teltīs vai izbraukumos. Manipulāciju nenorāda kopā ar manipulācijām 60162, 60164, 60173, 47268.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</si>
  <si>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Apmaksā laboratorijām saskaņā ar līguma nosacījumiem.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 un 244. punktā noteikto.</t>
    </r>
  </si>
  <si>
    <r>
      <t xml:space="preserve">Manipulāciju pie neskaidra/šaubīga vai pie pozitīva rezultāta apmaksā laboratorijām  saskaņā ar līguma nosacījumiem.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 un 244. punktā noteikto.</t>
    </r>
  </si>
  <si>
    <r>
      <t xml:space="preserve">Manipulāciju nedrīkst norādīt kopā ar manipulāciju 60046, kā arī nenorādīt pie manipulācijas 47268.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saskaņā ar MK noteikumu Nr.555 243.punktā noteikto.</t>
    </r>
  </si>
  <si>
    <r>
      <t xml:space="preserve">Manipulāciju apmaksā ārstniecības iestādēm, kurām tās apmaksa un apmaksas nosacījumi ietverti līguma nosacījumos.Manipulācija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</si>
  <si>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Manipulācija tiek apmaksāta, veicot parauga paņemšanu laboratorijā.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</si>
  <si>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Manipulāciju pie pozitīva rezultāta apmaksā laboratorijām  saskaņā ar līguma nosacījumiem.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 un 244. punktā noteikto.</t>
    </r>
  </si>
  <si>
    <r>
      <t>Apmaksā gadījumos, kad saistībā ar paaugstinātu NMPD brigāžu izsaukumu skaitu Covid-19 infekcijas dēļ NMPD brigāde nav devusies izbraukumā pie personas ar hronisku slimības paasinājumu bez dzīvībai svarīgo orgānu funkciju traucējumiem, un par to ir informēts personas ģimenes ārsts vai gadījumos, kad ģimenes ārsta vizīte medicīnisku indikāciju dēļ, ir ilgstošas sociālās aprūpes un sociālās rehabilitācijas institūcijā.
Manipulācija ir spēkā līdz</t>
    </r>
    <r>
      <rPr>
        <strike/>
        <sz val="10"/>
        <color rgb="FF000000"/>
        <rFont val="Times New Roman"/>
        <family val="1"/>
        <charset val="186"/>
      </rPr>
      <t xml:space="preserve"> 31.12.2021</t>
    </r>
    <r>
      <rPr>
        <sz val="10"/>
        <color rgb="FF000000"/>
        <rFont val="Times New Roman"/>
        <family val="1"/>
        <charset val="186"/>
      </rPr>
      <t xml:space="preserve">. </t>
    </r>
    <r>
      <rPr>
        <sz val="10"/>
        <color rgb="FFFF0000"/>
        <rFont val="Times New Roman"/>
        <family val="1"/>
        <charset val="186"/>
      </rPr>
      <t xml:space="preserve">30.06.2022. </t>
    </r>
    <r>
      <rPr>
        <sz val="10"/>
        <color rgb="FF000000"/>
        <rFont val="Times New Roman"/>
        <family val="1"/>
        <charset val="186"/>
      </rPr>
      <t>saskaņā ar MK noteikumu Nr.555 245.punktā noteikto.</t>
    </r>
  </si>
  <si>
    <r>
      <t xml:space="preserve">Manipulācija ar pašreizējiem apmaksas nosacījumiem ir spēkā no 16.10.2021.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 xml:space="preserve">30.06.2022. </t>
    </r>
    <r>
      <rPr>
        <sz val="10"/>
        <color rgb="FF000000"/>
        <rFont val="Times New Roman"/>
        <family val="1"/>
        <charset val="186"/>
      </rPr>
      <t>saskaņā ar MK noteikumu Nr.555 245.punktā noteikto.</t>
    </r>
  </si>
  <si>
    <r>
      <t xml:space="preserve">Manipulācija ar pašreizējiem apmaksas nosacījumiem ir spēkā no 16.10.2021. līdz </t>
    </r>
    <r>
      <rPr>
        <strike/>
        <sz val="10"/>
        <color rgb="FF000000"/>
        <rFont val="Times New Roman"/>
        <family val="1"/>
        <charset val="186"/>
      </rPr>
      <t xml:space="preserve">31.12.2021. </t>
    </r>
    <r>
      <rPr>
        <sz val="10"/>
        <color rgb="FFFF0000"/>
        <rFont val="Times New Roman"/>
        <family val="1"/>
        <charset val="186"/>
      </rPr>
      <t xml:space="preserve">30.06.2022. </t>
    </r>
    <r>
      <rPr>
        <sz val="10"/>
        <color rgb="FF000000"/>
        <rFont val="Times New Roman"/>
        <family val="1"/>
        <charset val="186"/>
      </rPr>
      <t>saskaņā ar MK noteikumu Nr.555 245.punktā noteikto.</t>
    </r>
  </si>
  <si>
    <r>
      <t xml:space="preserve">Manipulācija ietver tikai medicīnas personāla laika apmaksu. Manipulāciju nedrīkst norādīt kopā ar manipulāciju 60044, kā arī ar citām manipulācijām, kas paredzētas mājās nodrošināmu pakalpojumu apmaksai. Manipulāciju nenorāda kopā ar manipulācijām 60162, 60164, 60173.
Pakalpojumu nodrošina ģimenes ārstu prakses vai mājas aprūpes pakalpojumu sniedzēji, kas par to vienojušies ar Dienestu.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saskaņā ar MK noteikumu Nr.555 245.punktā noteikto.
</t>
    </r>
  </si>
  <si>
    <r>
      <t xml:space="preserve">Manipulācija ietver tikai medicīnas personāla laika apmaksu.  Manipulāciju nenorāda laboratorijas. Manipulāciju nedrīkst norādīt kopā ar manipulācijām 60043, 47268.
Pakalpojumu nodrošina ģimenes ārstu prakses vai mājas aprūpes pakalpojumu sniedzēji, kas par to vienojušies ar Dienestu, kā arī ambulatori atbilstoši testēšanas algoritmam.
Manipulācija ar pašreizējiem apmaksas nosacījumiem ir spēkā līdz </t>
    </r>
    <r>
      <rPr>
        <strike/>
        <sz val="10"/>
        <color rgb="FF000000"/>
        <rFont val="Times New Roman"/>
        <family val="1"/>
        <charset val="186"/>
      </rPr>
      <t>31.12.2021.</t>
    </r>
    <r>
      <rPr>
        <sz val="10"/>
        <color rgb="FFFF0000"/>
        <rFont val="Times New Roman"/>
        <family val="1"/>
        <charset val="186"/>
      </rPr>
      <t xml:space="preserve"> 30.06.2022</t>
    </r>
    <r>
      <rPr>
        <sz val="10"/>
        <color rgb="FF000000"/>
        <rFont val="Times New Roman"/>
        <family val="1"/>
        <charset val="186"/>
      </rPr>
      <t>. saskaņā ar MK noteikumu Nr.555 243.punktā noteikto.</t>
    </r>
  </si>
  <si>
    <r>
      <t xml:space="preserve">Individuālie aizsardzības līdzekļi Covid-19 </t>
    </r>
    <r>
      <rPr>
        <sz val="10"/>
        <color rgb="FFFF0000"/>
        <rFont val="Times New Roman"/>
        <family val="1"/>
        <charset val="186"/>
      </rPr>
      <t xml:space="preserve">vai gripas </t>
    </r>
    <r>
      <rPr>
        <sz val="10"/>
        <color rgb="FF000000"/>
        <rFont val="Times New Roman"/>
        <family val="1"/>
        <charset val="186"/>
      </rPr>
      <t>vakcinēšanai</t>
    </r>
  </si>
  <si>
    <r>
      <t>Manipulāciju norāda mājas aprūpes pakalpojumu sniedzēji (izņemot stacionārās ārstniecības iestādes) un ārstniecības iestādes, kas sniedz tikai ambulatorus veselības aprūpes pakalpojumus.</t>
    </r>
    <r>
      <rPr>
        <sz val="10"/>
        <color theme="1"/>
        <rFont val="Times New Roman"/>
        <family val="1"/>
        <charset val="186"/>
      </rPr>
      <t xml:space="preserve"> Manipulāciju var norādīt arī primārās veselības aprūpes pakalpojumu sniedzēji līguma par “Covid-19 vakcinācijas izbraukuma pakalpojumu sniegšanu”  ietvaros.  </t>
    </r>
    <r>
      <rPr>
        <strike/>
        <sz val="10"/>
        <color theme="1"/>
        <rFont val="Times New Roman"/>
        <family val="1"/>
        <charset val="186"/>
      </rPr>
      <t xml:space="preserve">Manipulāciju apmaksā arī SIA „Sanare-KRC „Jaunķemeri””, SIA „Rīgas 1.slimnīca”, AS  „Latvijas Jūras medicīnas centrs”, AS "Veselības centru apvienība”. </t>
    </r>
    <r>
      <rPr>
        <sz val="10"/>
        <color rgb="FFFF0000"/>
        <rFont val="Times New Roman"/>
        <family val="1"/>
        <charset val="186"/>
      </rPr>
      <t>Ja pacients saņem gan Covid-19, gan gripas vakcīnu, manipulāciju norāda vienu reizi.</t>
    </r>
    <r>
      <rPr>
        <strike/>
        <sz val="10"/>
        <color theme="1"/>
        <rFont val="Times New Roman"/>
        <family val="1"/>
        <charset val="186"/>
      </rPr>
      <t xml:space="preserve">
</t>
    </r>
    <r>
      <rPr>
        <sz val="10"/>
        <color theme="1"/>
        <rFont val="Times New Roman"/>
        <family val="1"/>
        <charset val="186"/>
      </rPr>
      <t>Manipulāciju norāda vienu reizi par katru pacientu, kas saņem vakcīnu. Nenorāda kopā ar manipulāciju 60059.</t>
    </r>
    <r>
      <rPr>
        <strike/>
        <sz val="10"/>
        <color theme="1"/>
        <rFont val="Times New Roman"/>
        <family val="1"/>
        <charset val="186"/>
      </rPr>
      <t xml:space="preserve">
</t>
    </r>
    <r>
      <rPr>
        <sz val="10"/>
        <color theme="1"/>
        <rFont val="Times New Roman"/>
        <family val="1"/>
        <charset val="186"/>
      </rPr>
      <t xml:space="preserve">Manipulācija ar pašreizējiem apmaksas nosacījumiem ir spēkā līdz </t>
    </r>
    <r>
      <rPr>
        <strike/>
        <sz val="10"/>
        <color theme="1"/>
        <rFont val="Times New Roman"/>
        <family val="1"/>
        <charset val="186"/>
      </rPr>
      <t>31.12.2021</t>
    </r>
    <r>
      <rPr>
        <sz val="10"/>
        <color theme="1"/>
        <rFont val="Times New Roman"/>
        <family val="1"/>
        <charset val="186"/>
      </rPr>
      <t xml:space="preserve">. </t>
    </r>
    <r>
      <rPr>
        <sz val="10"/>
        <color rgb="FFFF0000"/>
        <rFont val="Times New Roman"/>
        <family val="1"/>
        <charset val="186"/>
      </rPr>
      <t>30.06.2022.</t>
    </r>
  </si>
  <si>
    <r>
      <t xml:space="preserve">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Nedrīks norādīt pie manipulācijām 47405, 47060, 60043.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saskaņā ar MK noteikumu Nr.555 243.punktā noteikto.</t>
    </r>
  </si>
  <si>
    <r>
      <t xml:space="preserve">Manipulāciju norāda par sekundāriem ambulatoriem veselības aprūpes pakalpojumiem vai veselības aprūpes pakalpojumiem mājās ambulatorās un stacionārās ārstniecības iestādēs (izņemot uzņemšanu) pacientam ar aktīvu apstiprinātu COVID-19 infekciju vai SPKC atzītas COVID-19 kontaktpersonas aprūpi medicīniskās novērošanas periodā, tajā skaitā topiemaksā par dienas stacionārā saņemtu pakalpojumu papildus dienas stacionāra gultasdienas apmaksai.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r>
      <rPr>
        <sz val="10"/>
        <color rgb="FF000000"/>
        <rFont val="Times New Roman"/>
        <family val="1"/>
        <charset val="186"/>
      </rPr>
      <t xml:space="preserve"> saskaņā ar MK noteikumu Nr.555 246.punktā noteikto.</t>
    </r>
  </si>
  <si>
    <r>
      <t xml:space="preserve">Ceļa izdevumi sedz visas izmaksas, kas saistītas ar ceļa izdevumiem un ceļā pavadīto laiku, veicot vakcināciju vairākiem pacientiem vienā izbraukumā. Norāda par katru pacientu.Manipulāciju nenorāda kopā ar manipulācijām 60059, 03110, </t>
    </r>
    <r>
      <rPr>
        <sz val="10"/>
        <color rgb="FFFF0000"/>
        <rFont val="Times New Roman"/>
        <family val="1"/>
        <charset val="186"/>
      </rPr>
      <t xml:space="preserve">03111, 03112, 03113, 03114, 03115.
</t>
    </r>
    <r>
      <rPr>
        <sz val="10"/>
        <color rgb="FF000000"/>
        <rFont val="Times New Roman"/>
        <family val="1"/>
        <charset val="186"/>
      </rPr>
      <t xml:space="preserve">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</si>
  <si>
    <r>
      <t xml:space="preserve">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atbilstoši sniegto atkārtoto konsultāciju skaitam.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</si>
  <si>
    <r>
      <t xml:space="preserve">Manipulāciju apmaksā pacientam atkārtoti vēršoties pie ārsta – speciālista klātienē vienas aprūpes epizodes ietvaros (30 kalendāro dienu laikā). Manipulāciju aprūpes epizodes ietvaros (30 kalendāro dienu laikā) apmaksā atbilstoši sniegto atkārtoto konsultāciju skaitam. Manipulācija ar pašreizējiem apmaksas nosacījumiem ir spēkā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</si>
  <si>
    <r>
      <t>Manipulāciju lieto kabinetā sniegtas ambulatoras psihiatriskās palīdzības uzskaitei</t>
    </r>
    <r>
      <rPr>
        <sz val="10"/>
        <color rgb="FFFF0000"/>
        <rFont val="Times New Roman"/>
        <family val="1"/>
        <charset val="186"/>
      </rPr>
      <t xml:space="preserve"> </t>
    </r>
    <r>
      <rPr>
        <strike/>
        <sz val="10"/>
        <color theme="1"/>
        <rFont val="Times New Roman"/>
        <family val="1"/>
        <charset val="186"/>
      </rPr>
      <t xml:space="preserve">vai, </t>
    </r>
    <r>
      <rPr>
        <sz val="10"/>
        <color theme="1"/>
        <rFont val="Times New Roman"/>
        <family val="1"/>
        <charset val="186"/>
      </rPr>
      <t xml:space="preserve">garastāvokļa traucējumu kabineta bērniem </t>
    </r>
    <r>
      <rPr>
        <sz val="10"/>
        <color rgb="FFFF0000"/>
        <rFont val="Times New Roman"/>
        <family val="1"/>
        <charset val="186"/>
      </rPr>
      <t xml:space="preserve">vai reto slimību kabineta </t>
    </r>
    <r>
      <rPr>
        <sz val="10"/>
        <color theme="1"/>
        <rFont val="Times New Roman"/>
        <family val="1"/>
        <charset val="186"/>
      </rPr>
      <t xml:space="preserve"> ietvaros. Manipulāciju norāda</t>
    </r>
    <r>
      <rPr>
        <strike/>
        <sz val="10"/>
        <color theme="1"/>
        <rFont val="Times New Roman"/>
        <family val="1"/>
        <charset val="186"/>
      </rPr>
      <t xml:space="preserve">, ja ar psihiatrisku pacientu strādā </t>
    </r>
    <r>
      <rPr>
        <sz val="10"/>
        <color rgb="FFFF0000"/>
        <rFont val="Times New Roman"/>
        <family val="1"/>
        <charset val="186"/>
      </rPr>
      <t>funkcionālais speciālists (t.sk., mākslas terapeits).</t>
    </r>
  </si>
  <si>
    <r>
      <t xml:space="preserve">Manipulāciju lieto kabinetā sniegtas ambulatoras psihiatriskās palīdzības uzskaitei </t>
    </r>
    <r>
      <rPr>
        <sz val="10"/>
        <color rgb="FFFF0000"/>
        <rFont val="Times New Roman"/>
        <family val="1"/>
        <charset val="186"/>
      </rPr>
      <t>un reto slimību kabineta ietvaros</t>
    </r>
    <r>
      <rPr>
        <sz val="10"/>
        <color theme="1"/>
        <rFont val="Times New Roman"/>
        <family val="1"/>
        <charset val="186"/>
      </rPr>
      <t xml:space="preserve">. Manipulāciju norāda gadījumos, ja ārstniecības procesā iesaistīti vismaz 3 speciālisti. </t>
    </r>
  </si>
  <si>
    <r>
      <t xml:space="preserve">Manipulāciju lieto kabinetā sniegtas ambulatoras psihiatriskās palīdzības uzskaitei </t>
    </r>
    <r>
      <rPr>
        <strike/>
        <sz val="10"/>
        <color theme="1"/>
        <rFont val="Times New Roman"/>
        <family val="1"/>
        <charset val="186"/>
      </rPr>
      <t>vai</t>
    </r>
    <r>
      <rPr>
        <sz val="10"/>
        <color theme="1"/>
        <rFont val="Times New Roman"/>
        <family val="1"/>
        <charset val="186"/>
      </rPr>
      <t xml:space="preserve">, garastāvokļa traucējumu kabineta bērniem </t>
    </r>
    <r>
      <rPr>
        <sz val="10"/>
        <color rgb="FFFF0000"/>
        <rFont val="Times New Roman"/>
        <family val="1"/>
        <charset val="186"/>
      </rPr>
      <t>vai reto slimību kabineta</t>
    </r>
    <r>
      <rPr>
        <sz val="10"/>
        <color theme="1"/>
        <rFont val="Times New Roman"/>
        <family val="1"/>
        <charset val="186"/>
      </rPr>
      <t xml:space="preserve"> ietvaros.</t>
    </r>
  </si>
  <si>
    <r>
      <t>Manipulāciju lieto kabinetā sniegtas ambulatoras psihiatriskās palīdzības uzskaitei</t>
    </r>
    <r>
      <rPr>
        <sz val="10"/>
        <color rgb="FFFF0000"/>
        <rFont val="Times New Roman"/>
        <family val="1"/>
        <charset val="186"/>
      </rPr>
      <t xml:space="preserve"> </t>
    </r>
    <r>
      <rPr>
        <strike/>
        <sz val="10"/>
        <color theme="1"/>
        <rFont val="Times New Roman"/>
        <family val="1"/>
        <charset val="186"/>
      </rPr>
      <t>vai</t>
    </r>
    <r>
      <rPr>
        <sz val="10"/>
        <color theme="1"/>
        <rFont val="Times New Roman"/>
        <family val="1"/>
        <charset val="186"/>
      </rPr>
      <t>,  garastāvokļa traucējumu kabineta bērniem</t>
    </r>
    <r>
      <rPr>
        <sz val="10"/>
        <color rgb="FFFF0000"/>
        <rFont val="Times New Roman"/>
        <family val="1"/>
        <charset val="186"/>
      </rPr>
      <t xml:space="preserve"> vai reto slimību kabineta</t>
    </r>
    <r>
      <rPr>
        <sz val="10"/>
        <color theme="1"/>
        <rFont val="Times New Roman"/>
        <family val="1"/>
        <charset val="186"/>
      </rPr>
      <t xml:space="preserve"> ietvaros.</t>
    </r>
  </si>
  <si>
    <r>
      <t xml:space="preserve">Manipulāciju norāda Onkoloģisko pacientu psihoemocionālā atbalsta kabineta </t>
    </r>
    <r>
      <rPr>
        <sz val="10"/>
        <color rgb="FFFF0000"/>
        <rFont val="Times New Roman"/>
        <family val="1"/>
        <charset val="186"/>
      </rPr>
      <t>vai reto slimību kabineta</t>
    </r>
    <r>
      <rPr>
        <sz val="10"/>
        <color theme="1"/>
        <rFont val="Times New Roman"/>
        <family val="1"/>
        <charset val="186"/>
      </rPr>
      <t xml:space="preserve"> ietvaros, sniedzot attālinātu konsultāciju pacientu tuviniekiem. </t>
    </r>
  </si>
  <si>
    <r>
      <t xml:space="preserve">Manipulāciju norāda, nodrošinot enterālās un parenterālās barošanas pacientu aprūpes kabineta </t>
    </r>
    <r>
      <rPr>
        <sz val="10"/>
        <color rgb="FFFF0000"/>
        <rFont val="Times New Roman"/>
        <family val="1"/>
        <charset val="186"/>
      </rPr>
      <t xml:space="preserve">vai reto slimību kabineta </t>
    </r>
    <r>
      <rPr>
        <sz val="10"/>
        <color rgb="FF000000"/>
        <rFont val="Times New Roman"/>
        <family val="1"/>
        <charset val="186"/>
      </rPr>
      <t>uzskaitē esošu enterāli barojamu pacientu ambulatoru aprūpi un kontroli.Manipulācija stājas spēkā ar 16.07.2020.</t>
    </r>
  </si>
  <si>
    <r>
      <t xml:space="preserve">Manipulāciju norāda, nodrošinot enterālās un parenterālās barošanas pacientu aprūpes kabineta </t>
    </r>
    <r>
      <rPr>
        <sz val="10"/>
        <color rgb="FFFF0000"/>
        <rFont val="Times New Roman"/>
        <family val="1"/>
        <charset val="186"/>
      </rPr>
      <t>vai reto slimību kabineta</t>
    </r>
    <r>
      <rPr>
        <sz val="10"/>
        <color rgb="FF000000"/>
        <rFont val="Times New Roman"/>
        <family val="1"/>
        <charset val="186"/>
      </rPr>
      <t xml:space="preserve"> uzskaitē esošu enterāli barojamu pacientu ambulatoru aprūpi un kontroli.Manipulācija stājas spēkā ar 16.07.2020.</t>
    </r>
  </si>
  <si>
    <r>
      <t xml:space="preserve">Manipulāciju norāda, nodrošinot enterālās un parenterālās barošanas pacientu aprūpes kabineta </t>
    </r>
    <r>
      <rPr>
        <sz val="10"/>
        <color rgb="FFFF0000"/>
        <rFont val="Times New Roman"/>
        <family val="1"/>
        <charset val="186"/>
      </rPr>
      <t>vai reto slimību kabineta</t>
    </r>
    <r>
      <rPr>
        <sz val="10"/>
        <color rgb="FF000000"/>
        <rFont val="Times New Roman"/>
        <family val="1"/>
        <charset val="186"/>
      </rPr>
      <t xml:space="preserve"> uzskaitē esošu enterāli barojamu pacientu ambulatoru aprūpi un kontroli. Manipulācija stājas spēkā ar 16.07.2020.</t>
    </r>
  </si>
  <si>
    <r>
      <t xml:space="preserve">Ārstniecības iestādēm, kas sniedz izbraukuma vakcināciju.  Manipulācija spēkā no 05.11.2021. līdz </t>
    </r>
    <r>
      <rPr>
        <strike/>
        <sz val="10"/>
        <color rgb="FF000000"/>
        <rFont val="Times New Roman"/>
        <family val="1"/>
        <charset val="186"/>
      </rPr>
      <t>31.12.2021.</t>
    </r>
    <r>
      <rPr>
        <sz val="10"/>
        <color rgb="FF000000"/>
        <rFont val="Times New Roman"/>
        <family val="1"/>
        <charset val="186"/>
      </rPr>
      <t xml:space="preserve"> </t>
    </r>
    <r>
      <rPr>
        <sz val="10"/>
        <color rgb="FFFF0000"/>
        <rFont val="Times New Roman"/>
        <family val="1"/>
        <charset val="186"/>
      </rPr>
      <t>30.06.2022.</t>
    </r>
  </si>
  <si>
    <r>
      <t xml:space="preserve">Ārstniecības iestādēm, kas sniedz izbraukuma vakcināciju.  Manipulācija spēkā no 05.11.2021. līdz </t>
    </r>
    <r>
      <rPr>
        <strike/>
        <sz val="10"/>
        <color rgb="FF000000"/>
        <rFont val="Times New Roman"/>
        <family val="1"/>
        <charset val="186"/>
      </rPr>
      <t xml:space="preserve">31.12.2021. </t>
    </r>
    <r>
      <rPr>
        <sz val="10"/>
        <color rgb="FFFF0000"/>
        <rFont val="Times New Roman"/>
        <family val="1"/>
        <charset val="186"/>
      </rPr>
      <t>30.06.2022.</t>
    </r>
  </si>
  <si>
    <r>
      <t>Manipulāciju nenorāda kopā ar manipulāciju 03094.</t>
    </r>
    <r>
      <rPr>
        <sz val="10"/>
        <color rgb="FFFF0000"/>
        <rFont val="Times New Roman"/>
        <family val="1"/>
        <charset val="186"/>
      </rPr>
      <t xml:space="preserve"> Manipulācija ar pašreizējiem apmaksas nosacījumiem spēkā no 01.01.2022. līdz 15.01.2022.</t>
    </r>
  </si>
  <si>
    <r>
      <t xml:space="preserve">Manipulācija spēkā no 01.12.2021. līdz </t>
    </r>
    <r>
      <rPr>
        <strike/>
        <sz val="10"/>
        <color rgb="FF000000"/>
        <rFont val="Times New Roman"/>
        <family val="1"/>
        <charset val="186"/>
      </rPr>
      <t xml:space="preserve">31.12.2021. </t>
    </r>
    <r>
      <rPr>
        <sz val="10"/>
        <color rgb="FFFF0000"/>
        <rFont val="Times New Roman"/>
        <family val="1"/>
        <charset val="186"/>
      </rPr>
      <t>15.01.2022.</t>
    </r>
  </si>
  <si>
    <r>
      <t xml:space="preserve">Piemaksa ārstniecības iestādēm par papildus resursu piesaisti Covid-19 vakcinācijas nodrošināšanai senioriem no 60 gadu vecuma, saņemot </t>
    </r>
    <r>
      <rPr>
        <sz val="10"/>
        <color theme="1"/>
        <rFont val="Times New Roman"/>
        <family val="1"/>
        <charset val="186"/>
      </rPr>
      <t xml:space="preserve">primāro vakcināciju. </t>
    </r>
    <r>
      <rPr>
        <sz val="10"/>
        <color rgb="FF000000"/>
        <rFont val="Times New Roman"/>
        <family val="1"/>
        <charset val="186"/>
      </rPr>
      <t>Nenorāda par balstvakcināciju</t>
    </r>
  </si>
  <si>
    <r>
      <t>Manipulācija ir spēkā no 16.10.-17.10., 23.10.-24.10., 30.10.-31.10.</t>
    </r>
    <r>
      <rPr>
        <sz val="10"/>
        <color rgb="FFFF0000"/>
        <rFont val="Times New Roman"/>
        <family val="1"/>
        <charset val="186"/>
      </rPr>
      <t>, 6.11.-7.11., 14.11., 18.11.-21.11., 27.11.-28.11., 24.12.-26.12. un 31.12.-02.01.</t>
    </r>
  </si>
  <si>
    <r>
      <t>Apmaksā stacionārajām ārstniecības iestādēm stacionārajiem un ambulatorajiem</t>
    </r>
    <r>
      <rPr>
        <sz val="10"/>
        <color rgb="FF000000"/>
        <rFont val="Times New Roman"/>
        <family val="1"/>
        <charset val="186"/>
      </rPr>
      <t xml:space="preserve"> </t>
    </r>
    <r>
      <rPr>
        <strike/>
        <sz val="10"/>
        <color rgb="FF000000"/>
        <rFont val="Times New Roman"/>
        <family val="1"/>
        <charset val="186"/>
      </rPr>
      <t>pacientiem</t>
    </r>
    <r>
      <rPr>
        <sz val="10"/>
        <color rgb="FF000000"/>
        <rFont val="Times New Roman"/>
        <family val="1"/>
        <charset val="186"/>
      </rPr>
      <t xml:space="preserve"> </t>
    </r>
    <r>
      <rPr>
        <sz val="10"/>
        <color rgb="FFFF0000"/>
        <rFont val="Times New Roman"/>
        <family val="1"/>
        <charset val="186"/>
      </rPr>
      <t xml:space="preserve">Ārstniecības iestādēm </t>
    </r>
    <r>
      <rPr>
        <sz val="10"/>
        <color rgb="FF000000"/>
        <rFont val="Times New Roman"/>
        <family val="1"/>
        <charset val="186"/>
      </rPr>
      <t xml:space="preserve">un laboratorijām </t>
    </r>
    <r>
      <rPr>
        <sz val="10"/>
        <color rgb="FFFF0000"/>
        <rFont val="Times New Roman"/>
        <family val="1"/>
        <charset val="186"/>
      </rPr>
      <t>apmaksā</t>
    </r>
    <r>
      <rPr>
        <sz val="10"/>
        <color rgb="FF000000"/>
        <rFont val="Times New Roman"/>
        <family val="1"/>
        <charset val="186"/>
      </rPr>
      <t xml:space="preserve"> atbilstoši testēšanas algoritmam. </t>
    </r>
    <r>
      <rPr>
        <sz val="10"/>
        <color rgb="FFFF0000"/>
        <rFont val="Times New Roman"/>
        <family val="1"/>
        <charset val="186"/>
      </rPr>
      <t>Manipulāciju apmaksā</t>
    </r>
    <r>
      <rPr>
        <sz val="10"/>
        <color rgb="FF000000"/>
        <rFont val="Times New Roman"/>
        <family val="1"/>
        <charset val="186"/>
      </rPr>
      <t xml:space="preserve"> </t>
    </r>
    <r>
      <rPr>
        <strike/>
        <sz val="10"/>
        <color rgb="FF000000"/>
        <rFont val="Times New Roman"/>
        <family val="1"/>
        <charset val="186"/>
      </rPr>
      <t>kā</t>
    </r>
    <r>
      <rPr>
        <sz val="10"/>
        <color rgb="FF000000"/>
        <rFont val="Times New Roman"/>
        <family val="1"/>
        <charset val="186"/>
      </rPr>
      <t xml:space="preserve"> arī ārstniecības iestādēm, kas nodrošina izbraukuma un masveida vakcināciju.
Manipulāciju nenorāda kopā ar 47079 vai 60046, 47060 vai 60044. Manipulācija ar pašreizējiem apmaksas nosacījumiem ir spēkā līdz 31.12.2021. saskaņā ar MK noteikumu Nr.555 243.punktā noteikto.</t>
    </r>
  </si>
  <si>
    <r>
      <t xml:space="preserve">Manipulācija tiek apmaksāta </t>
    </r>
    <r>
      <rPr>
        <strike/>
        <sz val="10"/>
        <color rgb="FF000000"/>
        <rFont val="Times New Roman"/>
        <family val="1"/>
        <charset val="186"/>
      </rPr>
      <t>I-IV līmeņa</t>
    </r>
    <r>
      <rPr>
        <sz val="10"/>
        <color rgb="FF000000"/>
        <rFont val="Times New Roman"/>
        <family val="1"/>
        <charset val="186"/>
      </rPr>
      <t xml:space="preserve"> </t>
    </r>
    <r>
      <rPr>
        <sz val="10"/>
        <color rgb="FFFF0000"/>
        <rFont val="Times New Roman"/>
        <family val="1"/>
        <charset val="186"/>
      </rPr>
      <t>stacionārām</t>
    </r>
    <r>
      <rPr>
        <sz val="10"/>
        <color rgb="FF000000"/>
        <rFont val="Times New Roman"/>
        <family val="1"/>
        <charset val="186"/>
      </rPr>
      <t xml:space="preserve"> ārstniecības iestādēm par pacientu, kurš tiek pārvests no augstāka līmeņa ārstniecības iestādes uz zemāku līmeņa ārstniecības iestādi</t>
    </r>
    <r>
      <rPr>
        <sz val="10"/>
        <color rgb="FFFF0000"/>
        <rFont val="Times New Roman"/>
        <family val="1"/>
        <charset val="186"/>
      </rPr>
      <t>,</t>
    </r>
    <r>
      <rPr>
        <sz val="10"/>
        <color rgb="FF000000"/>
        <rFont val="Times New Roman"/>
        <family val="1"/>
        <charset val="186"/>
      </rPr>
      <t xml:space="preserve"> </t>
    </r>
    <r>
      <rPr>
        <strike/>
        <sz val="10"/>
        <color rgb="FF000000"/>
        <rFont val="Times New Roman"/>
        <family val="1"/>
        <charset val="186"/>
      </rPr>
      <t>Manipulācija tiek apmaksāta</t>
    </r>
    <r>
      <rPr>
        <sz val="10"/>
        <color rgb="FF000000"/>
        <rFont val="Times New Roman"/>
        <family val="1"/>
        <charset val="186"/>
      </rPr>
      <t xml:space="preserve"> par stacionāro veselības aprūpes pakalpojumu programmu “Viena pacienta ārstēšanas tarifs hronisko pacientu aprūpes slimnīcā vai nodaļā (ārstēšanas ilgums līdz 10 dienām)” un “Viena pacienta ārstēšanas tarifs hronisko pacientu aprūpes slimnīcā vai nodaļā (ārstēšanas ilgums virs 10 dienām)” pacientiem. Norāda ne biežāk kā vienu reizi pie katras gultasdienas.
Manipulācija spēkā līdz 31.12.2021.</t>
    </r>
  </si>
  <si>
    <r>
      <t xml:space="preserve">Apmaksā šādām ārstniecības iestādēm: SIA “Rīgas Austrumu klīniskā universitātes slimnīca”, SIA “Paula Stradiņa klīniskā universitātes slimnīca”, SIA “Bērnu klīniskā universitātes slimnīca”, SIA “Daugavpils reģionālā slimnīca”, </t>
    </r>
    <r>
      <rPr>
        <sz val="10"/>
        <color rgb="FFFF0000"/>
        <rFont val="Times New Roman"/>
        <family val="1"/>
        <charset val="186"/>
      </rPr>
      <t>SIA “Vidzemes slimnīca”, SIA “Ziemeļkurzemes reģionālā slimnīca” un SIA “Jēkabpils reģionālā slimnīca”</t>
    </r>
    <r>
      <rPr>
        <sz val="10"/>
        <color rgb="FF000000"/>
        <rFont val="Times New Roman"/>
        <family val="1"/>
        <charset val="186"/>
      </rPr>
      <t xml:space="preserve">,  SIA “NMS laboratorija” (ja paraugs paņemts SIA “Liepājas reģionālā slimnīca”), SIA “E. Gulbja laboratorija” (ja paraugs paņemts SIA “Bērnu klīniskā universitātes slimnīca” vai SIA “Traumatoloģijas un ortopēdijas slimnīca”), </t>
    </r>
    <r>
      <rPr>
        <sz val="10"/>
        <color rgb="FFFF0000"/>
        <rFont val="Times New Roman"/>
        <family val="1"/>
        <charset val="186"/>
      </rPr>
      <t>SIA “Centrālā laboratorija” (ja paraugs paņemts SIA “Jelgavas pilsētas slimnīca”)</t>
    </r>
    <r>
      <rPr>
        <sz val="10"/>
        <color rgb="FF000000"/>
        <rFont val="Times New Roman"/>
        <family val="1"/>
        <charset val="186"/>
      </rPr>
      <t xml:space="preserve">.
</t>
    </r>
    <r>
      <rPr>
        <sz val="10"/>
        <rFont val="Times New Roman"/>
        <family val="1"/>
        <charset val="186"/>
      </rPr>
      <t xml:space="preserve">Manipulācijas tarifā iekļautas reaģentu izmaksas. Manipulāciju nenorāda kopā ar manipulāciju 47269.
Manipulācija ar pašreizējiem apmaksas nosacījumiem ir spēkā līdz 31.12.2021. saskaņā ar MK noteikumu Nr.555 243. un 244. punktā noteikto.
</t>
    </r>
  </si>
  <si>
    <r>
      <t>Manipulāciju apmaksā pacientiem ar diagnozi  U07.1. Manipulāciju apmaksā vienu reizi vienas stacionēšanas laikā.
Manipulāciju apmaksā līdz</t>
    </r>
    <r>
      <rPr>
        <strike/>
        <sz val="10"/>
        <color theme="1"/>
        <rFont val="Times New Roman"/>
        <family val="1"/>
        <charset val="186"/>
      </rPr>
      <t xml:space="preserve"> 31.08.2021</t>
    </r>
    <r>
      <rPr>
        <sz val="10"/>
        <color theme="1"/>
        <rFont val="Times New Roman"/>
        <family val="1"/>
        <charset val="186"/>
      </rPr>
      <t>.</t>
    </r>
    <r>
      <rPr>
        <sz val="10"/>
        <color rgb="FFFF0000"/>
        <rFont val="Times New Roman"/>
        <family val="1"/>
        <charset val="186"/>
      </rPr>
      <t>31.12.2021.</t>
    </r>
    <r>
      <rPr>
        <sz val="10"/>
        <color theme="1"/>
        <rFont val="Times New Roman"/>
        <family val="1"/>
        <charset val="186"/>
      </rPr>
      <t xml:space="preserve"> saskaņā ar MK noteikumu Nr.555 243.punktā noteikto.</t>
    </r>
  </si>
  <si>
    <r>
      <t>Manipulāciju norāda par katru ģimenes ārsta praksē reģistrēta pacienta pret Covid-19 vakcīnas ievadi (1. vai 2. pote) laikposmā no 2021. gada 1. oktobra līdz 2021. gada 31. decembrim.</t>
    </r>
    <r>
      <rPr>
        <sz val="10"/>
        <color theme="1"/>
        <rFont val="Times New Roman"/>
        <family val="1"/>
        <charset val="186"/>
      </rPr>
      <t xml:space="preserve"> </t>
    </r>
    <r>
      <rPr>
        <sz val="10"/>
        <color rgb="FF000000"/>
        <rFont val="Times New Roman"/>
        <family val="1"/>
        <charset val="186"/>
      </rPr>
      <t>Manipulāciju nenorāda pie balstvakcinācijas saņemšanas.</t>
    </r>
    <r>
      <rPr>
        <sz val="10"/>
        <color theme="1"/>
        <rFont val="Times New Roman"/>
        <family val="1"/>
        <charset val="186"/>
      </rPr>
      <t xml:space="preserve"> </t>
    </r>
  </si>
  <si>
    <r>
      <t> </t>
    </r>
    <r>
      <rPr>
        <sz val="10"/>
        <color rgb="FF000000"/>
        <rFont val="Times New Roman"/>
        <family val="1"/>
        <charset val="186"/>
      </rPr>
      <t>Manipulāciju norāda ārstniecības iestādes, kas par pakalpojuma sniegšanu vienojušās ar Dienestu. Var norādīt kopā ar individuālo aizsardzības līdzekļu manipulāciju (60049) ārstniecības iestādes, kas nesaņem cita veida maksājumus par IAL, un virsstundu piemaksas manipulācijām (03048, 03049).  Manipulācija ar pašreizējiem apmaksas nosacījumiem ir spēkā  no 15.10.2021. līdz 31.12.2021.</t>
    </r>
  </si>
  <si>
    <r>
      <t xml:space="preserve">Manipulācija ir spēkā no </t>
    </r>
    <r>
      <rPr>
        <strike/>
        <sz val="10"/>
        <color theme="1"/>
        <rFont val="Times New Roman"/>
        <family val="1"/>
        <charset val="186"/>
      </rPr>
      <t xml:space="preserve">01.01.2021. līdz 03.01.2021 un no 02.04.2021. līdz 05.04.2021. </t>
    </r>
    <r>
      <rPr>
        <sz val="10"/>
        <color rgb="FFFF0000"/>
        <rFont val="Times New Roman"/>
        <family val="1"/>
        <charset val="186"/>
      </rPr>
      <t>16.10.-17.10., 23.10.-24.10., 30.10.-31.10.</t>
    </r>
  </si>
  <si>
    <r>
      <t xml:space="preserve">Piemaksa ģimenes ārstam par pacientu aprūpi </t>
    </r>
    <r>
      <rPr>
        <sz val="10"/>
        <color rgb="FFFF0000"/>
        <rFont val="Times New Roman"/>
        <family val="1"/>
        <charset val="186"/>
      </rPr>
      <t xml:space="preserve">klātienē </t>
    </r>
    <r>
      <rPr>
        <sz val="10"/>
        <color theme="1"/>
        <rFont val="Times New Roman"/>
        <family val="1"/>
        <charset val="186"/>
      </rPr>
      <t>brīvdienās un svētku dienās</t>
    </r>
  </si>
  <si>
    <r>
      <t xml:space="preserve">Ceļa izdevumi brigādei pie pacientiem Covid-19 vakcinēšanai </t>
    </r>
    <r>
      <rPr>
        <sz val="10"/>
        <color rgb="FFFF0000"/>
        <rFont val="Times New Roman"/>
        <family val="1"/>
        <charset val="186"/>
      </rPr>
      <t xml:space="preserve">kolektīvos vai sociālās aprūpes centros  </t>
    </r>
    <r>
      <rPr>
        <sz val="10"/>
        <color theme="1"/>
        <rFont val="Times New Roman"/>
        <family val="1"/>
        <charset val="186"/>
      </rPr>
      <t xml:space="preserve">attālumā no 51 km vienā virzienā (turp-atpakaļ virs 100km) </t>
    </r>
  </si>
  <si>
    <r>
      <t xml:space="preserve">Ceļa izdevumi brigādei pie pacientiem Covid-19 vakcinēšanai </t>
    </r>
    <r>
      <rPr>
        <sz val="10"/>
        <color rgb="FFFF0000"/>
        <rFont val="Times New Roman"/>
        <family val="1"/>
        <charset val="186"/>
      </rPr>
      <t xml:space="preserve">kolektīvos vai sociālās aprūpes centros </t>
    </r>
    <r>
      <rPr>
        <sz val="10"/>
        <color theme="1"/>
        <rFont val="Times New Roman"/>
        <family val="1"/>
        <charset val="186"/>
      </rPr>
      <t xml:space="preserve">attālumā līdz 50km vienā virzienā (turp-atpakaļ ne vairāk kā 100km)  </t>
    </r>
  </si>
  <si>
    <r>
      <t xml:space="preserve">Covid-19 vakcinācija masveida vakcinācijas centrā </t>
    </r>
    <r>
      <rPr>
        <sz val="10"/>
        <color rgb="FFFF0000"/>
        <rFont val="Times New Roman"/>
        <family val="1"/>
        <charset val="186"/>
      </rPr>
      <t>vai tirdzniecības centrā</t>
    </r>
    <r>
      <rPr>
        <sz val="10"/>
        <color theme="1"/>
        <rFont val="Times New Roman"/>
        <family val="1"/>
        <charset val="186"/>
      </rPr>
      <t>, ja pirmsvakcinācijas konsultāciju nodrošina ārsts</t>
    </r>
  </si>
  <si>
    <r>
      <t xml:space="preserve">Manipulāciju apmaksā par katru vakcinējamo personu liela mēroga </t>
    </r>
    <r>
      <rPr>
        <sz val="10"/>
        <color rgb="FFFF0000"/>
        <rFont val="Times New Roman"/>
        <family val="1"/>
        <charset val="186"/>
      </rPr>
      <t xml:space="preserve">un tirdzniecības centru </t>
    </r>
    <r>
      <rPr>
        <sz val="10"/>
        <color theme="1"/>
        <rFont val="Times New Roman"/>
        <family val="1"/>
        <charset val="186"/>
      </rPr>
      <t xml:space="preserve">vakcinācijas </t>
    </r>
    <r>
      <rPr>
        <sz val="10"/>
        <color rgb="FFFF0000"/>
        <rFont val="Times New Roman"/>
        <family val="1"/>
        <charset val="186"/>
      </rPr>
      <t>punktos</t>
    </r>
    <r>
      <rPr>
        <sz val="10"/>
        <color theme="1"/>
        <rFont val="Times New Roman"/>
        <family val="1"/>
        <charset val="186"/>
      </rPr>
      <t xml:space="preserve"> </t>
    </r>
    <r>
      <rPr>
        <strike/>
        <sz val="10"/>
        <color theme="1"/>
        <rFont val="Times New Roman"/>
        <family val="1"/>
        <charset val="186"/>
      </rPr>
      <t>centros</t>
    </r>
    <r>
      <rPr>
        <sz val="10"/>
        <color theme="1"/>
        <rFont val="Times New Roman"/>
        <family val="1"/>
        <charset val="186"/>
      </rPr>
      <t>. Manipulācija ietver pilnu procesa apmaksu. Var norādīt kopā ar individuālo aizsardzības līdzekļu manipulāciju (60049) ārstniecības iestādes, kas nesaņem cita veida maksājumus par IAL, un virsstundu piemaksas manipulācijām (03048, 03049).
Manipulācija ar pašreizējiem apmaksas nosacījumiem ir spēkā  no 25.03.202116.10.2021. līdz 31.12.2021.</t>
    </r>
  </si>
  <si>
    <r>
      <t xml:space="preserve">Covid-19 vakcinācija masveida vakcinācijas centrā </t>
    </r>
    <r>
      <rPr>
        <sz val="10"/>
        <color rgb="FFFF0000"/>
        <rFont val="Times New Roman"/>
        <family val="1"/>
        <charset val="186"/>
      </rPr>
      <t>vai tirdzniecības centrā</t>
    </r>
    <r>
      <rPr>
        <sz val="10"/>
        <color theme="1"/>
        <rFont val="Times New Roman"/>
        <family val="1"/>
        <charset val="186"/>
      </rPr>
      <t>, ja pirmsvakcinācijas konsultāciju nodrošina ārsta palīgs</t>
    </r>
  </si>
  <si>
    <r>
      <t>Manipulāciju vienu reizi norāda pie manipulācijas 01018 vai 03095. Manipulāciju apmaksā par ārstniecības personas virsstundu darbu brīvdienās vai darbu svētku dienā. Manipulācija ar pašreizējiem apmaksas nosacījumiem ir spēkā līdz 31.12.2021.
No 22.02.2021. līdz 31.12.2021. stacionārā apmaksā tikai Covid-19 vakcinācijas gadījumā pacientiem,</t>
    </r>
    <r>
      <rPr>
        <sz val="10"/>
        <color rgb="FFFF0000"/>
        <rFont val="Times New Roman"/>
        <family val="1"/>
        <charset val="186"/>
      </rPr>
      <t xml:space="preserve"> kuri vakcināciju saņēmuši ārstējoties stacionārā,</t>
    </r>
    <r>
      <rPr>
        <sz val="10"/>
        <color rgb="FF000000"/>
        <rFont val="Times New Roman"/>
        <family val="1"/>
        <charset val="186"/>
      </rPr>
      <t xml:space="preserve"> ( kuriem nav iespēja vakcināciju nodrošināt ambulatori ilgstošas stacionēšanas dēļ.) </t>
    </r>
    <r>
      <rPr>
        <sz val="10"/>
        <color rgb="FFFF0000"/>
        <rFont val="Times New Roman"/>
        <family val="1"/>
        <charset val="186"/>
      </rPr>
      <t>norādot diagnozi U11.9</t>
    </r>
  </si>
  <si>
    <r>
      <t xml:space="preserve">Pacienta medicīniskajā dokumentācijā jāveic ieraksts par ārsta palīga konsultāciju pirms vakcinācijas.
Veicot Covid-19 vakcināciju, to var norādīt  cita ārstniecības persona, ja ārstniecības iestādē ir izstrādāta vakcinācijas risku izvērtēšanas kārtība.
Nenorāda kopā ar manipulāciju 60059.
No 22.02.2021. līdz 31.12.2021. stacionārā apmaksā tikai Covid-19 vakcinācijas gadījumā pacientiem, </t>
    </r>
    <r>
      <rPr>
        <sz val="10"/>
        <color rgb="FFFF0000"/>
        <rFont val="Times New Roman"/>
        <family val="1"/>
        <charset val="186"/>
      </rPr>
      <t>kuri vakcināciju saņēmuši ārstējoties stacionārā,</t>
    </r>
    <r>
      <rPr>
        <sz val="10"/>
        <color theme="1"/>
        <rFont val="Times New Roman"/>
        <family val="1"/>
        <charset val="186"/>
      </rPr>
      <t xml:space="preserve">( kuriem nav iespēja vakcināciju nodrošināt ambulatori ilgstošas stacionēšanas dēļ.) </t>
    </r>
    <r>
      <rPr>
        <sz val="10"/>
        <color rgb="FFFF0000"/>
        <rFont val="Times New Roman"/>
        <family val="1"/>
        <charset val="186"/>
      </rPr>
      <t>norādot diagnozi U11.9</t>
    </r>
  </si>
  <si>
    <r>
      <t xml:space="preserve">Manipulāciju apmaksā dzemdību atsāpināšanai medicīnisku indikāciju gadījumā. </t>
    </r>
    <r>
      <rPr>
        <strike/>
        <sz val="10"/>
        <color rgb="FFFF0000"/>
        <rFont val="Times New Roman"/>
        <family val="1"/>
        <charset val="186"/>
      </rPr>
      <t>Manipulācija stājas spēkā pēc nepieciešamā finansējuma piešķiršanas</t>
    </r>
  </si>
  <si>
    <r>
      <t xml:space="preserve">Piemaksa epidurālai anestēzijai </t>
    </r>
    <r>
      <rPr>
        <sz val="10"/>
        <color rgb="FFFF0000"/>
        <rFont val="Times New Roman"/>
        <family val="1"/>
        <charset val="186"/>
      </rPr>
      <t>dzemdībās</t>
    </r>
    <r>
      <rPr>
        <sz val="10"/>
        <color theme="1"/>
        <rFont val="Times New Roman"/>
        <family val="1"/>
        <charset val="186"/>
      </rPr>
      <t xml:space="preserve"> par zāļu bupivakaīna (Bupivacaine) lietošanu pirmajās divās stundās</t>
    </r>
  </si>
  <si>
    <r>
      <t xml:space="preserve">Ģimenes ārsts manipulāciju norāda katru reizi, kad apmeklējums nepieciešams, lai izpildītu psihiatra izsniegtas dinamiskās novērošanas veidlapas veicamās darbības, pacientiem ar noteiktām diagnozēm (F00, F01, F02, F03, F20, F21, F23, F25, F30, F31, F32, F33, F34, F40, F41, F42, F43, F44, F45, F50, F06, F07, </t>
    </r>
    <r>
      <rPr>
        <strike/>
        <sz val="10"/>
        <color theme="1"/>
        <rFont val="Times New Roman"/>
        <family val="1"/>
        <charset val="186"/>
      </rPr>
      <t>F7</t>
    </r>
    <r>
      <rPr>
        <sz val="10"/>
        <color rgb="FFFF0000"/>
        <rFont val="Times New Roman"/>
        <family val="1"/>
        <charset val="186"/>
      </rPr>
      <t xml:space="preserve"> F70-F79</t>
    </r>
    <r>
      <rPr>
        <sz val="10"/>
        <color rgb="FF000000"/>
        <rFont val="Times New Roman"/>
        <family val="1"/>
        <charset val="186"/>
      </rPr>
      <t>).</t>
    </r>
    <r>
      <rPr>
        <sz val="10"/>
        <color theme="1"/>
        <rFont val="Times New Roman"/>
        <family val="1"/>
        <charset val="186"/>
      </rPr>
      <t xml:space="preserve">
Manipulācija spēkā no 15.07.2021.</t>
    </r>
  </si>
  <si>
    <r>
      <t xml:space="preserve">Laparoskopiskas operācijas – salpingektomija, salpingostomija ar augļa olas evakuāciju, cistektomija, cistovazektomija </t>
    </r>
    <r>
      <rPr>
        <strike/>
        <sz val="10"/>
        <color rgb="FFFF0000"/>
        <rFont val="Times New Roman"/>
        <family val="1"/>
        <charset val="186"/>
      </rPr>
      <t>Nenorādīt kopā ar citām laparoskopiskām operācijām ginekoloģijā</t>
    </r>
  </si>
  <si>
    <r>
      <t xml:space="preserve">Laparoskopiska saaugumu atdalīšana un salpingolīze mazajā iegurnī </t>
    </r>
    <r>
      <rPr>
        <strike/>
        <sz val="10"/>
        <color rgb="FFFF0000"/>
        <rFont val="Times New Roman"/>
        <family val="1"/>
        <charset val="186"/>
      </rPr>
      <t>Nenorādīt kopā ar citām laparoskopiskām operācijām ginekoloģijā</t>
    </r>
  </si>
  <si>
    <r>
      <t> </t>
    </r>
    <r>
      <rPr>
        <strike/>
        <sz val="10"/>
        <color rgb="FFFF0000"/>
        <rFont val="Times New Roman"/>
        <family val="1"/>
        <charset val="186"/>
      </rPr>
      <t xml:space="preserve"> Nenorādīt kopā ar citām laparoskopiskām operācijām ginekoloģijā</t>
    </r>
  </si>
  <si>
    <r>
      <t xml:space="preserve">Laparoskopiska histerektomija ar vai bez piedēkļu izņemšanu </t>
    </r>
    <r>
      <rPr>
        <strike/>
        <sz val="10"/>
        <color rgb="FFFF0000"/>
        <rFont val="Times New Roman"/>
        <family val="1"/>
        <charset val="186"/>
      </rPr>
      <t>Nenorādīt kopā ar citām laparoskopiskām operācijām ginekoloģijā</t>
    </r>
  </si>
  <si>
    <r>
      <t>   </t>
    </r>
    <r>
      <rPr>
        <strike/>
        <sz val="10"/>
        <color rgb="FFFF0000"/>
        <rFont val="Times New Roman"/>
        <family val="1"/>
        <charset val="186"/>
      </rPr>
      <t xml:space="preserve"> Nenorādīt kopā ar citām laparoskopiskām operācijām ginekoloģijā</t>
    </r>
  </si>
  <si>
    <r>
      <t xml:space="preserve">Laparoskopiska olvadu caurlaidības pārbaude, olnīcu kauterizācija </t>
    </r>
    <r>
      <rPr>
        <strike/>
        <sz val="10"/>
        <color rgb="FFFF0000"/>
        <rFont val="Times New Roman"/>
        <family val="1"/>
        <charset val="186"/>
      </rPr>
      <t>Nenorādīt kopā ar citām laparoskopiskām operācijām ginekoloģijā</t>
    </r>
  </si>
  <si>
    <r>
      <t>  </t>
    </r>
    <r>
      <rPr>
        <strike/>
        <sz val="10"/>
        <color rgb="FFFF0000"/>
        <rFont val="Times New Roman"/>
        <family val="1"/>
        <charset val="186"/>
      </rPr>
      <t>Nenorādīt kopā ar citām laparoskopiskām operācijām ginekoloģijā</t>
    </r>
  </si>
  <si>
    <r>
      <t xml:space="preserve">Cervikālā kanāla dilatācija un abrāzija un/vai dzemdes dobuma abrāzija </t>
    </r>
    <r>
      <rPr>
        <strike/>
        <sz val="10"/>
        <color rgb="FFFF0000"/>
        <rFont val="Times New Roman"/>
        <family val="1"/>
        <charset val="186"/>
      </rPr>
      <t>Nenorādīt kopā ar manipulāciju 16043</t>
    </r>
  </si>
  <si>
    <r>
      <t xml:space="preserve">Histeroskopija </t>
    </r>
    <r>
      <rPr>
        <strike/>
        <sz val="10"/>
        <color rgb="FFFF0000"/>
        <rFont val="Times New Roman"/>
        <family val="1"/>
        <charset val="186"/>
      </rPr>
      <t>Nenorādīt kopā ar manipulāciju 16043.</t>
    </r>
  </si>
  <si>
    <r>
      <t xml:space="preserve">Endometrija rezektoskopija </t>
    </r>
    <r>
      <rPr>
        <strike/>
        <sz val="10"/>
        <color rgb="FFFF0000"/>
        <rFont val="Times New Roman"/>
        <family val="1"/>
        <charset val="186"/>
      </rPr>
      <t>Nenorādīt kopā ar manipulāciju 16026 un 16029.</t>
    </r>
  </si>
  <si>
    <r>
      <t>Fleksibla apakšējo urīnceļu uroendoskopija. Nenorādīt kopā ar manipulāciju 19059</t>
    </r>
    <r>
      <rPr>
        <sz val="10"/>
        <color rgb="FFFF0000"/>
        <rFont val="Times New Roman"/>
        <family val="1"/>
        <charset val="186"/>
      </rPr>
      <t xml:space="preserve"> </t>
    </r>
    <r>
      <rPr>
        <strike/>
        <sz val="10"/>
        <color rgb="FFFF0000"/>
        <rFont val="Times New Roman"/>
        <family val="1"/>
        <charset val="186"/>
      </rPr>
      <t>19173, 19174 un 19175</t>
    </r>
  </si>
  <si>
    <r>
      <t xml:space="preserve">Fleksibla augšējo urīnceļu uroendoskopija </t>
    </r>
    <r>
      <rPr>
        <strike/>
        <sz val="10"/>
        <color rgb="FFFF0000"/>
        <rFont val="Times New Roman"/>
        <family val="1"/>
        <charset val="186"/>
      </rPr>
      <t>Nenorādīt kopā ar manipulāciju 19173, 19174 un 19175</t>
    </r>
  </si>
  <si>
    <r>
      <t xml:space="preserve">Ureterorenoskopija ar cilpas litoekstrakciju (ar cilpas vērtību). Nenorādīt kopā ar manipulācijām </t>
    </r>
    <r>
      <rPr>
        <strike/>
        <sz val="10"/>
        <color rgb="FFFF0000"/>
        <rFont val="Times New Roman"/>
        <family val="1"/>
        <charset val="186"/>
      </rPr>
      <t>19065,</t>
    </r>
    <r>
      <rPr>
        <strike/>
        <sz val="10"/>
        <color rgb="FF000000"/>
        <rFont val="Times New Roman"/>
        <family val="1"/>
        <charset val="186"/>
      </rPr>
      <t xml:space="preserve"> </t>
    </r>
    <r>
      <rPr>
        <strike/>
        <sz val="10"/>
        <color rgb="FFFF0000"/>
        <rFont val="Times New Roman"/>
        <family val="1"/>
        <charset val="186"/>
      </rPr>
      <t>19076,</t>
    </r>
    <r>
      <rPr>
        <sz val="10"/>
        <color rgb="FF000000"/>
        <rFont val="Times New Roman"/>
        <family val="1"/>
        <charset val="186"/>
      </rPr>
      <t xml:space="preserve"> 19080, 19081, </t>
    </r>
    <r>
      <rPr>
        <strike/>
        <sz val="10"/>
        <color rgb="FFFF0000"/>
        <rFont val="Times New Roman"/>
        <family val="1"/>
        <charset val="186"/>
      </rPr>
      <t>19161, 19162,</t>
    </r>
    <r>
      <rPr>
        <strike/>
        <sz val="10"/>
        <color rgb="FF000000"/>
        <rFont val="Times New Roman"/>
        <family val="1"/>
        <charset val="186"/>
      </rPr>
      <t xml:space="preserve"> </t>
    </r>
    <r>
      <rPr>
        <sz val="10"/>
        <color rgb="FF000000"/>
        <rFont val="Times New Roman"/>
        <family val="1"/>
        <charset val="186"/>
      </rPr>
      <t>19173 un 19175</t>
    </r>
  </si>
  <si>
    <r>
      <t>Ureterorenoskopija ar kontakta litotripsiju (ar šinas vērtību). Nenorādīt kopā ar manipulācijām</t>
    </r>
    <r>
      <rPr>
        <strike/>
        <sz val="10"/>
        <color rgb="FF000000"/>
        <rFont val="Times New Roman"/>
        <family val="1"/>
        <charset val="186"/>
      </rPr>
      <t xml:space="preserve"> </t>
    </r>
    <r>
      <rPr>
        <strike/>
        <sz val="10"/>
        <color rgb="FFFF0000"/>
        <rFont val="Times New Roman"/>
        <family val="1"/>
        <charset val="186"/>
      </rPr>
      <t>19065,</t>
    </r>
    <r>
      <rPr>
        <sz val="10"/>
        <color rgb="FF000000"/>
        <rFont val="Times New Roman"/>
        <family val="1"/>
        <charset val="186"/>
      </rPr>
      <t xml:space="preserve"> 19080, 19081, </t>
    </r>
    <r>
      <rPr>
        <strike/>
        <sz val="10"/>
        <color rgb="FFFF0000"/>
        <rFont val="Times New Roman"/>
        <family val="1"/>
        <charset val="186"/>
      </rPr>
      <t>19161,</t>
    </r>
    <r>
      <rPr>
        <sz val="10"/>
        <color rgb="FFFF0000"/>
        <rFont val="Times New Roman"/>
        <family val="1"/>
        <charset val="186"/>
      </rPr>
      <t xml:space="preserve"> </t>
    </r>
    <r>
      <rPr>
        <strike/>
        <sz val="10"/>
        <color rgb="FFFF0000"/>
        <rFont val="Times New Roman"/>
        <family val="1"/>
        <charset val="186"/>
      </rPr>
      <t>19162,</t>
    </r>
    <r>
      <rPr>
        <sz val="10"/>
        <color rgb="FF000000"/>
        <rFont val="Times New Roman"/>
        <family val="1"/>
        <charset val="186"/>
      </rPr>
      <t xml:space="preserve"> 19173 un 19174</t>
    </r>
  </si>
  <si>
    <r>
      <t xml:space="preserve">Akmens, tā šķembu vai svešķermeņu ekstrakcija no urīnvada vai nieres (ar cilpas vērtību) </t>
    </r>
    <r>
      <rPr>
        <strike/>
        <sz val="10"/>
        <color rgb="FFFF0000"/>
        <rFont val="Times New Roman"/>
        <family val="1"/>
        <charset val="186"/>
      </rPr>
      <t>Nenorādīt kopā ar manipulāciju 19174</t>
    </r>
  </si>
  <si>
    <r>
      <t xml:space="preserve">Urīnvada pastāvīgas šinas ielikšana vai nomaiņa </t>
    </r>
    <r>
      <rPr>
        <strike/>
        <sz val="10"/>
        <color rgb="FFFF0000"/>
        <rFont val="Times New Roman"/>
        <family val="1"/>
        <charset val="186"/>
      </rPr>
      <t>Nenorādīt kopā ar manipulāciju 19173, 19174 vai 19175</t>
    </r>
  </si>
  <si>
    <r>
      <t xml:space="preserve">Manipulācijā ir ietverta stenta ielikšana vai nomaiņa apakšējos urīnceļos endoskopijas </t>
    </r>
    <r>
      <rPr>
        <sz val="10"/>
        <color rgb="FFFF0000"/>
        <rFont val="Times New Roman"/>
        <family val="1"/>
        <charset val="186"/>
      </rPr>
      <t>(manipulācijas 19161)</t>
    </r>
    <r>
      <rPr>
        <sz val="10"/>
        <color rgb="FF000000"/>
        <rFont val="Times New Roman"/>
        <family val="1"/>
        <charset val="186"/>
      </rPr>
      <t xml:space="preserve"> laikā.    </t>
    </r>
  </si>
  <si>
    <r>
      <t xml:space="preserve">Operāciju un biopsiju materiāla imūnhistoķīmija. Nenorādīt kopā ar manipulācijām 54013, 54014 </t>
    </r>
    <r>
      <rPr>
        <sz val="10"/>
        <color rgb="FFFF0000"/>
        <rFont val="Times New Roman"/>
        <family val="1"/>
        <charset val="186"/>
      </rPr>
      <t>un 54021</t>
    </r>
  </si>
  <si>
    <r>
      <t xml:space="preserve">Manipulācija paredzēta COVID-19 vakcinācijai </t>
    </r>
    <r>
      <rPr>
        <strike/>
        <sz val="10"/>
        <color rgb="FF000000"/>
        <rFont val="Times New Roman"/>
        <family val="1"/>
        <charset val="186"/>
      </rPr>
      <t>totāli asistējamām personām ar smagiem nekompensētiem mobilitātes traucējumiem</t>
    </r>
    <r>
      <rPr>
        <sz val="10"/>
        <color rgb="FF000000"/>
        <rFont val="Times New Roman"/>
        <family val="1"/>
        <charset val="186"/>
      </rPr>
      <t xml:space="preserve"> </t>
    </r>
    <r>
      <rPr>
        <sz val="10"/>
        <color rgb="FFFF0000"/>
        <rFont val="Times New Roman"/>
        <family val="1"/>
        <charset val="186"/>
      </rPr>
      <t xml:space="preserve">personām ar smagiem kustību traucējumiem </t>
    </r>
    <r>
      <rPr>
        <sz val="10"/>
        <color rgb="FF000000"/>
        <rFont val="Times New Roman"/>
        <family val="1"/>
        <charset val="186"/>
      </rPr>
      <t xml:space="preserve">un senioriem no </t>
    </r>
    <r>
      <rPr>
        <strike/>
        <sz val="10"/>
        <color rgb="FF000000"/>
        <rFont val="Times New Roman"/>
        <family val="1"/>
        <charset val="186"/>
      </rPr>
      <t>80</t>
    </r>
    <r>
      <rPr>
        <sz val="10"/>
        <color rgb="FF000000"/>
        <rFont val="Times New Roman"/>
        <family val="1"/>
        <charset val="186"/>
      </rPr>
      <t xml:space="preserve"> </t>
    </r>
    <r>
      <rPr>
        <sz val="10"/>
        <color rgb="FFFF0000"/>
        <rFont val="Times New Roman"/>
        <family val="1"/>
        <charset val="186"/>
      </rPr>
      <t>70</t>
    </r>
    <r>
      <rPr>
        <sz val="10"/>
        <color rgb="FF000000"/>
        <rFont val="Times New Roman"/>
        <family val="1"/>
        <charset val="186"/>
      </rPr>
      <t xml:space="preserve"> gadu vecuma vakcinācijai mājās </t>
    </r>
    <r>
      <rPr>
        <sz val="10"/>
        <color rgb="FFFF0000"/>
        <rFont val="Times New Roman"/>
        <family val="1"/>
        <charset val="186"/>
      </rPr>
      <t>pēc ģimenes ārsta izvērtējuma.</t>
    </r>
    <r>
      <rPr>
        <sz val="10"/>
        <color rgb="FF000000"/>
        <rFont val="Times New Roman"/>
        <family val="1"/>
        <charset val="186"/>
      </rPr>
      <t>Manipulāciju nenorāda kopā ar mājas aprūpes manipulācijām un vakcinācijas manipulācijām 01018, 01019, 03081, 03083, 60049, 60170, 60192, izņemot 60169 un 03084. Manipulācija ar pašreizējiem apmaksas nosacījumiem ir spēkā līdz 31.12.2021. ,</t>
    </r>
    <r>
      <rPr>
        <sz val="10"/>
        <color rgb="FFFF0000"/>
        <rFont val="Times New Roman"/>
        <family val="1"/>
        <charset val="186"/>
      </rPr>
      <t>norādot diagnozi U11.9</t>
    </r>
  </si>
  <si>
    <r>
      <t xml:space="preserve">Ģimenes ārsta prakses </t>
    </r>
    <r>
      <rPr>
        <strike/>
        <sz val="10"/>
        <color rgb="FF000000"/>
        <rFont val="Times New Roman"/>
        <family val="1"/>
        <charset val="186"/>
      </rPr>
      <t>Ārstniecības personas veikts zvans par aicinājumu veikt vakcināciju pret Covid-19. Persona piekritusi vakcinācijai</t>
    </r>
  </si>
  <si>
    <r>
      <t xml:space="preserve">Manipulācija spēkā no </t>
    </r>
    <r>
      <rPr>
        <strike/>
        <sz val="10"/>
        <color rgb="FFFF0000"/>
        <rFont val="Times New Roman"/>
        <family val="1"/>
        <charset val="186"/>
      </rPr>
      <t>11.08.2021.</t>
    </r>
  </si>
  <si>
    <r>
      <t xml:space="preserve">Ģimenes ārsta prakses </t>
    </r>
    <r>
      <rPr>
        <strike/>
        <sz val="10"/>
        <color rgb="FF000000"/>
        <rFont val="Times New Roman"/>
        <family val="1"/>
        <charset val="186"/>
      </rPr>
      <t>Ārstniecības personas veikts zvans par aicinājumu veikt vakcināciju pret Covid-19. Persona atteikusies vai ir jau vakcinēta</t>
    </r>
  </si>
  <si>
    <r>
      <t xml:space="preserve">Manipulācija spēkā no </t>
    </r>
    <r>
      <rPr>
        <sz val="10"/>
        <color rgb="FFFF0000"/>
        <rFont val="Times New Roman"/>
        <family val="1"/>
        <charset val="186"/>
      </rPr>
      <t>11.08.2021.</t>
    </r>
  </si>
  <si>
    <r>
      <t xml:space="preserve">Ģimenes ārsta prakses </t>
    </r>
    <r>
      <rPr>
        <sz val="10"/>
        <color rgb="FF000000"/>
        <rFont val="Times New Roman"/>
        <family val="1"/>
        <charset val="186"/>
      </rPr>
      <t>Ārstniecības personas veikts zvans par aicinājumu veikt vakcināciju pret Covid-19. Persona piekritusi vakcinācijai</t>
    </r>
  </si>
  <si>
    <r>
      <t xml:space="preserve">Ģimenes ārsta prakses </t>
    </r>
    <r>
      <rPr>
        <sz val="10"/>
        <color rgb="FF000000"/>
        <rFont val="Times New Roman"/>
        <family val="1"/>
        <charset val="186"/>
      </rPr>
      <t>Ārstniecības personas veikts zvans par aicinājumu veikt vakcināciju pret Covid-19. Persona atteikusies vai ir jau vakcinēta</t>
    </r>
  </si>
  <si>
    <r>
      <t xml:space="preserve">Apmaksā šādām ārstniecības iestādēm: SIA “Rīgas Austrumu klīniskā universitātes slimnīca”, SIA “Paula Stradiņa klīniskā universitātes slimnīca”, SIA “Bērnu klīniskā universitātes slimnīca”, SIA “NMS laboratorija” (ja paraugs paņemts SIA “Liepājas reģionālā slimnīca”), SIA “E. Gulbja laboratorija” (ja paraugs paņemts SIA “Bērnu klīniskā universitātes slimnīca” vai SIA “Traumatoloģijas un ortopēdijas slimnīca”).
</t>
    </r>
    <r>
      <rPr>
        <sz val="10"/>
        <color rgb="FFFF0000"/>
        <rFont val="Times New Roman"/>
        <family val="1"/>
        <charset val="186"/>
      </rPr>
      <t>Manipulāciju apmaksā SIA "Centrālā laboratorija" un SIA "E. Gulbja laboratorija" apstiprinošo testu veikšanai robežu kontroles punktos.</t>
    </r>
    <r>
      <rPr>
        <sz val="10"/>
        <color theme="1"/>
        <rFont val="Times New Roman"/>
        <family val="1"/>
        <charset val="186"/>
      </rPr>
      <t xml:space="preserve">
</t>
    </r>
    <r>
      <rPr>
        <sz val="10"/>
        <rFont val="Times New Roman"/>
        <family val="1"/>
        <charset val="186"/>
      </rPr>
      <t xml:space="preserve">Manipulācijas tarifā iekļautas reaģentu izmaksas. Manipulāciju nenorāda kopā ar manipulāciju 47269.
</t>
    </r>
    <r>
      <rPr>
        <sz val="10"/>
        <color theme="1"/>
        <rFont val="Times New Roman"/>
        <family val="1"/>
        <charset val="186"/>
      </rPr>
      <t>Manipulācija ar pašreizējiem apmaksas nosacījumiem ir spēkā līdz 31.12.2021. saskaņā ar MK noteikumu Nr.555 243. un 244. punktā noteikto.</t>
    </r>
  </si>
  <si>
    <r>
      <t xml:space="preserve">Manipulācijas apmaksas nosacījumi papildināti, jo ir nepieciešamība robežu kontroles punktos veikt apstiprinošo diagnostiku ar COVID-19 ātrās diagnostikas PĶR testu.
Apmaksas nosacījumu papildinājumi spēkā no </t>
    </r>
    <r>
      <rPr>
        <sz val="10"/>
        <color rgb="FFFF0000"/>
        <rFont val="Times New Roman"/>
        <family val="1"/>
        <charset val="186"/>
      </rPr>
      <t>12.07.2021.</t>
    </r>
  </si>
  <si>
    <r>
      <t xml:space="preserve">Izveidota jauna manipulācija, jaunai metodei.
Manipulācija spēkā no </t>
    </r>
    <r>
      <rPr>
        <sz val="10"/>
        <color rgb="FFFF0000"/>
        <rFont val="Times New Roman"/>
        <family val="1"/>
        <charset val="186"/>
      </rPr>
      <t>12.07.2021.</t>
    </r>
  </si>
  <si>
    <r>
      <t xml:space="preserve">*
</t>
    </r>
    <r>
      <rPr>
        <sz val="10"/>
        <color rgb="FFFF0000"/>
        <rFont val="Times New Roman"/>
        <family val="1"/>
        <charset val="186"/>
      </rPr>
      <t>**</t>
    </r>
  </si>
  <si>
    <r>
      <t xml:space="preserve">Apmaksā SIA "Rīgas Austrumu klīniskās universitātes slimnīca“ pacientiem, </t>
    </r>
    <r>
      <rPr>
        <sz val="10"/>
        <color rgb="FFFF0000"/>
        <rFont val="Times New Roman"/>
        <family val="1"/>
        <charset val="186"/>
      </rPr>
      <t>ja nepieciešams lemt par medikamentu tālāku pielietošanas taktiku</t>
    </r>
    <r>
      <rPr>
        <sz val="10"/>
        <color rgb="FF000000"/>
        <rFont val="Times New Roman"/>
        <family val="1"/>
        <charset val="186"/>
      </rPr>
      <t xml:space="preserve"> ar plaušu vēzi (C34), </t>
    </r>
    <r>
      <rPr>
        <sz val="10"/>
        <color rgb="FFFF0000"/>
        <rFont val="Times New Roman"/>
        <family val="1"/>
        <charset val="186"/>
      </rPr>
      <t>kolorektālo vēzi (C18-C20) un olnīcu vēzi (C56)</t>
    </r>
    <r>
      <rPr>
        <sz val="10"/>
        <color rgb="FF000000"/>
        <rFont val="Times New Roman"/>
        <family val="1"/>
        <charset val="186"/>
      </rPr>
      <t>,</t>
    </r>
    <r>
      <rPr>
        <sz val="10"/>
        <color rgb="FFFF0000"/>
        <rFont val="Times New Roman"/>
        <family val="1"/>
        <charset val="186"/>
      </rPr>
      <t xml:space="preserve"> kā arī VSIA "Paula Stradiņa klīniskā universitātes slimnīca", SIA "Daugavpils reģionālā slimnīca" un SIA "Liepājas reģionālā slimnīca" slimnīcu stacionāriem pacientiem ar plaušu vēzi (C34), kolorektālo vēzi (C18-C20) un olnīcu vēzi (C56), ja izmeklējums veikts VSIA "Rīgas Austrumu klīniskās universitātes slimnīca”.</t>
    </r>
  </si>
  <si>
    <r>
      <t>Dzemdes kakla materiāla paņemšana šķidruma citoloģija</t>
    </r>
    <r>
      <rPr>
        <sz val="10"/>
        <color rgb="FFFF0000"/>
        <rFont val="Times New Roman"/>
        <family val="1"/>
        <charset val="186"/>
      </rPr>
      <t>i</t>
    </r>
    <r>
      <rPr>
        <sz val="10"/>
        <color rgb="FF000000"/>
        <rFont val="Times New Roman"/>
        <family val="1"/>
        <charset val="186"/>
      </rPr>
      <t xml:space="preserve"> </t>
    </r>
    <r>
      <rPr>
        <strike/>
        <sz val="10"/>
        <color rgb="FFFF0000"/>
        <rFont val="Times New Roman"/>
        <family val="1"/>
        <charset val="186"/>
      </rPr>
      <t>PAP testam</t>
    </r>
    <r>
      <rPr>
        <sz val="10"/>
        <color rgb="FF000000"/>
        <rFont val="Times New Roman"/>
        <family val="1"/>
        <charset val="186"/>
      </rPr>
      <t xml:space="preserve"> vai HPV noteikšanai</t>
    </r>
  </si>
  <si>
    <r>
      <t xml:space="preserve">Ambulatori šo manipulāciju apmaksā bērniem un grūtniecēm, </t>
    </r>
    <r>
      <rPr>
        <sz val="10"/>
        <color rgb="FFFF0000"/>
        <rFont val="Times New Roman"/>
        <family val="1"/>
        <charset val="186"/>
      </rPr>
      <t>kā arī veicot specifiskā antigēna noteikšanas izmeklējumu prostatas vēža skrīningam.</t>
    </r>
  </si>
  <si>
    <r>
      <t>Ambulatori šo manipulāciju apmaksā bērniem un grūtniecēm,</t>
    </r>
    <r>
      <rPr>
        <sz val="10"/>
        <color rgb="FFFF0000"/>
        <rFont val="Times New Roman"/>
        <family val="1"/>
        <charset val="186"/>
      </rPr>
      <t xml:space="preserve"> kā arī veicot specifiskā antigēna noteikšanas izmeklējumu prostatas vēža skrīningam.</t>
    </r>
    <r>
      <rPr>
        <sz val="10"/>
        <color rgb="FF000000"/>
        <rFont val="Times New Roman"/>
        <family val="1"/>
        <charset val="186"/>
      </rPr>
      <t xml:space="preserve"> Manipulācija tiek ņemta vērā, veicot ģimenes ārsta darbības gada kvalitātes novērtēšanu atbilstoši līguma nosacījumiem.</t>
    </r>
  </si>
  <si>
    <r>
      <t xml:space="preserve">Manipulāciju lieto kabinetā sniegtas ambulatoras psihiatriskās palīdzības </t>
    </r>
    <r>
      <rPr>
        <sz val="10"/>
        <color rgb="FFFF0000"/>
        <rFont val="Times New Roman"/>
        <family val="1"/>
        <charset val="186"/>
      </rPr>
      <t xml:space="preserve">un onkoloģisko pacientu psihoemocionālā atbalsta </t>
    </r>
    <r>
      <rPr>
        <sz val="10"/>
        <color rgb="FF000000"/>
        <rFont val="Times New Roman"/>
        <family val="1"/>
        <charset val="186"/>
      </rPr>
      <t>uzskaitei. </t>
    </r>
  </si>
  <si>
    <r>
      <t xml:space="preserve">Manipulāciju lieto kabinetā sniegtas ambulatoras psihiatriskās palīdzības </t>
    </r>
    <r>
      <rPr>
        <sz val="10"/>
        <color rgb="FFFF0000"/>
        <rFont val="Times New Roman"/>
        <family val="1"/>
        <charset val="186"/>
      </rPr>
      <t>un onkoloģisko pacientu psihoemocionālā atbalsta</t>
    </r>
    <r>
      <rPr>
        <sz val="10"/>
        <color rgb="FF000000"/>
        <rFont val="Times New Roman"/>
        <family val="1"/>
        <charset val="186"/>
      </rPr>
      <t xml:space="preserve"> uzskaitei. </t>
    </r>
  </si>
  <si>
    <r>
      <t xml:space="preserve">Manipulāciju lieto kabinetā sniegtas ambulatoras psihiatriskās palīdzības uzskaitei </t>
    </r>
    <r>
      <rPr>
        <sz val="10"/>
        <color rgb="FFFF0000"/>
        <rFont val="Times New Roman"/>
        <family val="1"/>
        <charset val="186"/>
      </rPr>
      <t>vai garastāvokļa traucējumu kabineta bērniem ietvaros.</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</si>
  <si>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psiholoģiskās izvērtēšanas/izpētes/ "psihodiagnostikas" ietvaros. </t>
    </r>
  </si>
  <si>
    <r>
      <t>Manipulāciju lieto kabinetā sniegtas ambulatoras psihiatriskās palīdzības uzskaitei</t>
    </r>
    <r>
      <rPr>
        <sz val="10"/>
        <color rgb="FFFF0000"/>
        <rFont val="Times New Roman"/>
        <family val="1"/>
        <charset val="186"/>
      </rPr>
      <t xml:space="preserve"> vai garastāvokļa traucējumu kabineta bērniem ietvaros.</t>
    </r>
    <r>
      <rPr>
        <sz val="10"/>
        <color rgb="FF000000"/>
        <rFont val="Times New Roman"/>
        <family val="1"/>
        <charset val="186"/>
      </rPr>
      <t xml:space="preserve"> Norāda, ja speciālists ir apguvis noteikto psihoterapijas metodi, ieguvis apliecinājumu un tiesības praktizēt attiecīgajā metodē. </t>
    </r>
  </si>
  <si>
    <r>
      <t xml:space="preserve">Manipulāciju lieto kabinetā sniegtas ambulatoras psihiatriskās palīdzības uzskaitei </t>
    </r>
    <r>
      <rPr>
        <sz val="10"/>
        <color rgb="FFFF0000"/>
        <rFont val="Times New Roman"/>
        <family val="1"/>
        <charset val="186"/>
      </rPr>
      <t xml:space="preserve">vai garastāvokļa traucējumu kabineta bērniem ietvaros. </t>
    </r>
    <r>
      <rPr>
        <sz val="10"/>
        <color rgb="FF000000"/>
        <rFont val="Times New Roman"/>
        <family val="1"/>
        <charset val="186"/>
      </rPr>
      <t xml:space="preserve">Supervīzija notiek atbilstoši ārstniecības iestādes organizētajai kārtībai atbilstoši pieejamajiem resursiem un darba organizācijai. Manipulācija nav attiecināma uz nesertificēta speciālista individuālu pārraudzību. Manipulāciju norāda katrs supervīzijas dalībnieks, kas iesasitīts konkrētā pacienta ārstniecībā. </t>
    </r>
  </si>
  <si>
    <r>
      <t xml:space="preserve">Manipulāciju lieto kabinetā sniegtas ambulatoras psihiatriskās palīdzības uzskaitei </t>
    </r>
    <r>
      <rPr>
        <sz val="10"/>
        <color rgb="FFFF0000"/>
        <rFont val="Times New Roman"/>
        <family val="1"/>
        <charset val="186"/>
      </rPr>
      <t xml:space="preserve">vai garastāvokļa traucējumu kabineta bērniem ietvaros. </t>
    </r>
    <r>
      <rPr>
        <sz val="10"/>
        <color rgb="FF000000"/>
        <rFont val="Times New Roman"/>
        <family val="1"/>
        <charset val="186"/>
      </rPr>
      <t>Manipulāciju norāda, kad tiek veikta pacienta klīniskā psihiatriskā izvērtēšana (pirmais kontakts ar psihiatrijas dienestu).</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</si>
  <si>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kad tiek veikta pacienta klīniskā psihiatriskā izvērtēšana. </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</si>
  <si>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kad tiek veikta klīniskā psihiatriskā izvērtēšana pacientam, kas pārtraucis ārstēšanu ilgāk par gadu, arī remisijas gadījumā. </t>
    </r>
  </si>
  <si>
    <r>
      <t>Manipulāciju lieto kabinetā sniegtas ambulatoras psihiatriskās palīdzības uzskaitei vai garastāvokļa traucējumu kabineta bērniem ietvaros.</t>
    </r>
    <r>
      <rPr>
        <sz val="10"/>
        <color rgb="FF000000"/>
        <rFont val="Times New Roman"/>
        <family val="1"/>
        <charset val="186"/>
      </rPr>
      <t xml:space="preserve"> Manipulāciju norāda, ja pacienta izvērtēšanas laikā psihiatrs izmanto noteiktu diagnostisku instrumentu (PHQ-9, GAD7, MMSE, MOCA, CGI-S, CGI-I, CGI-SS, SDQ, MCHAT u.c.). Pacienta medicīniskajā dokumentācijā jāveic ieraksts par izmantotā instrumenta rezultātiem un to klīnisko interpretāciju. </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</si>
  <si>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konsultācijas gadījumā, ja tiek mainīta pacientam nozīmēta terapija.</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</si>
  <si>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Manipulāciju norāda, ja ambulatorās rehabilitācijas nodrošināšanai tiek iesaistīti vairāki speciālisti. Manipulāciju uzrāda vienu reizi pie plāna pirmreizējās sastādīšanas.</t>
    </r>
  </si>
  <si>
    <r>
      <t>Psihiatra/bērnu psihiatra</t>
    </r>
    <r>
      <rPr>
        <strike/>
        <sz val="10"/>
        <color rgb="FF000000"/>
        <rFont val="Times New Roman"/>
        <family val="1"/>
        <charset val="186"/>
      </rPr>
      <t xml:space="preserve"> tiešsaistes </t>
    </r>
    <r>
      <rPr>
        <sz val="10"/>
        <color rgb="FFFF0000"/>
        <rFont val="Times New Roman"/>
        <family val="1"/>
        <charset val="186"/>
      </rPr>
      <t>attālināta</t>
    </r>
    <r>
      <rPr>
        <sz val="10"/>
        <color rgb="FF000000"/>
        <rFont val="Times New Roman"/>
        <family val="1"/>
        <charset val="186"/>
      </rPr>
      <t xml:space="preserve"> konsultācija ģimenes ārstam</t>
    </r>
  </si>
  <si>
    <r>
      <t xml:space="preserve">Manipulāciju lieto kabinetā sniegtas ambulatoras psihiatriskās palīdzības uzskaitei </t>
    </r>
    <r>
      <rPr>
        <sz val="10"/>
        <color rgb="FFFF0000"/>
        <rFont val="Times New Roman"/>
        <family val="1"/>
        <charset val="186"/>
      </rPr>
      <t>kopā ar manipulāciju 60037 un garastāvokļa traucējumu kabineta bērniem ietvaros.</t>
    </r>
  </si>
  <si>
    <r>
      <t xml:space="preserve">Psihiatra/bērnu psihiatra </t>
    </r>
    <r>
      <rPr>
        <strike/>
        <sz val="10"/>
        <color rgb="FF000000"/>
        <rFont val="Times New Roman"/>
        <family val="1"/>
        <charset val="186"/>
      </rPr>
      <t>elektroniska vai telefoniska</t>
    </r>
    <r>
      <rPr>
        <sz val="10"/>
        <color rgb="FF000000"/>
        <rFont val="Times New Roman"/>
        <family val="1"/>
        <charset val="186"/>
      </rPr>
      <t xml:space="preserve"> </t>
    </r>
    <r>
      <rPr>
        <sz val="10"/>
        <color rgb="FFFF0000"/>
        <rFont val="Times New Roman"/>
        <family val="1"/>
        <charset val="186"/>
      </rPr>
      <t>attālināta</t>
    </r>
    <r>
      <rPr>
        <sz val="10"/>
        <color rgb="FF000000"/>
        <rFont val="Times New Roman"/>
        <family val="1"/>
        <charset val="186"/>
      </rPr>
      <t xml:space="preserve"> </t>
    </r>
    <r>
      <rPr>
        <strike/>
        <sz val="10"/>
        <color rgb="FF000000"/>
        <rFont val="Times New Roman"/>
        <family val="1"/>
        <charset val="186"/>
      </rPr>
      <t>pacienta</t>
    </r>
    <r>
      <rPr>
        <sz val="10"/>
        <color rgb="FF000000"/>
        <rFont val="Times New Roman"/>
        <family val="1"/>
        <charset val="186"/>
      </rPr>
      <t xml:space="preserve"> konsultācija </t>
    </r>
    <r>
      <rPr>
        <sz val="10"/>
        <color rgb="FFFF0000"/>
        <rFont val="Times New Roman"/>
        <family val="1"/>
        <charset val="186"/>
      </rPr>
      <t>pacientam</t>
    </r>
  </si>
  <si>
    <r>
      <t xml:space="preserve">Manipulāciju lieto kabinetā sniegtas ambulatoras psihiatriskās palīdzības uzskaitei </t>
    </r>
    <r>
      <rPr>
        <sz val="10"/>
        <color rgb="FFFF0000"/>
        <rFont val="Times New Roman"/>
        <family val="1"/>
        <charset val="186"/>
      </rPr>
      <t>kopā ar manipulāciju 13035 un garastāvokļa traucējumu kabineta bērniem ietvaros.</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</si>
  <si>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ja ambulatorās rehabilitācijas nodrošināšanai tiek iesaistīti vairāki speciālisti. </t>
    </r>
  </si>
  <si>
    <r>
      <t xml:space="preserve">Manipulāciju lieto kabinetā sniegtas ambulatoras psihiatriskās palīdzības uzskaitei. Manipulāciju norāda, ja ambulatorās rehabilitācijas nodrošināšanai tiek iesaistīti vairāki speciālisti. </t>
    </r>
    <r>
      <rPr>
        <sz val="10"/>
        <color rgb="FFFF0000"/>
        <rFont val="Times New Roman"/>
        <family val="1"/>
        <charset val="186"/>
      </rPr>
      <t>Manipulāciju norāda Garastāvokļa traucējumu kabineta bērniem ietvaros.</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</si>
  <si>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ja ambulatorās rehabilitācijas nodrošināšanai tiek iesaistīti vairāki speciālisti. </t>
    </r>
  </si>
  <si>
    <r>
      <t xml:space="preserve">Manipulāciju lieto kabinetā sniegtas ambulatoras psihiatriskās palīdzības uzskaitei </t>
    </r>
    <r>
      <rPr>
        <sz val="10"/>
        <color rgb="FFFF0000"/>
        <rFont val="Times New Roman"/>
        <family val="1"/>
        <charset val="186"/>
      </rPr>
      <t xml:space="preserve">vai garastāvokļa traucējumu kabineta bērniem ietvaros. </t>
    </r>
  </si>
  <si>
    <r>
      <t xml:space="preserve">Manipulāciju lieto kabinetā sniegtas ambulatoras psihiatriskās palīdzības uzskaitei </t>
    </r>
    <r>
      <rPr>
        <sz val="10"/>
        <color rgb="FFFF0000"/>
        <rFont val="Times New Roman"/>
        <family val="1"/>
        <charset val="186"/>
      </rPr>
      <t>vai garastāvokļa traucējumu kabineta bērniem ietvaros.</t>
    </r>
    <r>
      <rPr>
        <sz val="10"/>
        <color rgb="FF000000"/>
        <rFont val="Times New Roman"/>
        <family val="1"/>
        <charset val="186"/>
      </rPr>
      <t xml:space="preserve"> Manipulāciju norāda, ja ar psihiatrisku pacientu strādā funkcionālais speciālists.</t>
    </r>
  </si>
  <si>
    <r>
      <t xml:space="preserve">Poligrāfija </t>
    </r>
    <r>
      <rPr>
        <strike/>
        <sz val="10"/>
        <color theme="1"/>
        <rFont val="Times New Roman"/>
        <family val="1"/>
        <charset val="186"/>
      </rPr>
      <t>(PG)</t>
    </r>
    <r>
      <rPr>
        <sz val="10"/>
        <color theme="1"/>
        <rFont val="Times New Roman"/>
        <family val="1"/>
        <charset val="186"/>
      </rPr>
      <t xml:space="preserve"> </t>
    </r>
    <r>
      <rPr>
        <sz val="10"/>
        <color rgb="FFFF0000"/>
        <rFont val="Times New Roman"/>
        <family val="1"/>
        <charset val="186"/>
      </rPr>
      <t>stacionārā</t>
    </r>
  </si>
  <si>
    <r>
      <t xml:space="preserve">Samaksa par </t>
    </r>
    <r>
      <rPr>
        <strike/>
        <sz val="10"/>
        <color rgb="FF000000"/>
        <rFont val="Times New Roman"/>
        <family val="1"/>
        <charset val="186"/>
      </rPr>
      <t xml:space="preserve">šo </t>
    </r>
    <r>
      <rPr>
        <sz val="10"/>
        <color rgb="FF000000"/>
        <rFont val="Times New Roman"/>
        <family val="1"/>
        <charset val="186"/>
      </rPr>
      <t xml:space="preserve">manipulāciju tiek veikta </t>
    </r>
    <r>
      <rPr>
        <sz val="10"/>
        <color rgb="FFFF0000"/>
        <rFont val="Times New Roman"/>
        <family val="1"/>
        <charset val="186"/>
      </rPr>
      <t xml:space="preserve">VSIA "Bērnu klīniskā universitātes slimnīca" </t>
    </r>
    <r>
      <rPr>
        <strike/>
        <sz val="10"/>
        <color rgb="FF000000"/>
        <rFont val="Times New Roman"/>
        <family val="1"/>
        <charset val="186"/>
      </rPr>
      <t>tikai</t>
    </r>
    <r>
      <rPr>
        <sz val="10"/>
        <color rgb="FF000000"/>
        <rFont val="Times New Roman"/>
        <family val="1"/>
        <charset val="186"/>
      </rPr>
      <t xml:space="preserve"> </t>
    </r>
    <r>
      <rPr>
        <sz val="10"/>
        <color rgb="FFFF0000"/>
        <rFont val="Times New Roman"/>
        <family val="1"/>
        <charset val="186"/>
      </rPr>
      <t>par</t>
    </r>
    <r>
      <rPr>
        <sz val="10"/>
        <color rgb="FF000000"/>
        <rFont val="Times New Roman"/>
        <family val="1"/>
        <charset val="186"/>
      </rPr>
      <t xml:space="preserve"> bērnu līdz 18 gadu vecumam ārstēšan</t>
    </r>
    <r>
      <rPr>
        <strike/>
        <sz val="10"/>
        <color rgb="FF000000"/>
        <rFont val="Times New Roman"/>
        <family val="1"/>
        <charset val="186"/>
      </rPr>
      <t>ai</t>
    </r>
    <r>
      <rPr>
        <sz val="10"/>
        <color rgb="FF000000"/>
        <rFont val="Times New Roman"/>
        <family val="1"/>
        <charset val="186"/>
      </rPr>
      <t>.</t>
    </r>
    <r>
      <rPr>
        <sz val="10"/>
        <color rgb="FFFF0000"/>
        <rFont val="Times New Roman"/>
        <family val="1"/>
        <charset val="186"/>
      </rPr>
      <t>u</t>
    </r>
    <r>
      <rPr>
        <sz val="10"/>
        <color rgb="FF000000"/>
        <rFont val="Times New Roman"/>
        <family val="1"/>
        <charset val="186"/>
      </rPr>
      <t xml:space="preserve"> </t>
    </r>
    <r>
      <rPr>
        <sz val="10"/>
        <color rgb="FFFF0000"/>
        <rFont val="Times New Roman"/>
        <family val="1"/>
        <charset val="186"/>
      </rPr>
      <t>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r>
  </si>
  <si>
    <r>
      <t>Polisomnogrāfija</t>
    </r>
    <r>
      <rPr>
        <strike/>
        <sz val="10"/>
        <color rgb="FF000000"/>
        <rFont val="Times New Roman"/>
        <family val="1"/>
        <charset val="186"/>
      </rPr>
      <t xml:space="preserve"> (PSG)</t>
    </r>
  </si>
  <si>
    <r>
      <t xml:space="preserve">Samaksa par šo manipulāciju tiek veikta </t>
    </r>
    <r>
      <rPr>
        <sz val="10"/>
        <color rgb="FFFF0000"/>
        <rFont val="Times New Roman"/>
        <family val="1"/>
        <charset val="186"/>
      </rPr>
      <t>VSIA "Bērnu klīniskā universitātes slimnīca"</t>
    </r>
    <r>
      <rPr>
        <strike/>
        <sz val="10"/>
        <color rgb="FF000000"/>
        <rFont val="Times New Roman"/>
        <family val="1"/>
        <charset val="186"/>
      </rPr>
      <t xml:space="preserve"> tikai</t>
    </r>
    <r>
      <rPr>
        <sz val="10"/>
        <color rgb="FF000000"/>
        <rFont val="Times New Roman"/>
        <family val="1"/>
        <charset val="186"/>
      </rPr>
      <t xml:space="preserve"> </t>
    </r>
    <r>
      <rPr>
        <sz val="10"/>
        <color rgb="FFFF0000"/>
        <rFont val="Times New Roman"/>
        <family val="1"/>
        <charset val="186"/>
      </rPr>
      <t>par</t>
    </r>
    <r>
      <rPr>
        <sz val="10"/>
        <color rgb="FF000000"/>
        <rFont val="Times New Roman"/>
        <family val="1"/>
        <charset val="186"/>
      </rPr>
      <t xml:space="preserve"> bērnu līdz 18 gadu vecumam ārstēšan</t>
    </r>
    <r>
      <rPr>
        <strike/>
        <sz val="10"/>
        <color rgb="FF000000"/>
        <rFont val="Times New Roman"/>
        <family val="1"/>
        <charset val="186"/>
      </rPr>
      <t>ai.</t>
    </r>
    <r>
      <rPr>
        <sz val="10"/>
        <color rgb="FFFF0000"/>
        <rFont val="Times New Roman"/>
        <family val="1"/>
        <charset val="186"/>
      </rPr>
      <t>u ar pediatra, "Bērnu klīniskās universitātes slimnīcas" nodarbināta otorinolaringologa vai “Bērnu klīniskās universitātes slimnīcas" nodarbināta pneimonologa nosūtījumu pie sekojošiem diagnožu kodiem: E65-E66, E75.5, E84, F51.0-F51.9, G12, G47.0-G47.9, G70-73, J35.2, J47, J84.9, J96.1, P27.1, P28.2-P28.9, Q04.9, Q31-34, Q90-99, R06.1, R06.8, Z99.8.</t>
    </r>
  </si>
  <si>
    <r>
      <t xml:space="preserve">Tamponu maiņa </t>
    </r>
    <r>
      <rPr>
        <sz val="10"/>
        <color rgb="FFFF0000"/>
        <rFont val="Times New Roman"/>
        <family val="1"/>
        <charset val="186"/>
      </rPr>
      <t xml:space="preserve">vai izņemšana no deguna </t>
    </r>
    <r>
      <rPr>
        <strike/>
        <sz val="10"/>
        <color rgb="FF000000"/>
        <rFont val="Times New Roman"/>
        <family val="1"/>
        <charset val="186"/>
      </rPr>
      <t>degunā</t>
    </r>
    <r>
      <rPr>
        <sz val="10"/>
        <color rgb="FFFF0000"/>
        <rFont val="Times New Roman"/>
        <family val="1"/>
        <charset val="186"/>
      </rPr>
      <t xml:space="preserve"> (pēc ķirurģiskām manipulācijām)</t>
    </r>
  </si>
  <si>
    <r>
      <t>Zygomatico</t>
    </r>
    <r>
      <rPr>
        <sz val="10"/>
        <color rgb="FF000000"/>
        <rFont val="Times New Roman"/>
        <family val="1"/>
        <charset val="186"/>
      </rPr>
      <t xml:space="preserve"> Orbitāles</t>
    </r>
    <r>
      <rPr>
        <sz val="10"/>
        <color rgb="FFFF0000"/>
        <rFont val="Times New Roman"/>
        <family val="1"/>
        <charset val="186"/>
      </rPr>
      <t>ā</t>
    </r>
    <r>
      <rPr>
        <sz val="10"/>
        <color rgb="FF000000"/>
        <rFont val="Times New Roman"/>
        <family val="1"/>
        <charset val="186"/>
      </rPr>
      <t xml:space="preserve"> kompleksa bojājums, orbītas pamata plastika,</t>
    </r>
    <r>
      <rPr>
        <sz val="10"/>
        <color rgb="FFFF0000"/>
        <rFont val="Times New Roman"/>
        <family val="1"/>
        <charset val="186"/>
      </rPr>
      <t xml:space="preserve"> tai skaitā</t>
    </r>
    <r>
      <rPr>
        <sz val="10"/>
        <color rgb="FF000000"/>
        <rFont val="Times New Roman"/>
        <family val="1"/>
        <charset val="186"/>
      </rPr>
      <t xml:space="preserve"> </t>
    </r>
    <r>
      <rPr>
        <sz val="10"/>
        <color rgb="FFFF0000"/>
        <rFont val="Times New Roman"/>
        <family val="1"/>
        <charset val="186"/>
      </rPr>
      <t>ar mikrosietu</t>
    </r>
  </si>
  <si>
    <r>
      <t xml:space="preserve">Abu žokļu šinēšana </t>
    </r>
    <r>
      <rPr>
        <strike/>
        <sz val="10"/>
        <color theme="1"/>
        <rFont val="Times New Roman"/>
        <family val="1"/>
        <charset val="186"/>
      </rPr>
      <t>Šinas</t>
    </r>
    <r>
      <rPr>
        <sz val="10"/>
        <color rgb="FFFF0000"/>
        <rFont val="Times New Roman"/>
        <family val="1"/>
        <charset val="186"/>
      </rPr>
      <t xml:space="preserve"> </t>
    </r>
    <r>
      <rPr>
        <strike/>
        <sz val="10"/>
        <color rgb="FF000000"/>
        <rFont val="Times New Roman"/>
        <family val="1"/>
        <charset val="186"/>
      </rPr>
      <t xml:space="preserve">uzlikšana veselam neievainotam žoklim </t>
    </r>
  </si>
  <si>
    <r>
      <t xml:space="preserve">Apakšžokļa </t>
    </r>
    <r>
      <rPr>
        <strike/>
        <sz val="10"/>
        <color rgb="FF000000"/>
        <rFont val="Times New Roman"/>
        <family val="1"/>
        <charset val="186"/>
      </rPr>
      <t>transfokāla</t>
    </r>
    <r>
      <rPr>
        <sz val="10"/>
        <color rgb="FF000000"/>
        <rFont val="Times New Roman"/>
        <family val="1"/>
        <charset val="186"/>
      </rPr>
      <t xml:space="preserve"> osteosintēze ar</t>
    </r>
    <r>
      <rPr>
        <strike/>
        <sz val="10"/>
        <color rgb="FF000000"/>
        <rFont val="Times New Roman"/>
        <family val="1"/>
        <charset val="186"/>
      </rPr>
      <t xml:space="preserve"> stiepli</t>
    </r>
    <r>
      <rPr>
        <sz val="10"/>
        <color rgb="FF000000"/>
        <rFont val="Times New Roman"/>
        <family val="1"/>
        <charset val="186"/>
      </rPr>
      <t xml:space="preserve"> </t>
    </r>
    <r>
      <rPr>
        <sz val="10"/>
        <color rgb="FFFF0000"/>
        <rFont val="Times New Roman"/>
        <family val="1"/>
        <charset val="186"/>
      </rPr>
      <t>miniplāksnēm</t>
    </r>
    <r>
      <rPr>
        <sz val="10"/>
        <color rgb="FF000000"/>
        <rFont val="Times New Roman"/>
        <family val="1"/>
        <charset val="186"/>
      </rPr>
      <t xml:space="preserve"> vairākās vietās lauztam žoklim</t>
    </r>
  </si>
  <si>
    <r>
      <t xml:space="preserve">Augšžokļa osteosintēze ar i/o pieeju </t>
    </r>
    <r>
      <rPr>
        <strike/>
        <sz val="10"/>
        <color rgb="FF000000"/>
        <rFont val="Times New Roman"/>
        <family val="1"/>
        <charset val="186"/>
      </rPr>
      <t xml:space="preserve">ar ligatūru vai </t>
    </r>
    <r>
      <rPr>
        <sz val="10"/>
        <color rgb="FF000000"/>
        <rFont val="Times New Roman"/>
        <family val="1"/>
        <charset val="186"/>
      </rPr>
      <t xml:space="preserve">metāla </t>
    </r>
    <r>
      <rPr>
        <strike/>
        <sz val="10"/>
        <color rgb="FF000000"/>
        <rFont val="Times New Roman"/>
        <family val="1"/>
        <charset val="186"/>
      </rPr>
      <t>plāksnīti</t>
    </r>
    <r>
      <rPr>
        <sz val="10"/>
        <color rgb="FF000000"/>
        <rFont val="Times New Roman"/>
        <family val="1"/>
        <charset val="186"/>
      </rPr>
      <t xml:space="preserve"> </t>
    </r>
    <r>
      <rPr>
        <sz val="10"/>
        <color rgb="FFFF0000"/>
        <rFont val="Times New Roman"/>
        <family val="1"/>
        <charset val="186"/>
      </rPr>
      <t>plāksnēm</t>
    </r>
  </si>
  <si>
    <r>
      <t xml:space="preserve">Žokļa šinas korekcija, </t>
    </r>
    <r>
      <rPr>
        <sz val="10"/>
        <color rgb="FFFF0000"/>
        <rFont val="Times New Roman"/>
        <family val="1"/>
        <charset val="186"/>
      </rPr>
      <t>redresācija</t>
    </r>
  </si>
  <si>
    <r>
      <t xml:space="preserve">Pseidoartrozes vai kaula lūzuma operācija, kas saistīta ar kaulu salikšanu, </t>
    </r>
    <r>
      <rPr>
        <strike/>
        <sz val="10"/>
        <color rgb="FF000000"/>
        <rFont val="Times New Roman"/>
        <family val="1"/>
        <charset val="186"/>
      </rPr>
      <t>sanaglošanu vai</t>
    </r>
    <r>
      <rPr>
        <sz val="10"/>
        <color rgb="FF000000"/>
        <rFont val="Times New Roman"/>
        <family val="1"/>
        <charset val="186"/>
      </rPr>
      <t xml:space="preserve"> kaula transplanta implantāciju </t>
    </r>
    <r>
      <rPr>
        <sz val="10"/>
        <color rgb="FFFF0000"/>
        <rFont val="Times New Roman"/>
        <family val="1"/>
        <charset val="186"/>
      </rPr>
      <t>ar rekonstrukcijas plāksni</t>
    </r>
  </si>
  <si>
    <r>
      <t>Hematomas i/o</t>
    </r>
    <r>
      <rPr>
        <sz val="10"/>
        <color rgb="FFFF0000"/>
        <rFont val="Times New Roman"/>
        <family val="1"/>
        <charset val="186"/>
      </rPr>
      <t xml:space="preserve">, e/o </t>
    </r>
    <r>
      <rPr>
        <sz val="10"/>
        <color rgb="FF000000"/>
        <rFont val="Times New Roman"/>
        <family val="1"/>
        <charset val="186"/>
      </rPr>
      <t>atvēršana</t>
    </r>
  </si>
  <si>
    <r>
      <t xml:space="preserve">Kaula </t>
    </r>
    <r>
      <rPr>
        <strike/>
        <sz val="10"/>
        <color rgb="FF000000"/>
        <rFont val="Times New Roman"/>
        <family val="1"/>
        <charset val="186"/>
      </rPr>
      <t>šuves (</t>
    </r>
    <r>
      <rPr>
        <sz val="10"/>
        <color rgb="FF000000"/>
        <rFont val="Times New Roman"/>
        <family val="1"/>
        <charset val="186"/>
      </rPr>
      <t>stieples</t>
    </r>
    <r>
      <rPr>
        <strike/>
        <sz val="10"/>
        <color rgb="FF000000"/>
        <rFont val="Times New Roman"/>
        <family val="1"/>
        <charset val="186"/>
      </rPr>
      <t>)</t>
    </r>
    <r>
      <rPr>
        <sz val="10"/>
        <color rgb="FF000000"/>
        <rFont val="Times New Roman"/>
        <family val="1"/>
        <charset val="186"/>
      </rPr>
      <t xml:space="preserve"> izņemšana (operācija)</t>
    </r>
  </si>
  <si>
    <r>
      <t>Vienā vietā</t>
    </r>
    <r>
      <rPr>
        <sz val="10"/>
        <color rgb="FF000000"/>
        <rFont val="Times New Roman"/>
        <family val="1"/>
        <charset val="186"/>
      </rPr>
      <t xml:space="preserve"> Lauzta žokļa šinēšana </t>
    </r>
    <r>
      <rPr>
        <strike/>
        <sz val="10"/>
        <color rgb="FF000000"/>
        <rFont val="Times New Roman"/>
        <family val="1"/>
        <charset val="186"/>
      </rPr>
      <t>(lauzts un neievainots)</t>
    </r>
    <r>
      <rPr>
        <sz val="10"/>
        <color rgb="FF000000"/>
        <rFont val="Times New Roman"/>
        <family val="1"/>
        <charset val="186"/>
      </rPr>
      <t xml:space="preserve"> (operāciju zālē)</t>
    </r>
  </si>
  <si>
    <r>
      <t>Radikulāras</t>
    </r>
    <r>
      <rPr>
        <sz val="10"/>
        <color rgb="FF000000"/>
        <rFont val="Times New Roman"/>
        <family val="1"/>
        <charset val="186"/>
      </rPr>
      <t xml:space="preserve"> </t>
    </r>
    <r>
      <rPr>
        <sz val="10"/>
        <color rgb="FFFF0000"/>
        <rFont val="Times New Roman"/>
        <family val="1"/>
        <charset val="186"/>
      </rPr>
      <t xml:space="preserve">Žokļa </t>
    </r>
    <r>
      <rPr>
        <sz val="10"/>
        <color rgb="FF000000"/>
        <rFont val="Times New Roman"/>
        <family val="1"/>
        <charset val="186"/>
      </rPr>
      <t xml:space="preserve">cistas ekstirpācija bez zoba sakņu gala rezekcijas </t>
    </r>
    <r>
      <rPr>
        <strike/>
        <sz val="10"/>
        <color rgb="FF000000"/>
        <rFont val="Times New Roman"/>
        <family val="1"/>
        <charset val="186"/>
      </rPr>
      <t>diametrā līdz 2 cm</t>
    </r>
  </si>
  <si>
    <r>
      <t>Radikulāras</t>
    </r>
    <r>
      <rPr>
        <sz val="10"/>
        <color rgb="FF000000"/>
        <rFont val="Times New Roman"/>
        <family val="1"/>
        <charset val="186"/>
      </rPr>
      <t xml:space="preserve"> </t>
    </r>
    <r>
      <rPr>
        <sz val="10"/>
        <color rgb="FFFF0000"/>
        <rFont val="Times New Roman"/>
        <family val="1"/>
        <charset val="186"/>
      </rPr>
      <t>Žokļa</t>
    </r>
    <r>
      <rPr>
        <sz val="10"/>
        <color rgb="FF000000"/>
        <rFont val="Times New Roman"/>
        <family val="1"/>
        <charset val="186"/>
      </rPr>
      <t xml:space="preserve"> cistas ekstirpācija ar </t>
    </r>
    <r>
      <rPr>
        <strike/>
        <sz val="10"/>
        <color rgb="FF000000"/>
        <rFont val="Times New Roman"/>
        <family val="1"/>
        <charset val="186"/>
      </rPr>
      <t>viensaknes</t>
    </r>
    <r>
      <rPr>
        <sz val="10"/>
        <color rgb="FF000000"/>
        <rFont val="Times New Roman"/>
        <family val="1"/>
        <charset val="186"/>
      </rPr>
      <t xml:space="preserve"> zoba </t>
    </r>
    <r>
      <rPr>
        <sz val="10"/>
        <color rgb="FFFF0000"/>
        <rFont val="Times New Roman"/>
        <family val="1"/>
        <charset val="186"/>
      </rPr>
      <t xml:space="preserve">saknes </t>
    </r>
    <r>
      <rPr>
        <sz val="10"/>
        <color rgb="FF000000"/>
        <rFont val="Times New Roman"/>
        <family val="1"/>
        <charset val="186"/>
      </rPr>
      <t>gala rezekciju</t>
    </r>
  </si>
  <si>
    <r>
      <t>Radikulāras</t>
    </r>
    <r>
      <rPr>
        <sz val="10"/>
        <color rgb="FF000000"/>
        <rFont val="Times New Roman"/>
        <family val="1"/>
        <charset val="186"/>
      </rPr>
      <t xml:space="preserve"> </t>
    </r>
    <r>
      <rPr>
        <sz val="10"/>
        <color rgb="FFFF0000"/>
        <rFont val="Times New Roman"/>
        <family val="1"/>
        <charset val="186"/>
      </rPr>
      <t xml:space="preserve">Žokļa </t>
    </r>
    <r>
      <rPr>
        <sz val="10"/>
        <color rgb="FF000000"/>
        <rFont val="Times New Roman"/>
        <family val="1"/>
        <charset val="186"/>
      </rPr>
      <t xml:space="preserve">cistas ekstirpācija </t>
    </r>
    <r>
      <rPr>
        <strike/>
        <sz val="10"/>
        <color rgb="FF000000"/>
        <rFont val="Times New Roman"/>
        <family val="1"/>
        <charset val="186"/>
      </rPr>
      <t xml:space="preserve">ar zobu saknes gala rezekciju ar retrogrādu plombēšanu viensaknes zobiem un dzerokļiem  </t>
    </r>
    <r>
      <rPr>
        <sz val="10"/>
        <color rgb="FF000000"/>
        <rFont val="Times New Roman"/>
        <family val="1"/>
        <charset val="186"/>
      </rPr>
      <t xml:space="preserve"> </t>
    </r>
    <r>
      <rPr>
        <sz val="10"/>
        <color rgb="FFFF0000"/>
        <rFont val="Times New Roman"/>
        <family val="1"/>
        <charset val="186"/>
      </rPr>
      <t>- cistektomija</t>
    </r>
  </si>
  <si>
    <r>
      <t>Vanaha operācija</t>
    </r>
    <r>
      <rPr>
        <sz val="10"/>
        <color rgb="FF000000"/>
        <rFont val="Times New Roman"/>
        <family val="1"/>
        <charset val="186"/>
      </rPr>
      <t xml:space="preserve"> </t>
    </r>
    <r>
      <rPr>
        <sz val="10"/>
        <color rgb="FFFF0000"/>
        <rFont val="Times New Roman"/>
        <family val="1"/>
        <charset val="186"/>
      </rPr>
      <t>Selektīva zemžokļa limfātiskās sistēmas un zemžokļa siekalu dziedzera ekstirpācija</t>
    </r>
  </si>
  <si>
    <r>
      <t>Neiralģijas ārstēšanas ķirurģiskā metode</t>
    </r>
    <r>
      <rPr>
        <sz val="10"/>
        <color rgb="FFFF0000"/>
        <rFont val="Times New Roman"/>
        <family val="1"/>
        <charset val="186"/>
      </rPr>
      <t>/blokāde</t>
    </r>
    <r>
      <rPr>
        <sz val="10"/>
        <color rgb="FF000000"/>
        <rFont val="Times New Roman"/>
        <family val="1"/>
        <charset val="186"/>
      </rPr>
      <t xml:space="preserve"> – alkoholizācija</t>
    </r>
  </si>
  <si>
    <r>
      <t>Deguna</t>
    </r>
    <r>
      <rPr>
        <sz val="10"/>
        <color rgb="FF000000"/>
        <rFont val="Times New Roman"/>
        <family val="1"/>
        <charset val="186"/>
      </rPr>
      <t xml:space="preserve"> </t>
    </r>
    <r>
      <rPr>
        <sz val="10"/>
        <color rgb="FFFF0000"/>
        <rFont val="Times New Roman"/>
        <family val="1"/>
        <charset val="186"/>
      </rPr>
      <t>Rinosepto</t>
    </r>
    <r>
      <rPr>
        <sz val="10"/>
        <color rgb="FF000000"/>
        <rFont val="Times New Roman"/>
        <family val="1"/>
        <charset val="186"/>
      </rPr>
      <t xml:space="preserve">plastika </t>
    </r>
    <r>
      <rPr>
        <sz val="10"/>
        <color rgb="FFFF0000"/>
        <rFont val="Times New Roman"/>
        <family val="1"/>
        <charset val="186"/>
      </rPr>
      <t>ar osteotomiju</t>
    </r>
    <r>
      <rPr>
        <sz val="10"/>
        <color rgb="FF000000"/>
        <rFont val="Times New Roman"/>
        <family val="1"/>
        <charset val="186"/>
      </rPr>
      <t xml:space="preserve"> </t>
    </r>
    <r>
      <rPr>
        <strike/>
        <sz val="10"/>
        <color rgb="FF000000"/>
        <rFont val="Times New Roman"/>
        <family val="1"/>
        <charset val="186"/>
      </rPr>
      <t>– osteotomija ar deguna starpsienas korekciju</t>
    </r>
  </si>
  <si>
    <r>
      <t>Zygomatico orbit</t>
    </r>
    <r>
      <rPr>
        <strike/>
        <sz val="10"/>
        <color rgb="FF000000"/>
        <rFont val="Times New Roman"/>
        <family val="1"/>
        <charset val="186"/>
      </rPr>
      <t>a</t>
    </r>
    <r>
      <rPr>
        <sz val="10"/>
        <color rgb="FFFF0000"/>
        <rFont val="Times New Roman"/>
        <family val="1"/>
        <charset val="186"/>
      </rPr>
      <t>ā</t>
    </r>
    <r>
      <rPr>
        <sz val="10"/>
        <color rgb="FF000000"/>
        <rFont val="Times New Roman"/>
        <family val="1"/>
        <charset val="186"/>
      </rPr>
      <t xml:space="preserve">les kompleksa deformācija – orbītas pamata plastika, korekcijas </t>
    </r>
    <r>
      <rPr>
        <sz val="10"/>
        <color rgb="FFFF0000"/>
        <rFont val="Times New Roman"/>
        <family val="1"/>
        <charset val="186"/>
      </rPr>
      <t>ar mikroplāksnēm un mikrosietu</t>
    </r>
  </si>
  <si>
    <r>
      <t>Ekspandera ielikšana</t>
    </r>
    <r>
      <rPr>
        <sz val="10"/>
        <color rgb="FFFF0000"/>
        <rFont val="Times New Roman"/>
        <family val="1"/>
        <charset val="186"/>
      </rPr>
      <t>,</t>
    </r>
    <r>
      <rPr>
        <sz val="10"/>
        <color rgb="FF000000"/>
        <rFont val="Times New Roman"/>
        <family val="1"/>
        <charset val="186"/>
      </rPr>
      <t xml:space="preserve"> </t>
    </r>
    <r>
      <rPr>
        <sz val="10"/>
        <color rgb="FFFF0000"/>
        <rFont val="Times New Roman"/>
        <family val="1"/>
        <charset val="186"/>
      </rPr>
      <t>bez ekspandera cenas</t>
    </r>
  </si>
  <si>
    <r>
      <t xml:space="preserve">Piemaksa manipulācijai </t>
    </r>
    <r>
      <rPr>
        <strike/>
        <sz val="10"/>
        <color rgb="FF000000"/>
        <rFont val="Times New Roman"/>
        <family val="1"/>
        <charset val="186"/>
      </rPr>
      <t xml:space="preserve">29224 </t>
    </r>
    <r>
      <rPr>
        <sz val="10"/>
        <color rgb="FF000000"/>
        <rFont val="Times New Roman"/>
        <family val="1"/>
        <charset val="186"/>
      </rPr>
      <t xml:space="preserve"> </t>
    </r>
    <r>
      <rPr>
        <sz val="10"/>
        <color rgb="FFFF0000"/>
        <rFont val="Times New Roman"/>
        <family val="1"/>
        <charset val="186"/>
      </rPr>
      <t>29238</t>
    </r>
    <r>
      <rPr>
        <sz val="10"/>
        <color rgb="FF000000"/>
        <rFont val="Times New Roman"/>
        <family val="1"/>
        <charset val="186"/>
      </rPr>
      <t xml:space="preserve"> par implantu – ekspanders</t>
    </r>
  </si>
  <si>
    <r>
      <t xml:space="preserve">Kohleārā </t>
    </r>
    <r>
      <rPr>
        <sz val="10"/>
        <color rgb="FFFF0000"/>
        <rFont val="Times New Roman"/>
        <family val="1"/>
        <charset val="186"/>
      </rPr>
      <t xml:space="preserve">implanta </t>
    </r>
    <r>
      <rPr>
        <sz val="10"/>
        <color theme="1"/>
        <rFont val="Times New Roman"/>
        <family val="1"/>
        <charset val="186"/>
      </rPr>
      <t>implantācija bez implanta vērtības</t>
    </r>
  </si>
  <si>
    <r>
      <t xml:space="preserve">Samaksa par šo manipulāciju tiek veikta SIA "Siguldas slimnīca", ja </t>
    </r>
    <r>
      <rPr>
        <strike/>
        <sz val="10"/>
        <color rgb="FFFF0000"/>
        <rFont val="Times New Roman"/>
        <family val="1"/>
        <charset val="186"/>
      </rPr>
      <t xml:space="preserve">to norāda pacientiem pie šādiem pamata diagnozes kodiem: G50.0, C69.3 un </t>
    </r>
    <r>
      <rPr>
        <sz val="10"/>
        <color rgb="FF000000"/>
        <rFont val="Times New Roman"/>
        <family val="1"/>
        <charset val="186"/>
      </rPr>
      <t>pacientus pakalpojuma saņemšanai nosūtījuši VSIA “Paula Stradiņa klīniskā universitātes slimnīca” vai SIA “Rīgas Austrumu klīniskā universitātes slimnīca” speciālisti.</t>
    </r>
  </si>
  <si>
    <r>
      <t>Samaksa par šo manipulāciju tiek veikta SIA "Siguldas slimnīca",</t>
    </r>
    <r>
      <rPr>
        <strike/>
        <sz val="10"/>
        <color rgb="FFFF0000"/>
        <rFont val="Times New Roman"/>
        <family val="1"/>
        <charset val="186"/>
      </rPr>
      <t xml:space="preserve"> ja to norāda pacientiem pie šādiem pamata diagnozes kodiem: G50.0, C69.3 un</t>
    </r>
    <r>
      <rPr>
        <sz val="10"/>
        <color rgb="FF000000"/>
        <rFont val="Times New Roman"/>
        <family val="1"/>
        <charset val="186"/>
      </rPr>
      <t xml:space="preserve"> pacientus pakalpojuma saņemšanai nosūtījuši VSIA “Paula Stradiņa klīniskā universitātes slimnīca” vai SIA “Rīgas Austrumu klīniskā universitātes slimnīca” speciālisti.</t>
    </r>
  </si>
  <si>
    <r>
      <t>Samaksa par šo manipulāciju tiek veikta SIA "Siguldas slimnīca",</t>
    </r>
    <r>
      <rPr>
        <strike/>
        <sz val="10"/>
        <color rgb="FFFF0000"/>
        <rFont val="Times New Roman"/>
        <family val="1"/>
        <charset val="186"/>
      </rPr>
      <t xml:space="preserve"> ja to norāda pacientiem pie šādiem pamata diagnozes kodiem: G50.0, C69.3 un </t>
    </r>
    <r>
      <rPr>
        <sz val="10"/>
        <color rgb="FF000000"/>
        <rFont val="Times New Roman"/>
        <family val="1"/>
        <charset val="186"/>
      </rPr>
      <t>pacientus pakalpojuma saņemšanai nosūtījuši VSIA “Paula Stradiņa klīniskā universitātes slimnīca” vai SIA “Rīgas Austrumu klīniskā universitātes slimnīca” speciālisti.</t>
    </r>
  </si>
  <si>
    <r>
      <t>Piemaksa manipulācijai 60243 par  s</t>
    </r>
    <r>
      <rPr>
        <sz val="10"/>
        <color rgb="FF000000"/>
        <rFont val="Times New Roman"/>
        <family val="1"/>
        <charset val="186"/>
      </rPr>
      <t>kābekļa terapijas nodrošināšan</t>
    </r>
    <r>
      <rPr>
        <sz val="10"/>
        <color rgb="FFFF0000"/>
        <rFont val="Times New Roman"/>
        <family val="1"/>
        <charset val="186"/>
      </rPr>
      <t xml:space="preserve">u  </t>
    </r>
    <r>
      <rPr>
        <sz val="10"/>
        <color theme="1"/>
        <rFont val="Times New Roman"/>
        <family val="1"/>
        <charset val="186"/>
      </rPr>
      <t>pacient</t>
    </r>
    <r>
      <rPr>
        <strike/>
        <sz val="10"/>
        <color theme="1"/>
        <rFont val="Times New Roman"/>
        <family val="1"/>
        <charset val="186"/>
      </rPr>
      <t>am</t>
    </r>
    <r>
      <rPr>
        <sz val="10"/>
        <color rgb="FFFF0000"/>
        <rFont val="Times New Roman"/>
        <family val="1"/>
        <charset val="186"/>
      </rPr>
      <t xml:space="preserve">iem </t>
    </r>
    <r>
      <rPr>
        <strike/>
        <sz val="10"/>
        <color theme="1"/>
        <rFont val="Times New Roman"/>
        <family val="1"/>
        <charset val="186"/>
      </rPr>
      <t>mājas aprūpē</t>
    </r>
    <r>
      <rPr>
        <sz val="10"/>
        <color rgb="FFFF0000"/>
        <rFont val="Times New Roman"/>
        <family val="1"/>
        <charset val="186"/>
      </rPr>
      <t>, kuri saņem mākslīgās plaušu ventilācijas pakalpojumu mājās</t>
    </r>
    <r>
      <rPr>
        <sz val="10"/>
        <color rgb="FF000000"/>
        <rFont val="Times New Roman"/>
        <family val="1"/>
        <charset val="186"/>
      </rPr>
      <t xml:space="preserve"> (par vienu dienu)</t>
    </r>
  </si>
  <si>
    <r>
      <t xml:space="preserve">Vecmātes </t>
    </r>
    <r>
      <rPr>
        <strike/>
        <sz val="10"/>
        <color rgb="FF000000"/>
        <rFont val="Times New Roman"/>
        <family val="1"/>
        <charset val="186"/>
      </rPr>
      <t>elektroniska vai telefoniska</t>
    </r>
    <r>
      <rPr>
        <sz val="10"/>
        <color rgb="FF000000"/>
        <rFont val="Times New Roman"/>
        <family val="1"/>
        <charset val="186"/>
      </rPr>
      <t xml:space="preserve"> </t>
    </r>
    <r>
      <rPr>
        <sz val="10"/>
        <color rgb="FFFF0000"/>
        <rFont val="Times New Roman"/>
        <family val="1"/>
        <charset val="186"/>
      </rPr>
      <t xml:space="preserve">attālināta </t>
    </r>
    <r>
      <rPr>
        <sz val="10"/>
        <color rgb="FF000000"/>
        <rFont val="Times New Roman"/>
        <family val="1"/>
        <charset val="186"/>
      </rPr>
      <t>saziņa ar pacientēm</t>
    </r>
  </si>
  <si>
    <r>
      <t xml:space="preserve">HIV līdzestības kabineta nodrošināta pacienta </t>
    </r>
    <r>
      <rPr>
        <strike/>
        <sz val="10"/>
        <color rgb="FF000000"/>
        <rFont val="Times New Roman"/>
        <family val="1"/>
        <charset val="186"/>
      </rPr>
      <t>elektroniska</t>
    </r>
    <r>
      <rPr>
        <sz val="10"/>
        <color rgb="FF000000"/>
        <rFont val="Times New Roman"/>
        <family val="1"/>
        <charset val="186"/>
      </rPr>
      <t xml:space="preserve"> </t>
    </r>
    <r>
      <rPr>
        <sz val="10"/>
        <color rgb="FFFF0000"/>
        <rFont val="Times New Roman"/>
        <family val="1"/>
        <charset val="186"/>
      </rPr>
      <t>attālināta</t>
    </r>
    <r>
      <rPr>
        <sz val="10"/>
        <color rgb="FF000000"/>
        <rFont val="Times New Roman"/>
        <family val="1"/>
        <charset val="186"/>
      </rPr>
      <t xml:space="preserve"> konsultācija</t>
    </r>
  </si>
  <si>
    <r>
      <t xml:space="preserve">Manipulāciju pielieto, ja dati tiek glabāti pacienta arhivācijas un informācijas  sistēmā (PACS sistēmā DICOM formātā) un ir pieejama jebkurā laikā radiologiem. 
</t>
    </r>
    <r>
      <rPr>
        <sz val="10"/>
        <rFont val="Times New Roman"/>
        <family val="1"/>
        <charset val="186"/>
      </rPr>
      <t>Manipulāciju 50178 norāda pie manipulācijām 50012, 50013, 50014, 50027, 50096, 50097, 50509, 50515, 50521, 50529, 50531, 50539, 50540, 50542, 50609, 50610, 50611, 50612, 50614, 50694, 50695, 50696, 50697, 50700, 50709, 50713, 50714, 50716, 50717, 50718, 50719, 50723, 50734, 50738, 50823, 50829, 50831.</t>
    </r>
  </si>
  <si>
    <r>
      <t xml:space="preserve">Piemaksa par pacienta sildīšanas sistēmas un segas lietošanu vienai </t>
    </r>
    <r>
      <rPr>
        <sz val="10"/>
        <color rgb="FFFF0000"/>
        <rFont val="Times New Roman"/>
        <family val="1"/>
        <charset val="186"/>
      </rPr>
      <t>Lielajai ķirurģiskajai</t>
    </r>
    <r>
      <rPr>
        <sz val="10"/>
        <color rgb="FF000000"/>
        <rFont val="Times New Roman"/>
        <family val="1"/>
        <charset val="186"/>
      </rPr>
      <t xml:space="preserve"> operācijai</t>
    </r>
  </si>
  <si>
    <r>
      <t xml:space="preserve">Manipulācija tiek ņemta vērā, veicot ģimenes ārsta darbības gada kvalitātes novērtēšanu atbilstoši līguma nosacījumiem.
</t>
    </r>
    <r>
      <rPr>
        <sz val="10"/>
        <color rgb="FFFF0000"/>
        <rFont val="Times New Roman"/>
        <family val="1"/>
        <charset val="186"/>
      </rPr>
      <t>Manipulāciju neuzrādīt koopā ar ķirurģiskā operācijas manipulāciju, kur iekļauta operācijas laikā veiktas operācijas vietas apdare.</t>
    </r>
  </si>
  <si>
    <r>
      <t xml:space="preserve">Laparoskopiskas operācijas – salpingektomija, salpingostomija ar augļa olas evakuāciju, cistektomija, cistovazektomija. </t>
    </r>
    <r>
      <rPr>
        <sz val="10"/>
        <color rgb="FFFF0000"/>
        <rFont val="Times New Roman"/>
        <family val="1"/>
        <charset val="186"/>
      </rPr>
      <t>Nenorādīt kopā ar citām laparoskopiskām operācijām ginekoloģijā</t>
    </r>
  </si>
  <si>
    <r>
      <t xml:space="preserve">Laparoskopiska saaugumu atdalīšana un salpingolīze mazajā iegurnī. </t>
    </r>
    <r>
      <rPr>
        <sz val="10"/>
        <color rgb="FFFF0000"/>
        <rFont val="Times New Roman"/>
        <family val="1"/>
        <charset val="186"/>
      </rPr>
      <t>Nenorādīt kopā ar citām laparoskopiskām operācijām ginekoloģijā</t>
    </r>
  </si>
  <si>
    <r>
      <t xml:space="preserve">Laparoskopiska histerektomija ar vai bez piedēkļu izņemšanu. </t>
    </r>
    <r>
      <rPr>
        <sz val="10"/>
        <color rgb="FFFF0000"/>
        <rFont val="Times New Roman"/>
        <family val="1"/>
        <charset val="186"/>
      </rPr>
      <t>Nenorādīt kopā ar citām laparoskopiskām operācijām ginekoloģijā</t>
    </r>
  </si>
  <si>
    <r>
      <t xml:space="preserve">Laparoskopiska olvadu caurlaidības pārbaude, olnīcu kauterizācija. </t>
    </r>
    <r>
      <rPr>
        <sz val="10"/>
        <color rgb="FFFF0000"/>
        <rFont val="Times New Roman"/>
        <family val="1"/>
        <charset val="186"/>
      </rPr>
      <t>Nenorādīt kopā ar citām laparoskopiskām operācijām ginekoloģijā</t>
    </r>
  </si>
  <si>
    <r>
      <t xml:space="preserve">Cervikālā kanāla dilatācija un abrāzija un/vai dzemdes dobuma abrāzija. </t>
    </r>
    <r>
      <rPr>
        <sz val="10"/>
        <color rgb="FFFF0000"/>
        <rFont val="Times New Roman"/>
        <family val="1"/>
        <charset val="186"/>
      </rPr>
      <t>Nenorādīt kopā ar manipulāciju 16043</t>
    </r>
  </si>
  <si>
    <r>
      <t xml:space="preserve">Histeroskopija. </t>
    </r>
    <r>
      <rPr>
        <sz val="10"/>
        <color rgb="FFFF0000"/>
        <rFont val="Times New Roman"/>
        <family val="1"/>
        <charset val="186"/>
      </rPr>
      <t>Nenorādīt kopā ar manipulāciju 16043.</t>
    </r>
  </si>
  <si>
    <r>
      <t xml:space="preserve">Endometrija rezektoskopija. </t>
    </r>
    <r>
      <rPr>
        <sz val="10"/>
        <color rgb="FFFF0000"/>
        <rFont val="Times New Roman"/>
        <family val="1"/>
        <charset val="186"/>
      </rPr>
      <t>Nenorādīt kopā ar manipulāciju 16026 un 16029.</t>
    </r>
  </si>
  <si>
    <r>
      <t>Laparotomiska</t>
    </r>
    <r>
      <rPr>
        <sz val="10"/>
        <color rgb="FF000000"/>
        <rFont val="Times New Roman"/>
        <family val="1"/>
        <charset val="186"/>
      </rPr>
      <t xml:space="preserve"> </t>
    </r>
    <r>
      <rPr>
        <strike/>
        <sz val="10"/>
        <color rgb="FF000000"/>
        <rFont val="Times New Roman"/>
        <family val="1"/>
        <charset val="186"/>
      </rPr>
      <t>Konservatīva</t>
    </r>
    <r>
      <rPr>
        <sz val="10"/>
        <color rgb="FF000000"/>
        <rFont val="Times New Roman"/>
        <family val="1"/>
        <charset val="186"/>
      </rPr>
      <t xml:space="preserve"> miomektomija</t>
    </r>
  </si>
  <si>
    <r>
      <t>Fleksibla apakšējo urīnceļu uroendoskopija. Nenorādīt kopā ar manipulāciju 19059</t>
    </r>
    <r>
      <rPr>
        <sz val="10"/>
        <color rgb="FFFF0000"/>
        <rFont val="Times New Roman"/>
        <family val="1"/>
        <charset val="186"/>
      </rPr>
      <t>, 19173, 19174 un 19175</t>
    </r>
  </si>
  <si>
    <r>
      <t xml:space="preserve">Fleksibla augšējo urīnceļu uroendoskopija. </t>
    </r>
    <r>
      <rPr>
        <sz val="10"/>
        <color rgb="FFFF0000"/>
        <rFont val="Times New Roman"/>
        <family val="1"/>
        <charset val="186"/>
      </rPr>
      <t>Nenorādīt kopā ar manipulāciju 19173, 19174 un 19175</t>
    </r>
  </si>
  <si>
    <r>
      <t xml:space="preserve">Ureterorenoskopija (ar šinas vērtību). Nenorādīt kopā ar manipulācijām </t>
    </r>
    <r>
      <rPr>
        <sz val="10"/>
        <color rgb="FFFF0000"/>
        <rFont val="Times New Roman"/>
        <family val="1"/>
        <charset val="186"/>
      </rPr>
      <t>19065,</t>
    </r>
    <r>
      <rPr>
        <sz val="10"/>
        <color rgb="FF000000"/>
        <rFont val="Times New Roman"/>
        <family val="1"/>
        <charset val="186"/>
      </rPr>
      <t xml:space="preserve"> 19080, 19081, </t>
    </r>
    <r>
      <rPr>
        <sz val="10"/>
        <color rgb="FFFF0000"/>
        <rFont val="Times New Roman"/>
        <family val="1"/>
        <charset val="186"/>
      </rPr>
      <t>19161, 19162,</t>
    </r>
    <r>
      <rPr>
        <sz val="10"/>
        <color rgb="FF000000"/>
        <rFont val="Times New Roman"/>
        <family val="1"/>
        <charset val="186"/>
      </rPr>
      <t xml:space="preserve"> 19174 un 19175</t>
    </r>
  </si>
  <si>
    <r>
      <t xml:space="preserve">Ureterorenoskopija ar cilpas litoekstrakciju (ar cilpas vērtību). Nenorādīt kopā ar manipulācijām </t>
    </r>
    <r>
      <rPr>
        <sz val="10"/>
        <color rgb="FFFF0000"/>
        <rFont val="Times New Roman"/>
        <family val="1"/>
        <charset val="186"/>
      </rPr>
      <t>19065,</t>
    </r>
    <r>
      <rPr>
        <sz val="10"/>
        <color rgb="FF000000"/>
        <rFont val="Times New Roman"/>
        <family val="1"/>
        <charset val="186"/>
      </rPr>
      <t xml:space="preserve"> </t>
    </r>
    <r>
      <rPr>
        <sz val="10"/>
        <color rgb="FFFF0000"/>
        <rFont val="Times New Roman"/>
        <family val="1"/>
        <charset val="186"/>
      </rPr>
      <t>19076,</t>
    </r>
    <r>
      <rPr>
        <sz val="10"/>
        <color rgb="FF000000"/>
        <rFont val="Times New Roman"/>
        <family val="1"/>
        <charset val="186"/>
      </rPr>
      <t xml:space="preserve"> 19080, 19081, </t>
    </r>
    <r>
      <rPr>
        <sz val="10"/>
        <color rgb="FFFF0000"/>
        <rFont val="Times New Roman"/>
        <family val="1"/>
        <charset val="186"/>
      </rPr>
      <t>19161, 19162,</t>
    </r>
    <r>
      <rPr>
        <sz val="10"/>
        <color rgb="FF000000"/>
        <rFont val="Times New Roman"/>
        <family val="1"/>
        <charset val="186"/>
      </rPr>
      <t xml:space="preserve"> 19173 un 19175</t>
    </r>
  </si>
  <si>
    <r>
      <t xml:space="preserve">Ureterorenoskopija ar kontakta litotripsiju (ar šinas vērtību). Nenorādīt kopā ar manipulācijām </t>
    </r>
    <r>
      <rPr>
        <sz val="10"/>
        <color rgb="FFFF0000"/>
        <rFont val="Times New Roman"/>
        <family val="1"/>
        <charset val="186"/>
      </rPr>
      <t>19065,</t>
    </r>
    <r>
      <rPr>
        <sz val="10"/>
        <color rgb="FF000000"/>
        <rFont val="Times New Roman"/>
        <family val="1"/>
        <charset val="186"/>
      </rPr>
      <t xml:space="preserve"> 19080, 19081, </t>
    </r>
    <r>
      <rPr>
        <sz val="10"/>
        <color rgb="FFFF0000"/>
        <rFont val="Times New Roman"/>
        <family val="1"/>
        <charset val="186"/>
      </rPr>
      <t>19161, 19162,</t>
    </r>
    <r>
      <rPr>
        <sz val="10"/>
        <color rgb="FF000000"/>
        <rFont val="Times New Roman"/>
        <family val="1"/>
        <charset val="186"/>
      </rPr>
      <t xml:space="preserve"> 19173 un 19174</t>
    </r>
  </si>
  <si>
    <r>
      <t xml:space="preserve">Akmens, tā šķembu vai svešķermeņu ekstrakcija no urīnvada vai nieres (ar cilpas vērtību). </t>
    </r>
    <r>
      <rPr>
        <sz val="10"/>
        <color rgb="FFFF0000"/>
        <rFont val="Times New Roman"/>
        <family val="1"/>
        <charset val="186"/>
      </rPr>
      <t>Nenorādīt kopā ar manipulāciju 19174</t>
    </r>
  </si>
  <si>
    <r>
      <t xml:space="preserve">Urīnvada pastāvīgas šinas ielikšana vai nomaiņa. </t>
    </r>
    <r>
      <rPr>
        <sz val="10"/>
        <color rgb="FFFF0000"/>
        <rFont val="Times New Roman"/>
        <family val="1"/>
        <charset val="186"/>
      </rPr>
      <t>Nenorādīt kopā ar manipulāciju 19173, 19174 vai 19175</t>
    </r>
  </si>
  <si>
    <r>
      <t xml:space="preserve">Manipulāciju apmaksā stacionāra pacientiem ar diagnozi  </t>
    </r>
    <r>
      <rPr>
        <sz val="10"/>
        <color rgb="FFFF0000"/>
        <rFont val="Times New Roman"/>
        <family val="1"/>
        <charset val="186"/>
      </rPr>
      <t>A15-A16.9, B90</t>
    </r>
    <r>
      <rPr>
        <sz val="10"/>
        <color rgb="FF000000"/>
        <rFont val="Times New Roman"/>
        <family val="1"/>
        <charset val="186"/>
      </rPr>
      <t>.</t>
    </r>
    <r>
      <rPr>
        <sz val="10"/>
        <color rgb="FFFF0000"/>
        <rFont val="Times New Roman"/>
        <family val="1"/>
        <charset val="186"/>
      </rPr>
      <t xml:space="preserve"> C15, C34, </t>
    </r>
    <r>
      <rPr>
        <sz val="10"/>
        <color rgb="FF000000"/>
        <rFont val="Times New Roman"/>
        <family val="1"/>
        <charset val="186"/>
      </rPr>
      <t xml:space="preserve">C37, </t>
    </r>
    <r>
      <rPr>
        <sz val="10"/>
        <color rgb="FFFF0000"/>
        <rFont val="Times New Roman"/>
        <family val="1"/>
        <charset val="186"/>
      </rPr>
      <t xml:space="preserve">C38, C39, C45, </t>
    </r>
    <r>
      <rPr>
        <sz val="10"/>
        <color rgb="FF000000"/>
        <rFont val="Times New Roman"/>
        <family val="1"/>
        <charset val="186"/>
      </rPr>
      <t xml:space="preserve">C78.0, </t>
    </r>
    <r>
      <rPr>
        <sz val="10"/>
        <color rgb="FFFF0000"/>
        <rFont val="Times New Roman"/>
        <family val="1"/>
        <charset val="186"/>
      </rPr>
      <t xml:space="preserve">C81 - C96.6, </t>
    </r>
    <r>
      <rPr>
        <sz val="10"/>
        <color rgb="FF000000"/>
        <rFont val="Times New Roman"/>
        <family val="1"/>
        <charset val="186"/>
      </rPr>
      <t xml:space="preserve">D02, </t>
    </r>
    <r>
      <rPr>
        <sz val="10"/>
        <color rgb="FFFF0000"/>
        <rFont val="Times New Roman"/>
        <family val="1"/>
        <charset val="186"/>
      </rPr>
      <t xml:space="preserve">D14, D15, </t>
    </r>
    <r>
      <rPr>
        <sz val="10"/>
        <color rgb="FF000000"/>
        <rFont val="Times New Roman"/>
        <family val="1"/>
        <charset val="186"/>
      </rPr>
      <t>D19, D38, J95, J98.   Manipulāciju norāda kopā ar manipulāciju 31185 vai 31186.</t>
    </r>
    <r>
      <rPr>
        <sz val="10"/>
        <color theme="1"/>
        <rFont val="Times New Roman"/>
        <family val="1"/>
        <charset val="186"/>
      </rPr>
      <t xml:space="preserve">
</t>
    </r>
    <r>
      <rPr>
        <sz val="10"/>
        <color rgb="FFFF0000"/>
        <rFont val="Times New Roman"/>
        <family val="1"/>
        <charset val="186"/>
      </rPr>
      <t>Nenorādīt kopā ar manipulāciju 31187.</t>
    </r>
  </si>
  <si>
    <r>
      <t xml:space="preserve">Epidurālā anestēzija ķirurģiskām operācijām </t>
    </r>
    <r>
      <rPr>
        <strike/>
        <sz val="10"/>
        <color rgb="FFFF0000"/>
        <rFont val="Times New Roman"/>
        <family val="1"/>
        <charset val="186"/>
      </rPr>
      <t xml:space="preserve">un dzemdību atsāpināšanai </t>
    </r>
    <r>
      <rPr>
        <sz val="10"/>
        <color theme="1"/>
        <rFont val="Times New Roman"/>
        <family val="1"/>
        <charset val="186"/>
      </rPr>
      <t>par pirmajām divām stundām</t>
    </r>
  </si>
  <si>
    <r>
      <t xml:space="preserve">Manipulācija tiek apmaksāta I-IV līmeņa ārstniecības iestādēm par pacientu, kurš tiek pārvests no augstāka līmeņa ārstniecības iestādes uz zemāku līmeņa ārstniecības iestādi. Manipulācija tiek apmaksāta par stacionāro veselības aprūpes pakalpojumu programmu “Viena pacienta ārstēšanas tarifs hronisko pacientu aprūpes slimnīcā vai nodaļā (ārstēšanas ilgums līdz 10 dienām)” un “Viena pacienta ārstēšanas tarifs hronisko pacientu aprūpes slimnīcā vai nodaļā (ārstēšanas ilgums virs 10 dienām)” pacientiem. Norāda ne biežāk kā vienu reizi pie katras gultasdienas.
</t>
    </r>
    <r>
      <rPr>
        <sz val="10"/>
        <color rgb="FFFF0000"/>
        <rFont val="Times New Roman"/>
        <family val="1"/>
        <charset val="186"/>
      </rPr>
      <t>Manipulācija spēkā līdz 31.12.2021.</t>
    </r>
  </si>
  <si>
    <r>
      <t xml:space="preserve">Ambulatori šo manipulāciju apmaksā:
1. sievietēm, veicot valsts organizēto dzemdes kakla vēža skrīningu, norādot diagnozi Z12.4;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
</t>
    </r>
    <r>
      <rPr>
        <sz val="10"/>
        <color rgb="FFFF0000"/>
        <rFont val="Times New Roman"/>
        <family val="1"/>
        <charset val="186"/>
      </rPr>
      <t>Spēkā no 2021. gada 1. jūnija</t>
    </r>
    <r>
      <rPr>
        <sz val="10"/>
        <color theme="1"/>
        <rFont val="Times New Roman"/>
        <family val="1"/>
        <charset val="186"/>
      </rPr>
      <t xml:space="preserve">
</t>
    </r>
  </si>
  <si>
    <r>
      <t xml:space="preserve">Uztriepes paņemšana no dzemdes kakla un mugurējās velves citoloģiskai izmeklēšanai </t>
    </r>
    <r>
      <rPr>
        <strike/>
        <sz val="10"/>
        <color theme="1"/>
        <rFont val="Times New Roman"/>
        <family val="1"/>
        <charset val="186"/>
      </rPr>
      <t>vai HPV noteikšanai</t>
    </r>
  </si>
  <si>
    <r>
      <t xml:space="preserve">Ambulatori šo manipulāciju apmaksā:
1. sievietēm, veicot valsts organizēto dzemdes kakla vēža skrīningu, norādot diagnozi Z01.4;
2. pacientiem ar pamatdiagnozi B20 vienu reizi gadā;
3. pacientiem ar pamatdiagnozi C53, D06, N87, Z03.153;
4. grūtniecēm, kas ir jaunākas par 25 gadiem , stājoties uzskaitē;
5. grūtniecēm pēc 25 gadiem, ja tā nav veikta organizētā vēža skrīninga ietvaros, kurā pēdējos trijos gados saņemtā atbilde ir norma;
6. sievietēm, kas ir vecākas par 70 gadiem.
</t>
    </r>
    <r>
      <rPr>
        <sz val="10"/>
        <color rgb="FFFF0000"/>
        <rFont val="Times New Roman"/>
        <family val="1"/>
        <charset val="186"/>
      </rPr>
      <t>Spēkā no 2021. gada 1. jūnija</t>
    </r>
    <r>
      <rPr>
        <sz val="10"/>
        <color theme="1"/>
        <rFont val="Times New Roman"/>
        <family val="1"/>
        <charset val="186"/>
      </rPr>
      <t xml:space="preserve">
</t>
    </r>
  </si>
  <si>
    <r>
      <t xml:space="preserve">Manipulāciju apmaksā par katru vakcinējamo personu </t>
    </r>
    <r>
      <rPr>
        <sz val="10"/>
        <color rgb="FFFF0000"/>
        <rFont val="Times New Roman"/>
        <family val="1"/>
        <charset val="186"/>
      </rPr>
      <t>liela mēroga vakcinācijas centors.</t>
    </r>
    <r>
      <rPr>
        <sz val="10"/>
        <color rgb="FF000000"/>
        <rFont val="Times New Roman"/>
        <family val="1"/>
        <charset val="186"/>
      </rPr>
      <t xml:space="preserve"> </t>
    </r>
    <r>
      <rPr>
        <strike/>
        <sz val="10"/>
        <color rgb="FF000000"/>
        <rFont val="Times New Roman"/>
        <family val="1"/>
        <charset val="186"/>
      </rPr>
      <t>masu vakcinācijas centros.</t>
    </r>
    <r>
      <rPr>
        <sz val="10"/>
        <color rgb="FF000000"/>
        <rFont val="Times New Roman"/>
        <family val="1"/>
        <charset val="186"/>
      </rPr>
      <t xml:space="preserve"> Manipulācija ietver pilnu procesa apmaksu. Var norādīt kopā ar individuālo aizsardzības līdzekļu manipulāciju (60049) ārstniecības iestādes, kas nesaņem cita veida maksājumus par IAL, un virsstundu piemaksas manipulācijām (03048, 03049).
Manipulācija ar pašreizējiem apmaksas nosacījumiem ir spēkā  no 25.03.2021. līdz 30.06.2021.</t>
    </r>
  </si>
  <si>
    <r>
      <t xml:space="preserve">Manipulāciju norāda mājas aprūpes pakalpojumu sniedzēji (izņemot stacionārās ārstniecības iestādes) un ārstniecības iestādes, kas sniedz tikai ambulatorus veselības aprūpes pakalpojumus. </t>
    </r>
    <r>
      <rPr>
        <sz val="10"/>
        <color rgb="FFFF0000"/>
        <rFont val="Times New Roman"/>
        <family val="1"/>
        <charset val="186"/>
      </rPr>
      <t>Manipulāciju var norādīt arī primārās veselības aprūpes pakalpojumu sniedzēji līguma par “Covid-19 vakcinācijas izbraukuma pakalpojumu sniegšanu”  ietvaros.</t>
    </r>
    <r>
      <rPr>
        <sz val="10"/>
        <color theme="1"/>
        <rFont val="Times New Roman"/>
        <family val="1"/>
        <charset val="186"/>
      </rPr>
      <t xml:space="preserve">  Manipulāciju apmaksā arī SIA „Sanare-KRC „Jaunķemeri””, SIA „Rīgas 1.slimnīca”, AS  „Latvijas Jūras medicīnas centrs”, ApS "Veselības centru apvienība”.
Manipulāciju norāda vienu reizi par katru pacientu, kas saņem vakcīnu. Nenorāda kopā ar manipulāciju 60059.
Manipulācija ar pašreizējiem apmaksas nosacījumiem ir spēkā līdz 30.06.2021.
</t>
    </r>
  </si>
  <si>
    <r>
      <t xml:space="preserve">Manipulāciju norāda </t>
    </r>
    <r>
      <rPr>
        <sz val="10"/>
        <color rgb="FFFF0000"/>
        <rFont val="Times New Roman"/>
        <family val="1"/>
        <charset val="186"/>
      </rPr>
      <t>par sekundāriem ambulatoriem veselības aprūpes pakalpojumiem vai veselības aprūpes pakalpojumiem mājās ambulatorās un stacionārās</t>
    </r>
    <r>
      <rPr>
        <sz val="10"/>
        <color theme="1"/>
        <rFont val="Times New Roman"/>
        <family val="1"/>
        <charset val="186"/>
      </rPr>
      <t xml:space="preserve"> ārstniecības iestād</t>
    </r>
    <r>
      <rPr>
        <sz val="10"/>
        <color rgb="FFFF0000"/>
        <rFont val="Times New Roman"/>
        <family val="1"/>
        <charset val="186"/>
      </rPr>
      <t>ē</t>
    </r>
    <r>
      <rPr>
        <sz val="10"/>
        <color theme="1"/>
        <rFont val="Times New Roman"/>
        <family val="1"/>
        <charset val="186"/>
      </rPr>
      <t xml:space="preserve">s </t>
    </r>
    <r>
      <rPr>
        <sz val="10"/>
        <color rgb="FFFF0000"/>
        <rFont val="Times New Roman"/>
        <family val="1"/>
        <charset val="186"/>
      </rPr>
      <t>(izņemot uzņemšanu)</t>
    </r>
    <r>
      <rPr>
        <sz val="10"/>
        <color theme="1"/>
        <rFont val="Times New Roman"/>
        <family val="1"/>
        <charset val="186"/>
      </rPr>
      <t xml:space="preserve">,  </t>
    </r>
    <r>
      <rPr>
        <strike/>
        <sz val="10"/>
        <color theme="1"/>
        <rFont val="Times New Roman"/>
        <family val="1"/>
        <charset val="186"/>
      </rPr>
      <t>kas sniedz tikai ambulatorus veselības aprūpes pakalpojumus un veic</t>
    </r>
    <r>
      <rPr>
        <sz val="10"/>
        <color theme="1"/>
        <rFont val="Times New Roman"/>
        <family val="1"/>
        <charset val="186"/>
      </rPr>
      <t xml:space="preserve"> pacienta</t>
    </r>
    <r>
      <rPr>
        <sz val="10"/>
        <color rgb="FFFF0000"/>
        <rFont val="Times New Roman"/>
        <family val="1"/>
        <charset val="186"/>
      </rPr>
      <t>m</t>
    </r>
    <r>
      <rPr>
        <sz val="10"/>
        <color theme="1"/>
        <rFont val="Times New Roman"/>
        <family val="1"/>
        <charset val="186"/>
      </rPr>
      <t xml:space="preserve"> ar aktīvu apstiprinātu COVID-19 infekciju vai SPKC atzītas COVID-19 kontaktpersonas aprūpi medicīniskās novērošanas periodā, tajā skaitā to piemaksā par dienas stacionārā saņemtu pakalpojumu papildus dienas stacionāra gultasdienas apmaksai.
</t>
    </r>
    <r>
      <rPr>
        <strike/>
        <sz val="10"/>
        <rFont val="Times New Roman"/>
        <family val="1"/>
        <charset val="186"/>
      </rPr>
      <t xml:space="preserve">Manipulāciju apmaksā arī AS  „Latvijas Jūras medicīnas centrs”.
</t>
    </r>
    <r>
      <rPr>
        <strike/>
        <sz val="10"/>
        <color theme="1"/>
        <rFont val="Times New Roman"/>
        <family val="1"/>
        <charset val="186"/>
      </rPr>
      <t xml:space="preserve">Norāda par katru ārstniecības personu, kas veic pacienta aprūpi. Manipulāciju nenorāda, ja pacientam tiek sniegti primārās veselības aprūpes pakalpojumi.
</t>
    </r>
    <r>
      <rPr>
        <sz val="10"/>
        <color theme="1"/>
        <rFont val="Times New Roman"/>
        <family val="1"/>
        <charset val="186"/>
      </rPr>
      <t>Manipulācija ar pašreizējiem apmaksas nosacījumiem ir spēkā līdz 30.06.2021. saskaņā ar MK noteikumu Nr.555 246.punktā noteikto.</t>
    </r>
    <r>
      <rPr>
        <strike/>
        <sz val="10"/>
        <color theme="1"/>
        <rFont val="Times New Roman"/>
        <family val="1"/>
        <charset val="186"/>
      </rPr>
      <t xml:space="preserve">
</t>
    </r>
  </si>
  <si>
    <r>
      <t>Manipulāciju apmaksā par katru vakcinējamo personu masu vakcinācijas centros. Manipulācija ietver pilnu procesa apmaksu. Var norādīt kopā ar individuālo aizsardzības līdzekļu manipulāciju (</t>
    </r>
    <r>
      <rPr>
        <sz val="10"/>
        <color theme="1"/>
        <rFont val="Times New Roman"/>
        <family val="1"/>
        <charset val="186"/>
      </rPr>
      <t>60049</t>
    </r>
    <r>
      <rPr>
        <sz val="10"/>
        <color rgb="FF000000"/>
        <rFont val="Times New Roman"/>
        <family val="1"/>
        <charset val="186"/>
      </rPr>
      <t>) ārstniecības iestādes, kas nesaņem cita veida maksājumus par IAL, un virsstundu piemaksas manipulācijām (03048, 03049).
Manipulācija ar pašreizējiem apmaksas nosacījumiem ir spēkā  no 25.03.2021. līdz 30.06.2021.</t>
    </r>
  </si>
  <si>
    <r>
      <t xml:space="preserve">Piemaksa manipulācijām 19275, 19302, 19305, 19307 </t>
    </r>
    <r>
      <rPr>
        <strike/>
        <sz val="10"/>
        <color rgb="FFFF0000"/>
        <rFont val="Times New Roman"/>
        <family val="1"/>
        <charset val="186"/>
      </rPr>
      <t>par vienu diennakti</t>
    </r>
    <r>
      <rPr>
        <sz val="10"/>
        <color rgb="FF000000"/>
        <rFont val="Times New Roman"/>
        <family val="1"/>
        <charset val="186"/>
      </rPr>
      <t xml:space="preserve"> par ogļskābās gāzes adsorbcijas filtru - kolonna (ECCO2R vai analogs)</t>
    </r>
  </si>
  <si>
    <r>
      <t xml:space="preserve">Manipulāciju apmaksā pacientiem ar diagnozi  U07.1. Manipulāciju apmaksā vienu reizi vienas stacionēšanas laikā.
Manipulāciju apmaksā līdz 30.06.2021. </t>
    </r>
    <r>
      <rPr>
        <sz val="10"/>
        <color rgb="FFFF0000"/>
        <rFont val="Times New Roman"/>
        <family val="1"/>
        <charset val="186"/>
      </rPr>
      <t>saskaņā ar MK noteikumu Nr.555 243.punktā noteikto.</t>
    </r>
  </si>
  <si>
    <r>
      <t xml:space="preserve">Piemaksa manipulācijām 19302 un 19305 </t>
    </r>
    <r>
      <rPr>
        <strike/>
        <sz val="10"/>
        <color rgb="FFFF0000"/>
        <rFont val="Times New Roman"/>
        <family val="1"/>
        <charset val="186"/>
      </rPr>
      <t>par vienu diennakti</t>
    </r>
    <r>
      <rPr>
        <sz val="10"/>
        <color rgb="FF000000"/>
        <rFont val="Times New Roman"/>
        <family val="1"/>
        <charset val="186"/>
      </rPr>
      <t>, pielietojot papildu citokinīnu adsorbcijas filtru</t>
    </r>
  </si>
  <si>
    <r>
      <t xml:space="preserve">Manipulāciju apmaksā pacientiem ar diagnozi  U07.1. </t>
    </r>
    <r>
      <rPr>
        <strike/>
        <sz val="10"/>
        <color rgb="FFFF0000"/>
        <rFont val="Times New Roman"/>
        <family val="1"/>
        <charset val="186"/>
      </rPr>
      <t xml:space="preserve">Manipulāciju apmaksā vienu reizi vienas stacionēšanas laikā.
</t>
    </r>
    <r>
      <rPr>
        <sz val="10"/>
        <rFont val="Times New Roman"/>
        <family val="1"/>
        <charset val="186"/>
      </rPr>
      <t>Manipulāciju apmaksā līdz 30.06.2021.</t>
    </r>
    <r>
      <rPr>
        <sz val="10"/>
        <color rgb="FFFF0000"/>
        <rFont val="Times New Roman"/>
        <family val="1"/>
        <charset val="186"/>
      </rPr>
      <t xml:space="preserve"> saskaņā ar MK noteikumu Nr.555 243.punktā noteikto.</t>
    </r>
  </si>
  <si>
    <r>
      <t xml:space="preserve">Manipulāciju nedrīkst norādīt kopā ar manipulāciju 60046, </t>
    </r>
    <r>
      <rPr>
        <sz val="10"/>
        <color rgb="FFFF0000"/>
        <rFont val="Times New Roman"/>
        <family val="1"/>
        <charset val="186"/>
      </rPr>
      <t>kā arī nenorādīt pie manipulācijas 47268.</t>
    </r>
    <r>
      <rPr>
        <sz val="10"/>
        <color theme="1"/>
        <rFont val="Times New Roman"/>
        <family val="1"/>
        <charset val="186"/>
      </rPr>
      <t xml:space="preserve">
Manipulācija ar pašreizējiem apmaksas nosacījumiem ir spēkā līdz 30.06.2021. saskaņā ar MK noteikumu Nr.555 243.punktā noteikto.</t>
    </r>
  </si>
  <si>
    <r>
      <t xml:space="preserve">Ceļa izdevumi par 10 minūtēm </t>
    </r>
    <r>
      <rPr>
        <strike/>
        <sz val="10"/>
        <color theme="1"/>
        <rFont val="Times New Roman"/>
        <family val="1"/>
        <charset val="186"/>
      </rPr>
      <t xml:space="preserve">divām personām </t>
    </r>
    <r>
      <rPr>
        <sz val="10"/>
        <color theme="1"/>
        <rFont val="Times New Roman"/>
        <family val="1"/>
        <charset val="186"/>
      </rPr>
      <t>uz COVID-19 pacienta  dzīvesvietu ārsta vizītes nodrošināšanai</t>
    </r>
  </si>
  <si>
    <r>
      <t xml:space="preserve">Manipulāciju apmaksā ārstniecības iestādēm, kas nodrošina veselības aprūpes pakalpojumus vai laboratoriskus izmeklējumus pacienta dzīvesvietā. Ceļa izdevumi sedz degvielas un auto nolietojuma izmaksas, kā arī 2 personu ceļā pavadīto laiku. Manipulāciju norāda par katrām 10 minūtēm, kas pavadītas ceļā.
</t>
    </r>
    <r>
      <rPr>
        <sz val="10"/>
        <color rgb="FFFF0000"/>
        <rFont val="Times New Roman"/>
        <family val="1"/>
        <charset val="186"/>
      </rPr>
      <t xml:space="preserve">Nedrīks norādīt pie manipulācijām 47405, 47060, 60043.
</t>
    </r>
    <r>
      <rPr>
        <sz val="10"/>
        <rFont val="Times New Roman"/>
        <family val="1"/>
        <charset val="186"/>
      </rPr>
      <t>Manipulācija ar pašreizējiem apmaksas nosacījumiem ir spēkā līdz 30.06.2021. s</t>
    </r>
    <r>
      <rPr>
        <sz val="10"/>
        <color rgb="FFFF0000"/>
        <rFont val="Times New Roman"/>
        <family val="1"/>
        <charset val="186"/>
      </rPr>
      <t>askaņā ar MK noteikumu Nr.555 243.punktā noteikto.</t>
    </r>
  </si>
  <si>
    <r>
      <t xml:space="preserve">Piemaksa manipulācijai 01018 vai </t>
    </r>
    <r>
      <rPr>
        <sz val="10"/>
        <color rgb="FFFF0000"/>
        <rFont val="Times New Roman"/>
        <family val="1"/>
        <charset val="186"/>
      </rPr>
      <t>03095</t>
    </r>
    <r>
      <rPr>
        <sz val="10"/>
        <color rgb="FF000000"/>
        <rFont val="Times New Roman"/>
        <family val="1"/>
        <charset val="186"/>
      </rPr>
      <t xml:space="preserve"> par ārsta darbu Covid-19 vakcinācijas kabinetā brīvdienās un svētku dienās</t>
    </r>
  </si>
  <si>
    <r>
      <t xml:space="preserve">Manipulāciju vienu reizi norāda pie manipulācijas 01018 </t>
    </r>
    <r>
      <rPr>
        <sz val="10"/>
        <color rgb="FFFF0000"/>
        <rFont val="Times New Roman"/>
        <family val="1"/>
        <charset val="186"/>
      </rPr>
      <t xml:space="preserve">vai 03095. </t>
    </r>
    <r>
      <rPr>
        <sz val="10"/>
        <color rgb="FF000000"/>
        <rFont val="Times New Roman"/>
        <family val="1"/>
        <charset val="186"/>
      </rPr>
      <t>Manipulāciju apmaksā par ārstniecības personas virsstundu darbu brīvdienās vai darbu svētku dienā. Manipulācija ar pašreizējiem apmaksas nosacījumiem ir spēkā līdz 30.06.2021.</t>
    </r>
  </si>
  <si>
    <r>
      <t xml:space="preserve">Piemaksa manipulācijām 03081 un 01019 vai </t>
    </r>
    <r>
      <rPr>
        <sz val="10"/>
        <color rgb="FFFF0000"/>
        <rFont val="Times New Roman"/>
        <family val="1"/>
        <charset val="186"/>
      </rPr>
      <t>03096</t>
    </r>
    <r>
      <rPr>
        <sz val="10"/>
        <color rgb="FF000000"/>
        <rFont val="Times New Roman"/>
        <family val="1"/>
        <charset val="186"/>
      </rPr>
      <t xml:space="preserve"> par māsas, ārsta palīga darbu Covid-19 vakcinācijas kabinetā brīvdienās un svētku dienās</t>
    </r>
  </si>
  <si>
    <r>
      <t xml:space="preserve">Manipulāciju vienu reizi norāda pie katras manipulācijas 03081 un 01019 </t>
    </r>
    <r>
      <rPr>
        <sz val="10"/>
        <color rgb="FFFF0000"/>
        <rFont val="Times New Roman"/>
        <family val="1"/>
        <charset val="186"/>
      </rPr>
      <t>vai 03096.</t>
    </r>
    <r>
      <rPr>
        <sz val="10"/>
        <color rgb="FF000000"/>
        <rFont val="Times New Roman"/>
        <family val="1"/>
        <charset val="186"/>
      </rPr>
      <t xml:space="preserve"> Manipulāciju apmaksā  par ārstniecības personas virsstundu darbu brīvdienās vai darbu svētku dienā. Manipulācija ar pašreizējiem apmaksas nosacījumiem ir spēkā līdz 30.06.2021.</t>
    </r>
  </si>
  <si>
    <r>
      <t xml:space="preserve">Siekalu parauga paņemšanas komplekts </t>
    </r>
    <r>
      <rPr>
        <sz val="10"/>
        <color rgb="FFFF0000"/>
        <rFont val="Times New Roman"/>
        <family val="1"/>
        <charset val="186"/>
      </rPr>
      <t>un</t>
    </r>
    <r>
      <rPr>
        <sz val="10"/>
        <color theme="1"/>
        <rFont val="Times New Roman"/>
        <family val="1"/>
        <charset val="186"/>
      </rPr>
      <t xml:space="preserve"> </t>
    </r>
    <r>
      <rPr>
        <sz val="10"/>
        <color rgb="FFFF0000"/>
        <rFont val="Times New Roman"/>
        <family val="1"/>
        <charset val="186"/>
      </rPr>
      <t>loģistika</t>
    </r>
    <r>
      <rPr>
        <sz val="10"/>
        <color theme="1"/>
        <rFont val="Times New Roman"/>
        <family val="1"/>
        <charset val="186"/>
      </rPr>
      <t xml:space="preserve"> SARS-CoV-2 (COVID-19) izmeklējumam</t>
    </r>
  </si>
  <si>
    <r>
      <t xml:space="preserve">Manipulācijas tarifā ietilpst1) siekalu parauga komplekta (lietošanas pamācība, savākšanas trauciņš, stabilizators) izmaksas
2) loģistikas (koordinēšana, nogāde - piegāde) izmaksas. 
</t>
    </r>
    <r>
      <rPr>
        <sz val="10"/>
        <rFont val="Times New Roman"/>
        <family val="1"/>
        <charset val="186"/>
      </rPr>
      <t>Manipulāciju apmaksā ārstniecības iestādēm, kurām tās apmaksa un apmaksas nosacījumi ietverti līguma nosacījumos.</t>
    </r>
    <r>
      <rPr>
        <sz val="10"/>
        <color rgb="FFFF0000"/>
        <rFont val="Times New Roman"/>
        <family val="1"/>
        <charset val="186"/>
      </rPr>
      <t xml:space="preserve"> Manipulāciju nenorāda kopā ar manipulācijām 60162, 60164, 60173.
</t>
    </r>
    <r>
      <rPr>
        <sz val="10"/>
        <rFont val="Times New Roman"/>
        <family val="1"/>
        <charset val="186"/>
      </rPr>
      <t>Manipulācija ar pašreizējiem apmaksas nosacījumiem ir spēkā līdz 30.06.2021. saskaņā ar MK noteikumu Nr.555 243.punktā noteikto.</t>
    </r>
  </si>
  <si>
    <r>
      <t xml:space="preserve">SARS-CoV-2 (COVID-19) ambulatora parauga (nazofaringeāla uztriepe) paņemšana </t>
    </r>
    <r>
      <rPr>
        <strike/>
        <sz val="10"/>
        <color rgb="FF000000"/>
        <rFont val="Times New Roman"/>
        <family val="1"/>
        <charset val="186"/>
      </rPr>
      <t xml:space="preserve">laboratorijā </t>
    </r>
    <r>
      <rPr>
        <sz val="10"/>
        <color rgb="FFFF0000"/>
        <rFont val="Times New Roman"/>
        <family val="1"/>
        <charset val="186"/>
      </rPr>
      <t>pārvietojamā teltī, modulī vai izbraukumā</t>
    </r>
  </si>
  <si>
    <r>
      <t>Manipulācija tiek apmaksāta, veicot parauga paņemšanu pārvietojamajā modulī, teltīs vai</t>
    </r>
    <r>
      <rPr>
        <strike/>
        <sz val="10"/>
        <color rgb="FFFF0000"/>
        <rFont val="Times New Roman"/>
        <family val="1"/>
        <charset val="186"/>
      </rPr>
      <t xml:space="preserve"> laboratorijā</t>
    </r>
    <r>
      <rPr>
        <sz val="10"/>
        <color theme="1"/>
        <rFont val="Times New Roman"/>
        <family val="1"/>
        <charset val="186"/>
      </rPr>
      <t xml:space="preserve"> izbraukumos. </t>
    </r>
    <r>
      <rPr>
        <sz val="10"/>
        <color rgb="FFFF0000"/>
        <rFont val="Times New Roman"/>
        <family val="1"/>
        <charset val="186"/>
      </rPr>
      <t>Manipulāciju nenorāda kopā ar manipulācijām 60162, 60164, 60173, 47268.</t>
    </r>
    <r>
      <rPr>
        <sz val="10"/>
        <color theme="1"/>
        <rFont val="Times New Roman"/>
        <family val="1"/>
        <charset val="186"/>
      </rPr>
      <t xml:space="preserve">
</t>
    </r>
    <r>
      <rPr>
        <sz val="10"/>
        <rFont val="Times New Roman"/>
        <family val="1"/>
        <charset val="186"/>
      </rPr>
      <t>Manipulācija ar pašreizējiem apmaksas nosacījumiem ir spēkā līdz 30.06.2021. saskaņā ar MK noteikumu Nr.555 243.punktā noteikto.</t>
    </r>
  </si>
  <si>
    <r>
      <t>SARS-CoV-2 (COVID-19) izmeklējamā materiāla (nazofaringeālā uztriepe) paņemšana</t>
    </r>
    <r>
      <rPr>
        <sz val="10"/>
        <color rgb="FFFF0000"/>
        <rFont val="Times New Roman"/>
        <family val="1"/>
        <charset val="186"/>
      </rPr>
      <t xml:space="preserve"> ambulatori vai </t>
    </r>
    <r>
      <rPr>
        <sz val="10"/>
        <color theme="1"/>
        <rFont val="Times New Roman"/>
        <family val="1"/>
        <charset val="186"/>
      </rPr>
      <t>ģimenes ārsta praksē vai sniedzot mājas aprūpes pakalpojumu</t>
    </r>
  </si>
  <si>
    <r>
      <t xml:space="preserve">Manipulācija ietver tikai medicīnas personāla laika apmaksu.  </t>
    </r>
    <r>
      <rPr>
        <sz val="10"/>
        <color rgb="FFFF0000"/>
        <rFont val="Times New Roman"/>
        <family val="1"/>
        <charset val="186"/>
      </rPr>
      <t xml:space="preserve">Manipulāciju nenorāda laboratorijas. </t>
    </r>
    <r>
      <rPr>
        <sz val="10"/>
        <color theme="1"/>
        <rFont val="Times New Roman"/>
        <family val="1"/>
        <charset val="186"/>
      </rPr>
      <t xml:space="preserve">Manipulāciju nedrīkst norādīt kopā ar manipulācijām 60043, </t>
    </r>
    <r>
      <rPr>
        <sz val="10"/>
        <color rgb="FFFF0000"/>
        <rFont val="Times New Roman"/>
        <family val="1"/>
        <charset val="186"/>
      </rPr>
      <t>47268</t>
    </r>
    <r>
      <rPr>
        <sz val="10"/>
        <color theme="1"/>
        <rFont val="Times New Roman"/>
        <family val="1"/>
        <charset val="186"/>
      </rPr>
      <t xml:space="preserve">.
Pakalpojumu nodrošina ģimenes ārstu prakses vai mājas aprūpes pakalpojumu sniedzēji, kas par to vienojušies ar Dienestu, kā arī ambulatori atbilstoši testēšanas algoritmam.
</t>
    </r>
    <r>
      <rPr>
        <sz val="10"/>
        <color rgb="FFFF0000"/>
        <rFont val="Times New Roman"/>
        <family val="1"/>
        <charset val="186"/>
      </rPr>
      <t>Manipulācija ar pašreizējiem apmaksas nosacījumiem ir spēkā līdz 30.06.2021. saskaņā ar MK noteikumu Nr.555 243.punktā noteikto.</t>
    </r>
  </si>
  <si>
    <r>
      <t xml:space="preserve">Manipulācija ietver tikai medicīnas personāla laika apmaksu. Manipulāciju nedrīkst norādīt kopā ar manipulāciju 60044, kā arī ar citām manipulācijām, kas paredzētas mājās nodrošināmu pakalpojumu apmaksai. </t>
    </r>
    <r>
      <rPr>
        <sz val="10"/>
        <color rgb="FFFF0000"/>
        <rFont val="Times New Roman"/>
        <family val="1"/>
        <charset val="186"/>
      </rPr>
      <t>Manipulāciju nenorāda kopā ar manipulācijām 60162, 60164, 60173.</t>
    </r>
    <r>
      <rPr>
        <sz val="10"/>
        <color theme="1"/>
        <rFont val="Times New Roman"/>
        <family val="1"/>
        <charset val="186"/>
      </rPr>
      <t xml:space="preserve">
</t>
    </r>
    <r>
      <rPr>
        <sz val="10"/>
        <rFont val="Times New Roman"/>
        <family val="1"/>
        <charset val="186"/>
      </rPr>
      <t xml:space="preserve">Pakalpojumu nodrošina ģimenes ārstu prakses vai mājas aprūpes pakalpojumu sniedzēji, kas par to vienojušies ar Dienestu.
</t>
    </r>
    <r>
      <rPr>
        <sz val="10"/>
        <color rgb="FFFF0000"/>
        <rFont val="Times New Roman"/>
        <family val="1"/>
        <charset val="186"/>
      </rPr>
      <t>Manipulācija ar pašreizējiem apmaksas nosacījumiem ir spēkā līdz 30.06.2021. saskaņā ar MK noteikumu Nr.555 245.punktā noteikto.</t>
    </r>
    <r>
      <rPr>
        <sz val="10"/>
        <rFont val="Times New Roman"/>
        <family val="1"/>
        <charset val="186"/>
      </rPr>
      <t xml:space="preserve">
</t>
    </r>
  </si>
  <si>
    <r>
      <t xml:space="preserve">Iztriepes paņemšana koronavīrusa 2019-nCoV noteikšanai
</t>
    </r>
    <r>
      <rPr>
        <sz val="10"/>
        <color rgb="FFFF0000"/>
        <rFont val="Times New Roman"/>
        <family val="1"/>
        <charset val="186"/>
      </rPr>
      <t>Nazofaringeālās uztriepes paņemšana SARS-CoV-2 (COVID-19) noteikšanai stacionārajiem un uzņemšanas nodaļas pacientiem</t>
    </r>
  </si>
  <si>
    <r>
      <t xml:space="preserve">Manipulācija paredzēta stacionārā (t.sk. arī uzņemšanas nodaļās) veiktu </t>
    </r>
    <r>
      <rPr>
        <strike/>
        <sz val="10"/>
        <color rgb="FF000000"/>
        <rFont val="Times New Roman"/>
        <family val="1"/>
        <charset val="186"/>
      </rPr>
      <t>iztriepes</t>
    </r>
    <r>
      <rPr>
        <sz val="10"/>
        <color rgb="FF000000"/>
        <rFont val="Times New Roman"/>
        <family val="1"/>
        <charset val="186"/>
      </rPr>
      <t xml:space="preserve"> </t>
    </r>
    <r>
      <rPr>
        <sz val="10"/>
        <color rgb="FFFF0000"/>
        <rFont val="Times New Roman"/>
        <family val="1"/>
        <charset val="186"/>
      </rPr>
      <t xml:space="preserve">nazofaringeālās uztriepes </t>
    </r>
    <r>
      <rPr>
        <sz val="10"/>
        <color rgb="FF000000"/>
        <rFont val="Times New Roman"/>
        <family val="1"/>
        <charset val="186"/>
      </rPr>
      <t>paņemšanas uzskaitei.</t>
    </r>
  </si>
  <si>
    <r>
      <t xml:space="preserve">Nazofaringeālās uztriepes </t>
    </r>
    <r>
      <rPr>
        <strike/>
        <sz val="10"/>
        <color rgb="FF000000"/>
        <rFont val="Times New Roman"/>
        <family val="1"/>
        <charset val="186"/>
      </rPr>
      <t>Iztriepes</t>
    </r>
    <r>
      <rPr>
        <sz val="10"/>
        <color rgb="FF000000"/>
        <rFont val="Times New Roman"/>
        <family val="1"/>
        <charset val="186"/>
      </rPr>
      <t xml:space="preserve"> paņemšana </t>
    </r>
    <r>
      <rPr>
        <sz val="10"/>
        <color rgb="FFFF0000"/>
        <rFont val="Times New Roman"/>
        <family val="1"/>
        <charset val="186"/>
      </rPr>
      <t xml:space="preserve">SARS-CoV-2 (COVID-19) </t>
    </r>
    <r>
      <rPr>
        <sz val="10"/>
        <color rgb="FF000000"/>
        <rFont val="Times New Roman"/>
        <family val="1"/>
        <charset val="186"/>
      </rPr>
      <t xml:space="preserve">ātro molekulāro </t>
    </r>
    <r>
      <rPr>
        <strike/>
        <sz val="10"/>
        <color rgb="FF000000"/>
        <rFont val="Times New Roman"/>
        <family val="1"/>
        <charset val="186"/>
      </rPr>
      <t>COVID-19</t>
    </r>
    <r>
      <rPr>
        <sz val="10"/>
        <color rgb="FF000000"/>
        <rFont val="Times New Roman"/>
        <family val="1"/>
        <charset val="186"/>
      </rPr>
      <t xml:space="preserve"> </t>
    </r>
    <r>
      <rPr>
        <strike/>
        <sz val="10"/>
        <color rgb="FF000000"/>
        <rFont val="Times New Roman"/>
        <family val="1"/>
        <charset val="186"/>
      </rPr>
      <t>infekcijas</t>
    </r>
    <r>
      <rPr>
        <sz val="10"/>
        <color rgb="FF000000"/>
        <rFont val="Times New Roman"/>
        <family val="1"/>
        <charset val="186"/>
      </rPr>
      <t xml:space="preserve"> diagnostikas testu veikšanai</t>
    </r>
  </si>
  <si>
    <r>
      <t xml:space="preserve">Manipulāciju lieto stacionāros veikto ātro molekulāro testu </t>
    </r>
    <r>
      <rPr>
        <sz val="10"/>
        <color rgb="FFFF0000"/>
        <rFont val="Times New Roman"/>
        <family val="1"/>
        <charset val="186"/>
      </rPr>
      <t>nazofaringeālo uztriepju</t>
    </r>
    <r>
      <rPr>
        <sz val="10"/>
        <color theme="1"/>
        <rFont val="Times New Roman"/>
        <family val="1"/>
        <charset val="186"/>
      </rPr>
      <t xml:space="preserve"> </t>
    </r>
    <r>
      <rPr>
        <strike/>
        <sz val="10"/>
        <color theme="1"/>
        <rFont val="Times New Roman"/>
        <family val="1"/>
        <charset val="186"/>
      </rPr>
      <t>iztriepju</t>
    </r>
    <r>
      <rPr>
        <sz val="10"/>
        <color theme="1"/>
        <rFont val="Times New Roman"/>
        <family val="1"/>
        <charset val="186"/>
      </rPr>
      <t xml:space="preserve"> paņemšanas uzskaitei. </t>
    </r>
    <r>
      <rPr>
        <strike/>
        <sz val="10"/>
        <color theme="1"/>
        <rFont val="Times New Roman"/>
        <family val="1"/>
        <charset val="186"/>
      </rPr>
      <t>saskaņā ar līgumos noteiktajiem nosacījumiem.</t>
    </r>
  </si>
  <si>
    <r>
      <t xml:space="preserve">Manipulāciju norāda </t>
    </r>
    <r>
      <rPr>
        <strike/>
        <sz val="10"/>
        <color theme="1"/>
        <rFont val="Times New Roman"/>
        <family val="1"/>
        <charset val="186"/>
      </rPr>
      <t xml:space="preserve">ārstniecības iestādes </t>
    </r>
    <r>
      <rPr>
        <sz val="10"/>
        <color rgb="FFFF0000"/>
        <rFont val="Times New Roman"/>
        <family val="1"/>
        <charset val="186"/>
      </rPr>
      <t>mājas aprūpes pakalpojumu sniedzēji (izņemot stacionārās ārstniecības iestādes) un ārstnieības  iestādes</t>
    </r>
    <r>
      <rPr>
        <sz val="10"/>
        <color theme="1"/>
        <rFont val="Times New Roman"/>
        <family val="1"/>
        <charset val="186"/>
      </rPr>
      <t xml:space="preserve">, kas sniedz tikai ambulatorus veselības aprūpes pakalpojumus. Manipulāciju apmaksā arī SIA „Sanare-KRC „Jaunķemeri””, SIA „Rīgas 1.slimnīca”, AS  „Latvijas Jūras medicīnas centrs”, AS "Veselības centru apvienība”.Manipulāciju norāda vienu reizi par katru pacientu, kas saņem vakcīnu.
</t>
    </r>
    <r>
      <rPr>
        <sz val="10"/>
        <color rgb="FFFF0000"/>
        <rFont val="Times New Roman"/>
        <family val="1"/>
        <charset val="186"/>
      </rPr>
      <t xml:space="preserve">Nenorāda kopā ar manipulāciju 60059.
</t>
    </r>
    <r>
      <rPr>
        <sz val="10"/>
        <color theme="1"/>
        <rFont val="Times New Roman"/>
        <family val="1"/>
        <charset val="186"/>
      </rPr>
      <t>Manipulācija ar pašreizējiem apmaksas nosacījumiem ir spēkā līdz 30.06.2021.</t>
    </r>
  </si>
  <si>
    <r>
      <t>Ārsta palīga</t>
    </r>
    <r>
      <rPr>
        <sz val="10"/>
        <color rgb="FF000000"/>
        <rFont val="Times New Roman"/>
        <family val="1"/>
        <charset val="186"/>
      </rPr>
      <t xml:space="preserve"> </t>
    </r>
    <r>
      <rPr>
        <sz val="10"/>
        <color rgb="FFFF0000"/>
        <rFont val="Times New Roman"/>
        <family val="1"/>
        <charset val="186"/>
      </rPr>
      <t xml:space="preserve">Ārstniecības personas </t>
    </r>
    <r>
      <rPr>
        <strike/>
        <sz val="10"/>
        <color rgb="FF000000"/>
        <rFont val="Times New Roman"/>
        <family val="1"/>
        <charset val="186"/>
      </rPr>
      <t>mājas vizīte</t>
    </r>
    <r>
      <rPr>
        <sz val="10"/>
        <color rgb="FF000000"/>
        <rFont val="Times New Roman"/>
        <family val="1"/>
        <charset val="186"/>
      </rPr>
      <t xml:space="preserve"> </t>
    </r>
    <r>
      <rPr>
        <sz val="10"/>
        <color rgb="FFFF0000"/>
        <rFont val="Times New Roman"/>
        <family val="1"/>
        <charset val="186"/>
      </rPr>
      <t>izbraukums</t>
    </r>
    <r>
      <rPr>
        <sz val="10"/>
        <color rgb="FF000000"/>
        <rFont val="Times New Roman"/>
        <family val="1"/>
        <charset val="186"/>
      </rPr>
      <t xml:space="preserve"> COVID-19  vakcinēšanas nodrošināšanai pacienta dzīvesvietā</t>
    </r>
  </si>
  <si>
    <r>
      <t xml:space="preserve">Manipulāciju norāda mājas aprūpes pakalpojumu sniedzēji (izņemot stacionārās ārstniecības iestādes) un ārstniecības iestādes, kas sniedz tikai ambulatorus veselības aprūpes pakalpojumus un veic pacienta ar aktīvu apstiprinātu COVID-19 infekciju vai SPKC atzītas COVID-19 kontaktpersonas aprūpi medicīniskās novērošanas periodā.  </t>
    </r>
    <r>
      <rPr>
        <sz val="10"/>
        <color rgb="FFFF0000"/>
        <rFont val="Times New Roman"/>
        <family val="1"/>
        <charset val="186"/>
      </rPr>
      <t xml:space="preserve">Manipulāciju apmaksā arī AS  „Latvijas Jūras medicīnas centrs”.
</t>
    </r>
    <r>
      <rPr>
        <sz val="10"/>
        <color rgb="FF000000"/>
        <rFont val="Times New Roman"/>
        <family val="1"/>
        <charset val="186"/>
      </rPr>
      <t xml:space="preserve">Norāda par katru ārstniecības personu, kas veic pacienta aprūpi. Manipulāciju lieto, ja pakalpojumu nav iespējams sniegt vairākiem pacientiem pēc kārtas.  Manipulāciju nenorāda kopā ar manipulāciju 60166, 60168, 70035, 70036, 60171, 60172, 60161.
</t>
    </r>
    <r>
      <rPr>
        <sz val="10"/>
        <color rgb="FFFF0000"/>
        <rFont val="Times New Roman"/>
        <family val="1"/>
        <charset val="186"/>
      </rPr>
      <t>Manipulācija ar pašreizējiem apmaksas nosacījumiem ir spēkā līdz 30.06.2021. saskaņā ar MK noteikumu Nr.555 246.punktā noteikto.</t>
    </r>
  </si>
  <si>
    <r>
      <t xml:space="preserve">Manipulāciju norāda ārstniecības iestādes, kas sniedz tikai ambulatorus  veselības aprūpes pakalpojumus un veic pacienta ar aktīvu apstiprinātu COVID-19 infekciju vai SPKC atzītas COVID-19 kontaktpersonas aprūpi medicīniskās novērošanas periodā.
</t>
    </r>
    <r>
      <rPr>
        <sz val="10"/>
        <color rgb="FFFF0000"/>
        <rFont val="Times New Roman"/>
        <family val="1"/>
        <charset val="186"/>
      </rPr>
      <t>Manipulāciju apmaksā arī AS  „Latvijas Jūras medicīnas centrs”</t>
    </r>
    <r>
      <rPr>
        <sz val="10"/>
        <color rgb="FF000000"/>
        <rFont val="Times New Roman"/>
        <family val="1"/>
        <charset val="186"/>
      </rPr>
      <t xml:space="preserve">.
Norāda par katru ārstniecības personu, kas veic pacienta aprūpi. Manipulāciju lieto, ja pakalpojums tiek nodrošināts vairākiem pacientiem pēc kārtas. Manipulāciju nenorāda, ja pacientam tiek sniegta primārās veselības aprūpes pakalpojums. Manipulāciju nenorāda kopā ar manipulāciju 60166, 60168, 70035, 70036, 60171, 60172, 60160.
</t>
    </r>
    <r>
      <rPr>
        <sz val="10"/>
        <color rgb="FFFF0000"/>
        <rFont val="Times New Roman"/>
        <family val="1"/>
        <charset val="186"/>
      </rPr>
      <t>Manipulācija ar pašreizējiem apmaksas nosacījumiem ir spēkā līdz 30.06.2021. saskaņā ar MK noteikumu Nr.555 246.punktā noteikto.</t>
    </r>
  </si>
  <si>
    <r>
      <t>Piemaksa ārstniecības personai par</t>
    </r>
    <r>
      <rPr>
        <strike/>
        <sz val="10"/>
        <color rgb="FF000000"/>
        <rFont val="Times New Roman"/>
        <family val="1"/>
        <charset val="186"/>
      </rPr>
      <t xml:space="preserve"> darbu ar COVID-19 pacientu ambulatorajās ārstniecības iestādēs </t>
    </r>
    <r>
      <rPr>
        <sz val="10"/>
        <color rgb="FFFF0000"/>
        <rFont val="Times New Roman"/>
        <family val="1"/>
        <charset val="186"/>
      </rPr>
      <t>ambulatoro veselības aprūpes pakalpojumu nodrošināšanu COVID-19 pacientiem</t>
    </r>
  </si>
  <si>
    <r>
      <t xml:space="preserve">Manipulāciju norāda ārstniecības iestādes, kas sniedz tikai ambulatorus veselības aprūpes pakalpojumus un veic pacienta ar aktīvu apstiprinātu COVID-19 infekciju vai SPKC atzītas COVID-19 kontaktpersonas aprūpi medicīniskās novērošanas periodā, tajā skaitā to piemaksā par dienas stacionārā saņemtu pakalpojumu papildus dienas stacionāra gultasdienas apmaksai.
</t>
    </r>
    <r>
      <rPr>
        <sz val="10"/>
        <color rgb="FFFF0000"/>
        <rFont val="Times New Roman"/>
        <family val="1"/>
        <charset val="186"/>
      </rPr>
      <t xml:space="preserve">Manipulāciju apmaksā arī AS  „Latvijas Jūras medicīnas centrs”.
</t>
    </r>
    <r>
      <rPr>
        <sz val="10"/>
        <color rgb="FF000000"/>
        <rFont val="Times New Roman"/>
        <family val="1"/>
        <charset val="186"/>
      </rPr>
      <t xml:space="preserve">Norāda par katru ārstniecības personu, kas veic pacienta aprūpi. Manipulāciju nenorāda, ja pacientam tiek sniegti primārās veselības aprūpes pakalpojumi.
</t>
    </r>
    <r>
      <rPr>
        <strike/>
        <sz val="10"/>
        <color rgb="FF000000"/>
        <rFont val="Times New Roman"/>
        <family val="1"/>
        <charset val="186"/>
      </rPr>
      <t xml:space="preserve">Manipulācija ar pašreizējiem apmaksas nosacījumiem ir spēkā ārkārtas situācijas laikā.
</t>
    </r>
    <r>
      <rPr>
        <sz val="10"/>
        <color rgb="FFFF0000"/>
        <rFont val="Times New Roman"/>
        <family val="1"/>
        <charset val="186"/>
      </rPr>
      <t>Manipulācija ar pašreizējiem apmaksas nosacījumiem ir spēkā līdz 30.06.2021. saskaņā ar MK noteikumu Nr.555 246.punktā noteikto.</t>
    </r>
    <r>
      <rPr>
        <sz val="10"/>
        <color rgb="FF000000"/>
        <rFont val="Times New Roman"/>
        <family val="1"/>
        <charset val="186"/>
      </rPr>
      <t xml:space="preserve">
</t>
    </r>
  </si>
  <si>
    <r>
      <t xml:space="preserve">Ceļa izdevumi par 10 minūtēm </t>
    </r>
    <r>
      <rPr>
        <strike/>
        <sz val="10"/>
        <color theme="1"/>
        <rFont val="Times New Roman"/>
        <family val="1"/>
        <charset val="186"/>
      </rPr>
      <t>vienai personai</t>
    </r>
    <r>
      <rPr>
        <sz val="10"/>
        <color theme="1"/>
        <rFont val="Times New Roman"/>
        <family val="1"/>
        <charset val="186"/>
      </rPr>
      <t xml:space="preserve"> uz COVID-19 pacienta  dzīvesvietu </t>
    </r>
    <r>
      <rPr>
        <sz val="10"/>
        <color rgb="FFFF0000"/>
        <rFont val="Times New Roman"/>
        <family val="1"/>
        <charset val="186"/>
      </rPr>
      <t>māsas vai ārsta palīga vai vecmātes vizītes nodrošināšanai vai pulsa oksimetra piegādei</t>
    </r>
  </si>
  <si>
    <r>
      <t xml:space="preserve">Manipulāciju apmaksā ārstniecības iestādēm, kas nodrošina veselības aprūpes pakalpojumus vai laboratoriskus izmeklējumus pacienta dzīvesvietā, kā arī nogādājot vai saņemot pulsa oksimentru. Ceļa izdevumi sedz degvielas un auto nolietojuma izmaksas, kā arī </t>
    </r>
    <r>
      <rPr>
        <strike/>
        <sz val="10"/>
        <color rgb="FFFF0000"/>
        <rFont val="Times New Roman"/>
        <family val="1"/>
        <charset val="186"/>
      </rPr>
      <t>1 personas</t>
    </r>
    <r>
      <rPr>
        <sz val="10"/>
        <color rgb="FF000000"/>
        <rFont val="Times New Roman"/>
        <family val="1"/>
        <charset val="186"/>
      </rPr>
      <t xml:space="preserve"> ceļā pavadīto laiku. Manipulāciju norāda par katrām 10 minūtēm, kas pavadītas ceļā. Manipulāciju par pulsa oksimetra atgriešanu norāda tad, ja pulsa oksimetrs nav ticis iznomāts ilgāk par 30 dienām.
</t>
    </r>
    <r>
      <rPr>
        <sz val="10"/>
        <color rgb="FFFF0000"/>
        <rFont val="Times New Roman"/>
        <family val="1"/>
        <charset val="186"/>
      </rPr>
      <t xml:space="preserve">Nedrīks norādīt pie manipulācijām 47405, 47060, 60043.
</t>
    </r>
    <r>
      <rPr>
        <sz val="10"/>
        <rFont val="Times New Roman"/>
        <family val="1"/>
        <charset val="186"/>
      </rPr>
      <t>Manipulācija ar pašreizējiem apmaksas nosacījumiem ir spēkā līdz 30.06.2021.</t>
    </r>
    <r>
      <rPr>
        <sz val="10"/>
        <color rgb="FFFF0000"/>
        <rFont val="Times New Roman"/>
        <family val="1"/>
        <charset val="186"/>
      </rPr>
      <t xml:space="preserve"> saskaņā ar MK noteikumu Nr.555 243.punktā noteikto.</t>
    </r>
  </si>
  <si>
    <r>
      <t xml:space="preserve">Ceļa izdevumi pie COVID-19 pacienta ar kurjera starpniecību </t>
    </r>
    <r>
      <rPr>
        <sz val="10"/>
        <color rgb="FFFF0000"/>
        <rFont val="Times New Roman"/>
        <family val="1"/>
        <charset val="186"/>
      </rPr>
      <t>pulsa oksimetra piegādei</t>
    </r>
  </si>
  <si>
    <r>
      <t>Ceļa izdevumi sedz visas izmaksas, kas saistītas ar pulsa oksimetra nogādāšanu vai saņemšanu no pacienta ar aktīvu apstiprinātu COVID-19 infekciju ar kurjera starpniecību. Manipulāciju par pulsa oksimetra atgriešanu norāda tad, ja pulsa oksimetrs nav ticis iznomāts ilgāk par 30 dienām Manipulāciju apmaksā iestādēm, kurām tās apmaksa un apmaksas nosacījumi ietverti līguma nosacījumos.Manipulācija ar pašreizējiem apmaksas nosacījumiem ir spēkā līdz 30.06.2021.</t>
    </r>
    <r>
      <rPr>
        <sz val="10"/>
        <color rgb="FFFF0000"/>
        <rFont val="Times New Roman"/>
        <family val="1"/>
        <charset val="186"/>
      </rPr>
      <t xml:space="preserve"> saskaņā ar MK noteikumu Nr.555 243.punktā noteikto.</t>
    </r>
  </si>
  <si>
    <r>
      <t xml:space="preserve">Manipulāciju apmaksā, ja personas nevar nokļūt uz paraugu paņemšanas punktu ar savu transportu. </t>
    </r>
    <r>
      <rPr>
        <strike/>
        <sz val="10"/>
        <color rgb="FF000000"/>
        <rFont val="Times New Roman"/>
        <family val="1"/>
        <charset val="186"/>
      </rPr>
      <t>Gadījumā, ja vienā dzīvesvietā, tajā skaitā aprūpes centros, paraugs tiek paņemts vairākām personām, manipulāciju norāda tikai vienai personai par katrām 10 minūtēm, kas pavadītas ceļā</t>
    </r>
    <r>
      <rPr>
        <sz val="10"/>
        <color rgb="FF000000"/>
        <rFont val="Times New Roman"/>
        <family val="1"/>
        <charset val="186"/>
      </rPr>
      <t xml:space="preserve">. </t>
    </r>
    <r>
      <rPr>
        <sz val="10"/>
        <color rgb="FFFF0000"/>
        <rFont val="Times New Roman"/>
        <family val="1"/>
        <charset val="186"/>
      </rPr>
      <t>Nedrīkst norādīt ar manipulācijām 47060, 47405, 60043. Manipulācija norāda situācijās, kad paraugi tiek paņemti vienas mājsaimniecības ietvaros.Testēšanai sociālajos centros un citos izbraukumos ceļa izdevumi ir iekļauti tarifā - 47060.</t>
    </r>
    <r>
      <rPr>
        <sz val="10"/>
        <color rgb="FF000000"/>
        <rFont val="Times New Roman"/>
        <family val="1"/>
        <charset val="186"/>
      </rPr>
      <t xml:space="preserve">
Manipulācija ar pašreizējiem apmaksas nosacījumiem ir spēkā līdz 30.06.2021. </t>
    </r>
    <r>
      <rPr>
        <sz val="10"/>
        <color rgb="FFFF0000"/>
        <rFont val="Times New Roman"/>
        <family val="1"/>
        <charset val="186"/>
      </rPr>
      <t>saskaņā ar MK noteikumu Nr.555 243.punktā noteikto.</t>
    </r>
  </si>
  <si>
    <r>
      <t xml:space="preserve">Ceļa izdevumi brigādei pie pacientiem Covid-19 vakcinēšanai </t>
    </r>
    <r>
      <rPr>
        <sz val="10"/>
        <color rgb="FFFF0000"/>
        <rFont val="Times New Roman"/>
        <family val="1"/>
        <charset val="186"/>
      </rPr>
      <t xml:space="preserve">attālumā līdz 50km vienā virzienā (turp-atpakaļ ne vairāk kā 100km)  </t>
    </r>
  </si>
  <si>
    <r>
      <t xml:space="preserve">Ceļa izdevumi sedz visas izmaksas, kas saistītas ar ceļa izdevumiem un ceļā pavadīto laiku, veicot vakcināciju vairākiem pacientiem vienā izbraukumā. Norāda par katru pacientu.
</t>
    </r>
    <r>
      <rPr>
        <sz val="10"/>
        <color rgb="FFFF0000"/>
        <rFont val="Times New Roman"/>
        <family val="1"/>
        <charset val="186"/>
      </rPr>
      <t xml:space="preserve">Nedrīkst norādīt pie manipulācijas 60059.
Manipulācija ar pašreizējiem apmaksas nosacījumiem ir spēkā līdz 30.06.2021.
</t>
    </r>
  </si>
  <si>
    <r>
      <t xml:space="preserve">Pacienta līdzmaksājums tiek segts no valsts budžeta līdzekļiem un ir iekļauts pakalpojuma tarifā. Pacienta medicīniskajā dokumentācijā jāveic ieraksts par ārsta veiktu apskati pirms vakcinācijas.
</t>
    </r>
    <r>
      <rPr>
        <sz val="10"/>
        <color rgb="FFFF0000"/>
        <rFont val="Times New Roman"/>
        <family val="1"/>
        <charset val="186"/>
      </rPr>
      <t>Nenorāda kopā ar manipulāciju 60059.</t>
    </r>
  </si>
  <si>
    <r>
      <t xml:space="preserve">Pacienta medicīniskajā dokumentācijā jāveic ieraksts par ārsta palīga konsultāciju pirms vakcinācijas.
Veicot Covid-19 vakcināciju, to var norādīt  cita ārstniecības persona, ja ārstniecības iestādē ir izstrādāta vakcinācijas risku izvērtēšanas kārtība.
</t>
    </r>
    <r>
      <rPr>
        <sz val="10"/>
        <color rgb="FFFF0000"/>
        <rFont val="Times New Roman"/>
        <family val="1"/>
        <charset val="186"/>
      </rPr>
      <t>Nenorāda kopā ar manipulāciju 60059.</t>
    </r>
  </si>
  <si>
    <r>
      <t xml:space="preserve">Manipulācija ar pašreizējiem apmaksas nosacījumiem ir spēkā  no 01.02.2021. līdz 30.06.2021.
</t>
    </r>
    <r>
      <rPr>
        <sz val="10"/>
        <color rgb="FFFF0000"/>
        <rFont val="Times New Roman"/>
        <family val="1"/>
        <charset val="186"/>
      </rPr>
      <t>Nenorāda kopā ar manipulāciju 60059.</t>
    </r>
  </si>
  <si>
    <r>
      <t>Manipulāciju apmaksā vienu reizi viena pacienta apmeklējuma laikā, tajā skaitā to piemaksā par dienas stacionārā saņemtu pakalpojumu papildus dienas stacionāra gultasdienas apmaksai (izņemot rehabilitācijas un psihiatrijas dienas stacionāru).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manipulāciju</t>
    </r>
    <r>
      <rPr>
        <sz val="10"/>
        <color rgb="FFFF0000"/>
        <rFont val="Times New Roman"/>
        <family val="1"/>
        <charset val="186"/>
      </rPr>
      <t xml:space="preserve"> 60160,</t>
    </r>
    <r>
      <rPr>
        <sz val="10"/>
        <color theme="1"/>
        <rFont val="Times New Roman"/>
        <family val="1"/>
        <charset val="186"/>
      </rPr>
      <t xml:space="preserve"> 60168,  Manipulācija ar pašreizējiem apmaksas nosacījumiem ir spēkā līdz 30.06.2021. saskaņā ar MK noteikumu Nr.555 246.punktā noteikto.</t>
    </r>
  </si>
  <si>
    <r>
      <t xml:space="preserve">Manipulāciju apmaksā vienu reizi par katru pacientu.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zobārstniecības speciālistiem, kā arī to neapmaksā mājas vizīšu un aprūpes mājās pakalpojumu nodrošinātājiem.
Manipulāciju nenorāda kopā ar manipulācijām </t>
    </r>
    <r>
      <rPr>
        <sz val="10"/>
        <color rgb="FFFF0000"/>
        <rFont val="Times New Roman"/>
        <family val="1"/>
        <charset val="186"/>
      </rPr>
      <t>60160</t>
    </r>
    <r>
      <rPr>
        <sz val="10"/>
        <color theme="1"/>
        <rFont val="Times New Roman"/>
        <family val="1"/>
        <charset val="186"/>
      </rPr>
      <t>, 60166. Manipulācija ar pašreizējiem apmaksas nosacījumiem ir spēkā līdz 30.06.2021. saskaņā ar MK noteikumu Nr.555 246.punktā noteikto.</t>
    </r>
  </si>
  <si>
    <r>
      <t xml:space="preserve">Manipulāciju apmaksā zobārstam (t.sk. ortodontam  periodontologam, bērnu zobārstam, zobu protēzistam, endodontistam) vai mutes, sejas un žokļu ķirurgam vienu reizi viena pacienta apmeklējuma laikā. Manipulāciju nenorāda kopā ar manipulācijām 70036, </t>
    </r>
    <r>
      <rPr>
        <sz val="10"/>
        <color rgb="FFFF0000"/>
        <rFont val="Times New Roman"/>
        <family val="1"/>
        <charset val="186"/>
      </rPr>
      <t>60160</t>
    </r>
    <r>
      <rPr>
        <sz val="10"/>
        <color theme="1"/>
        <rFont val="Times New Roman"/>
        <family val="1"/>
        <charset val="186"/>
      </rPr>
      <t>. Manipulāciju apmaksā ārstniecības iestādēm, kas nodrošina tikai ambulatoros pakalpojumus. Manipulāciju apmaksā arī SIA „Sanare-KRC „Jaunķemeri””, SIA „Rīgas 1.slimnīca”, AS  „Latvijas Jūras medicīnas centrs”, AS "Veselības centru apvienība”.
Manipulācija netiek apmaksāta struktūrvienībām, kas saņem fiksētus maksājumus par darbības nodrošināšanu, kā arī to neapmaksā mājas vizīšu un aprūpes mājās pakalpojumu nodrošinātājiem. Manipulācija ar pašreizējiem apmaksas nosacījumiem ir spēkā līdz 30.06.2021. saskaņā ar MK noteikumu Nr.555 246.punktā noteikto.</t>
    </r>
  </si>
  <si>
    <r>
      <t xml:space="preserve">Manipulāciju apmaksā zobārstniecības māsai, higiēnistam, zobārsta asistentam vai zobu tehniķim vienu reizi viena pacienta apmeklējuma. Manipulāciju nenorāda kopā ar manipulāciju 70035, </t>
    </r>
    <r>
      <rPr>
        <sz val="10"/>
        <color rgb="FFFF0000"/>
        <rFont val="Times New Roman"/>
        <family val="1"/>
        <charset val="186"/>
      </rPr>
      <t>60160</t>
    </r>
    <r>
      <rPr>
        <sz val="10"/>
        <color theme="1"/>
        <rFont val="Times New Roman"/>
        <family val="1"/>
        <charset val="186"/>
      </rPr>
      <t>. Manipulāciju apmaksā ārstniecības iestādēm, kas nodrošina tikai ambulatoros pakalpojumus. Manipulāciju apmaksā arī SIA „Sanare-KRC „Jaunķemeri””, SIA „Rīgas 1.slimnīca”, AS  „Latvijas Jūras medicīnas centrs”, AS "Veselības centru apvienība”.Manipulācija netiek apmaksāta struktūrvienībām, kas saņem fiksētus maksājumus par darbības nodrošināšanu, kā arī to neapmaksā mājas vizīšu un aprūpes mājās pakalpojumu nodrošinātājiem. Manipulācija ar pašreizējiem apmaksas nosacījumiem ir spēkā līdz 30.06.2021. saskaņā ar MK noteikumu Nr.555 246.punktā noteikto.</t>
    </r>
  </si>
  <si>
    <r>
      <t xml:space="preserve">Manipulāciju apmaksā vienu reizi viena pacienta apmeklējuma laikā, tajā skaitā to piemaksā par dienas stacionārā saņemtu pakalpojumu papildus dienas stacionāra gultasdienas apmaksai (izņemot rehabilitācijas un psihiatrijas dienas stacionāru). Manipulācija netiek apmaksāta struktūrvienībām, kas saņem fiksētus maksājumus par darbības nodrošināšanu, kā arī to neapmaksā mājas vizīšu un aprūpes mājās pakalpojumu nodrošinātājiem.
</t>
    </r>
    <r>
      <rPr>
        <sz val="10"/>
        <color rgb="FFFF0000"/>
        <rFont val="Times New Roman"/>
        <family val="1"/>
        <charset val="186"/>
      </rPr>
      <t xml:space="preserve">Manipulāciju nenorāda kopā ar manipulāciju 60160.
</t>
    </r>
    <r>
      <rPr>
        <sz val="10"/>
        <color theme="1"/>
        <rFont val="Times New Roman"/>
        <family val="1"/>
        <charset val="186"/>
      </rPr>
      <t>Manipulācija ar pašreizējiem apmaksas nosacījumiem ir spēkā līdz 30.06.2021. saskaņā ar MK noteikumu Nr.555 246.punktā noteikto.</t>
    </r>
  </si>
  <si>
    <r>
      <t xml:space="preserve">Manipulācija ir spēkā </t>
    </r>
    <r>
      <rPr>
        <strike/>
        <sz val="10"/>
        <color rgb="FF000000"/>
        <rFont val="Times New Roman"/>
        <family val="1"/>
        <charset val="186"/>
      </rPr>
      <t>līdz 03.01.2021.</t>
    </r>
    <r>
      <rPr>
        <sz val="10"/>
        <color rgb="FF000000"/>
        <rFont val="Times New Roman"/>
        <family val="1"/>
        <charset val="186"/>
      </rPr>
      <t> </t>
    </r>
    <r>
      <rPr>
        <sz val="10"/>
        <color rgb="FFFF0000"/>
        <rFont val="Times New Roman"/>
        <family val="1"/>
        <charset val="186"/>
      </rPr>
      <t>no 01.01.2021. līdz 03.01.2021 un no 02.04.2021. līdz 05.04.2021.</t>
    </r>
  </si>
  <si>
    <r>
      <t xml:space="preserve">Atbilstoši pacienta (ar diagnozi pēc SSK10: I61 Intracerebrāls asinsizplūdums;  I63 Smadzeņu infarkts; I64 Insults, neprecizējot, vai tas ir asinsizplūdums vai infarkts) novērtējumam pēc Modificētās Rankina skalas (mRS),  norādāma viena  no manipulācijām </t>
    </r>
    <r>
      <rPr>
        <sz val="10"/>
        <color rgb="FFFF0000"/>
        <rFont val="Times New Roman"/>
        <family val="1"/>
        <charset val="186"/>
      </rPr>
      <t>60380 - 60385</t>
    </r>
    <r>
      <rPr>
        <sz val="10"/>
        <color rgb="FF000000"/>
        <rFont val="Times New Roman"/>
        <family val="1"/>
        <charset val="186"/>
      </rPr>
      <t xml:space="preserve"> pacienta stacionēšanas dienā un viena no manipulācijām </t>
    </r>
    <r>
      <rPr>
        <sz val="10"/>
        <color rgb="FFFF0000"/>
        <rFont val="Times New Roman"/>
        <family val="1"/>
        <charset val="186"/>
      </rPr>
      <t xml:space="preserve">60380 - 60385 </t>
    </r>
    <r>
      <rPr>
        <sz val="10"/>
        <color rgb="FF000000"/>
        <rFont val="Times New Roman"/>
        <family val="1"/>
        <charset val="186"/>
      </rPr>
      <t xml:space="preserve"> izrakstoties no stacionāra</t>
    </r>
  </si>
  <si>
    <r>
      <t xml:space="preserve">Atbilstoši pacienta (ar diagnozi pēc SSK10: I61 Intracerebrāls asinsizplūdums;  I63 Smadzeņu infarkts; I64 Insults, neprecizējot, vai tas ir asinsizplūdums vai infarkts) novērtējumam pēc Modificētās Rankina skalas (mRS),  norādāma viena  no manipulācijām </t>
    </r>
    <r>
      <rPr>
        <sz val="10"/>
        <color rgb="FFFF0000"/>
        <rFont val="Times New Roman"/>
        <family val="1"/>
        <charset val="186"/>
      </rPr>
      <t>60380 - 60386</t>
    </r>
    <r>
      <rPr>
        <sz val="10"/>
        <color rgb="FF000000"/>
        <rFont val="Times New Roman"/>
        <family val="1"/>
        <charset val="186"/>
      </rPr>
      <t xml:space="preserve"> pacienta stacionēšanas dienā un viena no manipulācijām </t>
    </r>
    <r>
      <rPr>
        <sz val="10"/>
        <color rgb="FFFF0000"/>
        <rFont val="Times New Roman"/>
        <family val="1"/>
        <charset val="186"/>
      </rPr>
      <t xml:space="preserve">60380 - 60386 </t>
    </r>
    <r>
      <rPr>
        <sz val="10"/>
        <color rgb="FF000000"/>
        <rFont val="Times New Roman"/>
        <family val="1"/>
        <charset val="186"/>
      </rPr>
      <t xml:space="preserve"> izrakstoties no stacionāra</t>
    </r>
  </si>
  <si>
    <r>
      <t xml:space="preserve">Diagnostiskā laparoskopija. Nenorādīt kopā ar citām </t>
    </r>
    <r>
      <rPr>
        <sz val="10"/>
        <color rgb="FFFF0000"/>
        <rFont val="Times New Roman"/>
        <family val="1"/>
        <charset val="186"/>
      </rPr>
      <t>laparaskopiskām</t>
    </r>
    <r>
      <rPr>
        <sz val="10"/>
        <color theme="1"/>
        <rFont val="Times New Roman"/>
        <family val="1"/>
        <charset val="186"/>
      </rPr>
      <t xml:space="preserve"> operācijām</t>
    </r>
  </si>
  <si>
    <r>
      <t xml:space="preserve">Saaugumu pārdalīšana (laparoskopiska operācija). Nenorādīt kopā ar citām </t>
    </r>
    <r>
      <rPr>
        <sz val="10"/>
        <color rgb="FFFF0000"/>
        <rFont val="Times New Roman"/>
        <family val="1"/>
        <charset val="186"/>
      </rPr>
      <t>laparaskopiskām</t>
    </r>
    <r>
      <rPr>
        <sz val="10"/>
        <color theme="1"/>
        <rFont val="Times New Roman"/>
        <family val="1"/>
        <charset val="186"/>
      </rPr>
      <t xml:space="preserve"> operācijām</t>
    </r>
  </si>
  <si>
    <r>
      <t xml:space="preserve">Nātrijurētisko peptīdu (B-tipa nātrijurētiskais peptīds </t>
    </r>
    <r>
      <rPr>
        <strike/>
        <sz val="10"/>
        <color theme="1"/>
        <rFont val="Times New Roman"/>
        <family val="1"/>
        <charset val="186"/>
      </rPr>
      <t>un</t>
    </r>
    <r>
      <rPr>
        <sz val="10"/>
        <color theme="1"/>
        <rFont val="Times New Roman"/>
        <family val="1"/>
        <charset val="186"/>
      </rPr>
      <t xml:space="preserve"> </t>
    </r>
    <r>
      <rPr>
        <sz val="10"/>
        <color rgb="FFFF0000"/>
        <rFont val="Times New Roman"/>
        <family val="1"/>
        <charset val="186"/>
      </rPr>
      <t xml:space="preserve">vai </t>
    </r>
    <r>
      <rPr>
        <sz val="10"/>
        <color theme="1"/>
        <rFont val="Times New Roman"/>
        <family val="1"/>
        <charset val="186"/>
      </rPr>
      <t>N termināla pro-B tipa nātrijurētiskais peptīds) noteikšana</t>
    </r>
  </si>
  <si>
    <r>
      <t xml:space="preserve">Ambulatori šo manipulāciju apmaksā </t>
    </r>
    <r>
      <rPr>
        <strike/>
        <sz val="10"/>
        <color rgb="FF000000"/>
        <rFont val="Times New Roman"/>
        <family val="1"/>
        <charset val="186"/>
      </rPr>
      <t xml:space="preserve">pacientiem virs 50 gadiem ne biežāk kā reizi divos gados. </t>
    </r>
    <r>
      <rPr>
        <sz val="10"/>
        <color rgb="FFFF0000"/>
        <rFont val="Times New Roman"/>
        <family val="1"/>
        <charset val="186"/>
      </rPr>
      <t xml:space="preserve">ne biežāk kā reizi divos gados vīriešiem virs 50 gadiem un vīriešiem no 45 gadiem, kuriem ģimenes anamnēzē asinsradiniekam ir konstatēts prostatas vēzis, norādot diagnozi Z12.5. </t>
    </r>
    <r>
      <rPr>
        <sz val="10"/>
        <color rgb="FF000000"/>
        <rFont val="Times New Roman"/>
        <family val="1"/>
        <charset val="186"/>
      </rPr>
      <t xml:space="preserve">Pacientiem ar diagnozēm C61, N40, N42 un Z03.1 vai kuriem konstatētas izmaiņas minētajā izmeklējumā, apmaksā bez ierobežojumiem. </t>
    </r>
  </si>
  <si>
    <r>
      <t xml:space="preserve">Ambulatori šo manipulāciju apmaksā ar bērnu endokrinologa, endokrinologa, hematologa, onkologa, bērnu hematoonkologa, ārsta ģenētiķa vai pediatra nosūtījumu.  Pacientiem ar diagnozēm Z35.5, Z35.8, Z35.9, Z36.0 un Z36.2 ambulatori manipulāciju apmaksā arī ar ginekologa vai dzemdību speciālista nosūtījumu, pacientiem ar diagnozēm </t>
    </r>
    <r>
      <rPr>
        <sz val="10"/>
        <color rgb="FFFF0000"/>
        <rFont val="Times New Roman"/>
        <family val="1"/>
        <charset val="186"/>
      </rPr>
      <t>E34.5, E25, E28.3, E30, N46, N91, N97, O26.2, Q50, Q56, Q96, Q97, Q99 ar ginekologa, dzemdību speciālista vai bērnu ginekologa nosūtījumu, pacientiem ar diagnozēm</t>
    </r>
    <r>
      <rPr>
        <sz val="10"/>
        <color rgb="FF000000"/>
        <rFont val="Times New Roman"/>
        <family val="1"/>
        <charset val="186"/>
      </rPr>
      <t xml:space="preserve"> Q20-Q23 -</t>
    </r>
    <r>
      <rPr>
        <strike/>
        <sz val="10"/>
        <color rgb="FF000000"/>
        <rFont val="Times New Roman"/>
        <family val="1"/>
        <charset val="186"/>
      </rPr>
      <t xml:space="preserve"> </t>
    </r>
    <r>
      <rPr>
        <sz val="10"/>
        <color rgb="FF000000"/>
        <rFont val="Times New Roman"/>
        <family val="1"/>
        <charset val="186"/>
      </rPr>
      <t>arī ar bērnu kardiologa nosūtījumu.</t>
    </r>
  </si>
  <si>
    <r>
      <t xml:space="preserve">Ambulatori šo manipulāciju apmaksā </t>
    </r>
    <r>
      <rPr>
        <strike/>
        <sz val="10"/>
        <color theme="1"/>
        <rFont val="Times New Roman"/>
        <family val="1"/>
        <charset val="186"/>
      </rPr>
      <t>pēc skrīninga izmeklējumiem, ja pamatdiagnoze atbilstoši atradei:</t>
    </r>
    <r>
      <rPr>
        <sz val="10"/>
        <color theme="1"/>
        <rFont val="Times New Roman"/>
        <family val="1"/>
        <charset val="186"/>
      </rPr>
      <t xml:space="preserve">
</t>
    </r>
    <r>
      <rPr>
        <sz val="10"/>
        <color rgb="FFFF0000"/>
        <rFont val="Times New Roman"/>
        <family val="1"/>
        <charset val="186"/>
      </rPr>
      <t>1. pēc skrīninga izmeklējumiem, ja citoloģiskās dzemdes kakla un mugurējās velves izmeklēšanas rezultāts ir A2, A3 vai A5, norādot blakusdiagnozi Z12.4;
2. pēc citoloģiskās dzemdes kakla un mugurējās velves izmeklēšanas, ja rezultāts ir A2, A3 vai A5;
3. pēc CIN un mikroinvazīva dzemdes kakla vēža ārstēšanas (ekscīzijas), norādot pamatdiagnozi</t>
    </r>
    <r>
      <rPr>
        <sz val="10"/>
        <color theme="1"/>
        <rFont val="Times New Roman"/>
        <family val="1"/>
        <charset val="186"/>
      </rPr>
      <t xml:space="preserve"> C53.0–9; D06.0–9; N87.0; N87.1; N87.2; N87.9.</t>
    </r>
    <r>
      <rPr>
        <strike/>
        <sz val="10"/>
        <color theme="1"/>
        <rFont val="Times New Roman"/>
        <family val="1"/>
        <charset val="186"/>
      </rPr>
      <t xml:space="preserve"> blakusdiagnoze Z12.4.</t>
    </r>
  </si>
  <si>
    <r>
      <t>SARS-CoV-2</t>
    </r>
    <r>
      <rPr>
        <sz val="10"/>
        <color theme="1"/>
        <rFont val="Times New Roman"/>
        <family val="1"/>
        <charset val="186"/>
      </rPr>
      <t xml:space="preserve"> (COVID-19) transporta barotne ar diviem lokaniem tamponiem ātrajam molekulārajam testam</t>
    </r>
  </si>
  <si>
    <r>
      <t xml:space="preserve">Manipulāciju apmaksā ārstniecības iestādēm, kurām tās apmaksa ietverta līguma nosacījumos. Manipulāciju nedrīkst norādīt kopā ar manipulāciju 47079, </t>
    </r>
    <r>
      <rPr>
        <sz val="10"/>
        <color rgb="FFFF0000"/>
        <rFont val="Times New Roman"/>
        <family val="1"/>
        <charset val="186"/>
      </rPr>
      <t>kā arī nenorādīt pie manipulācijas 47268.</t>
    </r>
    <r>
      <rPr>
        <sz val="10"/>
        <color theme="1"/>
        <rFont val="Times New Roman"/>
        <family val="1"/>
        <charset val="186"/>
      </rPr>
      <t xml:space="preserve">
</t>
    </r>
    <r>
      <rPr>
        <sz val="10"/>
        <rFont val="Times New Roman"/>
        <family val="1"/>
        <charset val="186"/>
      </rPr>
      <t>Manipulācija ar pašreizējiem apmaksas nosacījumiem ir spēkā līdz 30.06.2021. saskaņā ar MK noteikumu Nr.555 243.punktā noteikto.</t>
    </r>
  </si>
  <si>
    <r>
      <t xml:space="preserve">SARS-CoV-2 (COVID-19) antigēna noteikšana (Ag eksprestests) </t>
    </r>
    <r>
      <rPr>
        <sz val="10"/>
        <color rgb="FFFF0000"/>
        <rFont val="Times New Roman"/>
        <family val="1"/>
        <charset val="186"/>
      </rPr>
      <t>(ar reaģenta komplekta vērtību)</t>
    </r>
  </si>
  <si>
    <r>
      <t xml:space="preserve">Apmaksā stacionārajām ārstniecības iestādēm stacionārajiem un ambulatorajiem pacientiem un laboratorijām atbilstoši testēšanas algoritmam, </t>
    </r>
    <r>
      <rPr>
        <sz val="10"/>
        <color rgb="FFFF0000"/>
        <rFont val="Times New Roman"/>
        <family val="1"/>
        <charset val="186"/>
      </rPr>
      <t>kā arī ārstniecības iestādēm, kas nodrošina izbraukuma un masveida vakcināciju.</t>
    </r>
    <r>
      <rPr>
        <sz val="10"/>
        <color theme="1"/>
        <rFont val="Times New Roman"/>
        <family val="1"/>
        <charset val="186"/>
      </rPr>
      <t xml:space="preserve">
</t>
    </r>
    <r>
      <rPr>
        <sz val="10"/>
        <color rgb="FFFF0000"/>
        <rFont val="Times New Roman"/>
        <family val="1"/>
        <charset val="186"/>
      </rPr>
      <t xml:space="preserve">Manipulāciju nenorāda kopā ar 47079 vai 60046, 47060 vai 60044.
</t>
    </r>
    <r>
      <rPr>
        <sz val="10"/>
        <rFont val="Times New Roman"/>
        <family val="1"/>
        <charset val="186"/>
      </rPr>
      <t>Manipulācija ar pašreizējiem apmaksas nosacījumiem ir spēkā līdz 30.06.2021. saskaņā ar MK noteikumu Nr.555 243.punktā noteikto.</t>
    </r>
  </si>
  <si>
    <r>
      <t>**</t>
    </r>
    <r>
      <rPr>
        <sz val="10"/>
        <color theme="1"/>
        <rFont val="Times New Roman"/>
        <family val="1"/>
        <charset val="186"/>
      </rPr>
      <t> </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</si>
  <si>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300 (20 ml)</t>
    </r>
  </si>
  <si>
    <r>
      <t xml:space="preserve">Piemaksa par kontrastvielu </t>
    </r>
    <r>
      <rPr>
        <strike/>
        <sz val="10"/>
        <color theme="1"/>
        <rFont val="Times New Roman"/>
        <family val="1"/>
        <charset val="186"/>
      </rPr>
      <t xml:space="preserve">Iohexol </t>
    </r>
    <r>
      <rPr>
        <sz val="10"/>
        <color rgb="FFFF0000"/>
        <rFont val="Times New Roman"/>
        <family val="1"/>
        <charset val="186"/>
      </rPr>
      <t>Iohexalum</t>
    </r>
    <r>
      <rPr>
        <sz val="10"/>
        <color theme="1"/>
        <rFont val="Times New Roman"/>
        <family val="1"/>
        <charset val="186"/>
      </rPr>
      <t xml:space="preserve"> 300 (50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</si>
  <si>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300 (100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</si>
  <si>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un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180 (10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</si>
  <si>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un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240 (10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</si>
  <si>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un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240 (20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</si>
  <si>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un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240 (50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</si>
  <si>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300 (20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</si>
  <si>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300 (50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</si>
  <si>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300 (100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</si>
  <si>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300 (200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</si>
  <si>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350 (20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</si>
  <si>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350 (50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</si>
  <si>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350 (100 ml)</t>
    </r>
  </si>
  <si>
    <r>
      <t xml:space="preserve">Piemaksa par kontrastvielu  </t>
    </r>
    <r>
      <rPr>
        <strike/>
        <sz val="10"/>
        <color theme="1"/>
        <rFont val="Times New Roman"/>
        <family val="1"/>
        <charset val="186"/>
      </rPr>
      <t>Iohexol</t>
    </r>
    <r>
      <rPr>
        <sz val="10"/>
        <color theme="1"/>
        <rFont val="Times New Roman"/>
        <family val="1"/>
        <charset val="186"/>
      </rPr>
      <t xml:space="preserve"> </t>
    </r>
    <r>
      <rPr>
        <sz val="10"/>
        <color rgb="FFFF0000"/>
        <rFont val="Times New Roman"/>
        <family val="1"/>
        <charset val="186"/>
      </rPr>
      <t>Iohexalum</t>
    </r>
    <r>
      <rPr>
        <sz val="10"/>
        <color theme="1"/>
        <rFont val="Times New Roman"/>
        <family val="1"/>
        <charset val="186"/>
      </rPr>
      <t xml:space="preserve"> 350 (200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</si>
  <si>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370 (50 ml)</t>
    </r>
  </si>
  <si>
    <r>
      <t xml:space="preserve">Piemaksa par kontrastvielu  </t>
    </r>
    <r>
      <rPr>
        <strike/>
        <sz val="10"/>
        <color theme="1"/>
        <rFont val="Times New Roman"/>
        <family val="1"/>
        <charset val="186"/>
      </rPr>
      <t>Iopromide</t>
    </r>
    <r>
      <rPr>
        <sz val="10"/>
        <color theme="1"/>
        <rFont val="Times New Roman"/>
        <family val="1"/>
        <charset val="186"/>
      </rPr>
      <t xml:space="preserve"> </t>
    </r>
    <r>
      <rPr>
        <sz val="10"/>
        <color rgb="FFFF0000"/>
        <rFont val="Times New Roman"/>
        <family val="1"/>
        <charset val="186"/>
      </rPr>
      <t>Iopromidum</t>
    </r>
    <r>
      <rPr>
        <sz val="10"/>
        <color theme="1"/>
        <rFont val="Times New Roman"/>
        <family val="1"/>
        <charset val="186"/>
      </rPr>
      <t xml:space="preserve">  370 (100 ml)</t>
    </r>
  </si>
  <si>
    <r>
      <t xml:space="preserve">Ģimenes ārsta mājas vizīte pie slimniekiem, veicot paliatīvo aprūpi un veselības aprūpi mājās, kā arī apmeklējot gripas slimniekus gripas epidēmijas laikā un personu, pie kuras neatliekamās medicīniskās palīdzības brigāde veikusi izbraukumu un kura nav stacionēta, kā arī personas ar psihiskiem traucējumiem.
</t>
    </r>
    <r>
      <rPr>
        <sz val="10"/>
        <color rgb="FFFF0000"/>
        <rFont val="Times New Roman"/>
        <family val="1"/>
        <charset val="186"/>
      </rPr>
      <t>Ģimenes ārsta mājas vizīte, ja ģimenes ārsts apmeklē personu, kurai tiek veikta paliatīvā aprūpe un mājas aprūpe vai kura slimo ar gripu gripas epidēmijas laikā, vai kurai ir psihiski traucējumi,vai pie kuras neatliekamās medicīniskās palīdzības brigāde veikusi izbraukumu un ģimenes ārsts vienojies ar pacientu par mājas vizīti.</t>
    </r>
    <r>
      <rPr>
        <strike/>
        <sz val="10"/>
        <color theme="1"/>
        <rFont val="Times New Roman"/>
        <family val="1"/>
        <charset val="186"/>
      </rPr>
      <t xml:space="preserve"> </t>
    </r>
  </si>
  <si>
    <r>
      <t xml:space="preserve">Ģimenes ārsta mājas vizīte pie personas ar hroniskas slimības paasinājumu, kurai neatliekamās medicīniskās palīdzības brigāde atteikusi ierašanos noslodzes dēļ, </t>
    </r>
    <r>
      <rPr>
        <sz val="10"/>
        <color rgb="FFFF0000"/>
        <rFont val="Times New Roman"/>
        <family val="1"/>
        <charset val="186"/>
      </rPr>
      <t>vai personas, kura atrodas ilgstošas sociālās aprūpes un sociālās rehabilitācijas institūcijā</t>
    </r>
    <r>
      <rPr>
        <sz val="10"/>
        <color theme="1"/>
        <rFont val="Times New Roman"/>
        <family val="1"/>
        <charset val="186"/>
      </rPr>
      <t xml:space="preserve"> </t>
    </r>
  </si>
  <si>
    <r>
      <t xml:space="preserve">Artroskopija (ceļa, elkoņa, pēdas, </t>
    </r>
    <r>
      <rPr>
        <sz val="10"/>
        <color rgb="FFFF0000"/>
        <rFont val="Times New Roman"/>
        <family val="1"/>
        <charset val="186"/>
      </rPr>
      <t>plaukstas</t>
    </r>
    <r>
      <rPr>
        <sz val="10"/>
        <color theme="1"/>
        <rFont val="Times New Roman"/>
        <family val="1"/>
        <charset val="186"/>
      </rPr>
      <t xml:space="preserve"> locītavai). Nenorādīt kopā ar manipulācijām 20285, 20290, 20291, 20292, 20293</t>
    </r>
  </si>
  <si>
    <r>
      <t>Artroskopiska ceļa locītavas menisku v</t>
    </r>
    <r>
      <rPr>
        <sz val="10"/>
        <color rgb="FFFF0000"/>
        <rFont val="Times New Roman"/>
        <family val="1"/>
        <charset val="186"/>
      </rPr>
      <t>ai plaukstas triangulārā fibroskrimšļa kompleksa sašūšana</t>
    </r>
  </si>
  <si>
    <r>
      <t xml:space="preserve">Artroskopiska ceļa locītavas </t>
    </r>
    <r>
      <rPr>
        <sz val="10"/>
        <color rgb="FFFF0000"/>
        <rFont val="Times New Roman"/>
        <family val="1"/>
        <charset val="186"/>
      </rPr>
      <t>vai plaukstas kaulu skrimšļa</t>
    </r>
    <r>
      <rPr>
        <sz val="10"/>
        <color theme="1"/>
        <rFont val="Times New Roman"/>
        <family val="1"/>
        <charset val="186"/>
      </rPr>
      <t xml:space="preserve"> defekta mozaīkplastika</t>
    </r>
  </si>
  <si>
    <r>
      <t xml:space="preserve">Artroskopiska ceļa, </t>
    </r>
    <r>
      <rPr>
        <sz val="10"/>
        <color rgb="FFFF0000"/>
        <rFont val="Times New Roman"/>
        <family val="1"/>
        <charset val="186"/>
      </rPr>
      <t xml:space="preserve">plaukstas, elkoņa </t>
    </r>
    <r>
      <rPr>
        <sz val="10"/>
        <color theme="1"/>
        <rFont val="Times New Roman"/>
        <family val="1"/>
        <charset val="186"/>
      </rPr>
      <t>locītavas sinovijektomija</t>
    </r>
  </si>
  <si>
    <r>
      <t xml:space="preserve">Abdominālā ultrasonogrāfija
</t>
    </r>
    <r>
      <rPr>
        <sz val="10"/>
        <color rgb="FFFF0000"/>
        <rFont val="Times New Roman"/>
        <family val="1"/>
        <charset val="186"/>
      </rPr>
      <t>Vēdera dobuma un retroperitoneālās telpas orgānu ultrasonogrāfija</t>
    </r>
  </si>
  <si>
    <r>
      <t xml:space="preserve">US kontrolē izdarīta punkcija ar aspirācijas biopsiju vai audzēju lokalizācijas marķēšanu. </t>
    </r>
    <r>
      <rPr>
        <strike/>
        <sz val="10"/>
        <color theme="1"/>
        <rFont val="Times New Roman"/>
        <family val="1"/>
        <charset val="186"/>
      </rPr>
      <t>Nenorādīt kopā ar manipulācijām 50698 un 50700</t>
    </r>
  </si>
  <si>
    <r>
      <t xml:space="preserve">Endokavitālā punkcijas biopsija US kontrolē. </t>
    </r>
    <r>
      <rPr>
        <strike/>
        <sz val="10"/>
        <color theme="1"/>
        <rFont val="Times New Roman"/>
        <family val="1"/>
        <charset val="186"/>
      </rPr>
      <t>Nenorādīt kopā ar manipulācijām 50698 un 50700</t>
    </r>
  </si>
  <si>
    <r>
      <t xml:space="preserve">US kontrolē izdarīta core biopsija (bez biopsijas adatas un ierīces vērtības). </t>
    </r>
    <r>
      <rPr>
        <strike/>
        <sz val="10"/>
        <color theme="1"/>
        <rFont val="Times New Roman"/>
        <family val="1"/>
        <charset val="186"/>
      </rPr>
      <t>Nenorādīt kopā ar manipulācijām 50698 un 50700</t>
    </r>
  </si>
  <si>
    <r>
      <t xml:space="preserve">Piemaksa manipulācijām 50696, 50697, 50700, 50709, </t>
    </r>
    <r>
      <rPr>
        <strike/>
        <sz val="10"/>
        <color theme="1"/>
        <rFont val="Times New Roman"/>
        <family val="1"/>
        <charset val="186"/>
      </rPr>
      <t>50698,</t>
    </r>
    <r>
      <rPr>
        <sz val="10"/>
        <color theme="1"/>
        <rFont val="Times New Roman"/>
        <family val="1"/>
        <charset val="186"/>
      </rPr>
      <t xml:space="preserve"> </t>
    </r>
    <r>
      <rPr>
        <strike/>
        <sz val="10"/>
        <color theme="1"/>
        <rFont val="Times New Roman"/>
        <family val="1"/>
        <charset val="186"/>
      </rPr>
      <t>50699,</t>
    </r>
    <r>
      <rPr>
        <sz val="10"/>
        <color theme="1"/>
        <rFont val="Times New Roman"/>
        <family val="1"/>
        <charset val="186"/>
      </rPr>
      <t xml:space="preserve"> </t>
    </r>
    <r>
      <rPr>
        <sz val="10"/>
        <color rgb="FFFF0000"/>
        <rFont val="Times New Roman"/>
        <family val="1"/>
        <charset val="186"/>
      </rPr>
      <t>50713, 50714,  50716–</t>
    </r>
    <r>
      <rPr>
        <sz val="10"/>
        <color theme="1"/>
        <rFont val="Times New Roman"/>
        <family val="1"/>
        <charset val="186"/>
      </rPr>
      <t xml:space="preserve">50724, </t>
    </r>
    <r>
      <rPr>
        <sz val="10"/>
        <color rgb="FFFF0000"/>
        <rFont val="Times New Roman"/>
        <family val="1"/>
        <charset val="186"/>
      </rPr>
      <t xml:space="preserve">50734, 50738, </t>
    </r>
    <r>
      <rPr>
        <sz val="10"/>
        <color theme="1"/>
        <rFont val="Times New Roman"/>
        <family val="1"/>
        <charset val="186"/>
      </rPr>
      <t>17120 un 18045 par izmeklējuma veikšanu ar US aparātiem vērtībā līdz 69 999 euro. Manipulāciju nenorāda, ja US aparāta iegādes vērtība ir zem 15 000 euro</t>
    </r>
  </si>
  <si>
    <r>
      <t xml:space="preserve">Piemaksa manipulācijām </t>
    </r>
    <r>
      <rPr>
        <strike/>
        <sz val="10"/>
        <color theme="1"/>
        <rFont val="Times New Roman"/>
        <family val="1"/>
        <charset val="186"/>
      </rPr>
      <t>50696–50700</t>
    </r>
    <r>
      <rPr>
        <sz val="10"/>
        <color rgb="FFFF0000"/>
        <rFont val="Times New Roman"/>
        <family val="1"/>
        <charset val="186"/>
      </rPr>
      <t xml:space="preserve"> 50696, 50697, 50700</t>
    </r>
    <r>
      <rPr>
        <sz val="10"/>
        <color theme="1"/>
        <rFont val="Times New Roman"/>
        <family val="1"/>
        <charset val="186"/>
      </rPr>
      <t>, 50709,</t>
    </r>
    <r>
      <rPr>
        <sz val="10"/>
        <color rgb="FFFF0000"/>
        <rFont val="Times New Roman"/>
        <family val="1"/>
        <charset val="186"/>
      </rPr>
      <t xml:space="preserve"> 50713, 50714, </t>
    </r>
    <r>
      <rPr>
        <sz val="10"/>
        <color theme="1"/>
        <rFont val="Times New Roman"/>
        <family val="1"/>
        <charset val="186"/>
      </rPr>
      <t xml:space="preserve"> 507</t>
    </r>
    <r>
      <rPr>
        <strike/>
        <sz val="10"/>
        <color theme="1"/>
        <rFont val="Times New Roman"/>
        <family val="1"/>
        <charset val="186"/>
      </rPr>
      <t>20</t>
    </r>
    <r>
      <rPr>
        <sz val="10"/>
        <color rgb="FFFF0000"/>
        <rFont val="Times New Roman"/>
        <family val="1"/>
        <charset val="186"/>
      </rPr>
      <t>16</t>
    </r>
    <r>
      <rPr>
        <sz val="10"/>
        <color theme="1"/>
        <rFont val="Times New Roman"/>
        <family val="1"/>
        <charset val="186"/>
      </rPr>
      <t xml:space="preserve">–50724,  </t>
    </r>
    <r>
      <rPr>
        <sz val="10"/>
        <color rgb="FFFF0000"/>
        <rFont val="Times New Roman"/>
        <family val="1"/>
        <charset val="186"/>
      </rPr>
      <t xml:space="preserve">50734, 50738, </t>
    </r>
    <r>
      <rPr>
        <sz val="10"/>
        <color theme="1"/>
        <rFont val="Times New Roman"/>
        <family val="1"/>
        <charset val="186"/>
      </rPr>
      <t>17120 un 18045 par izmeklējuma veikšanu ar US aparātiem vērtībā virs 70 000 euro</t>
    </r>
  </si>
  <si>
    <r>
      <t xml:space="preserve">SAVA speciālista atkārtota konsultācija </t>
    </r>
    <r>
      <rPr>
        <strike/>
        <sz val="10"/>
        <color rgb="FFFF0000"/>
        <rFont val="Times New Roman"/>
        <family val="1"/>
        <charset val="186"/>
      </rPr>
      <t>(klātienē vai</t>
    </r>
    <r>
      <rPr>
        <sz val="10"/>
        <color rgb="FFFF0000"/>
        <rFont val="Times New Roman"/>
        <family val="1"/>
        <charset val="186"/>
      </rPr>
      <t xml:space="preserve"> </t>
    </r>
    <r>
      <rPr>
        <sz val="10"/>
        <color rgb="FF000000"/>
        <rFont val="Times New Roman"/>
        <family val="1"/>
        <charset val="186"/>
      </rPr>
      <t>attālināti</t>
    </r>
    <r>
      <rPr>
        <strike/>
        <sz val="10"/>
        <color rgb="FFFF0000"/>
        <rFont val="Times New Roman"/>
        <family val="1"/>
        <charset val="186"/>
      </rPr>
      <t>)</t>
    </r>
    <r>
      <rPr>
        <sz val="10"/>
        <color rgb="FF000000"/>
        <rFont val="Times New Roman"/>
        <family val="1"/>
        <charset val="186"/>
      </rPr>
      <t>, t.sk. dokumentācijas aizpildīšana</t>
    </r>
  </si>
  <si>
    <r>
      <t>Manipulāciju apmaksā pacientam atkārtoti vēršoties pie ārsta – speciālista vienas aprūpes epizodes ietvaros (30 kalendāro dienu laikā) gadījumā, ja speciālists pēc pirmreizējas konsultācijas pieņēmis lēmumu turpmāk pacientu konsultēt attālināti, piemēram, dinamiskas novērošanas gadījumā. Manipulāciju aprūpes epizodes ietvaros (30 kalendāro dienu laikā) apmaksā neierobežotu reižu skaitu.</t>
    </r>
    <r>
      <rPr>
        <strike/>
        <sz val="10"/>
        <color theme="1"/>
        <rFont val="Times New Roman"/>
        <family val="1"/>
        <charset val="186"/>
      </rPr>
      <t>, izņemot, ja to norāda kopā ar pirmreizēju konsultāciju vai, ja atkārtota attālināta konsultācija tiek sniegta pēc klātienes konsultācijas.</t>
    </r>
    <r>
      <rPr>
        <sz val="10"/>
        <color theme="1"/>
        <rFont val="Times New Roman"/>
        <family val="1"/>
        <charset val="186"/>
      </rPr>
      <t xml:space="preserve"> </t>
    </r>
    <r>
      <rPr>
        <strike/>
        <sz val="10"/>
        <color theme="1"/>
        <rFont val="Times New Roman"/>
        <family val="1"/>
        <charset val="186"/>
      </rPr>
      <t>Šādā gadījumā šo manipulāciju apmaksā vienu reizi aprūpes epizodes ietvaros (30 kalendāro dienu laikā).</t>
    </r>
    <r>
      <rPr>
        <sz val="10"/>
        <color theme="1"/>
        <rFont val="Times New Roman"/>
        <family val="1"/>
        <charset val="186"/>
      </rPr>
      <t xml:space="preserve"> </t>
    </r>
    <r>
      <rPr>
        <sz val="10"/>
        <color rgb="FFFF0000"/>
        <rFont val="Times New Roman"/>
        <family val="1"/>
        <charset val="186"/>
      </rPr>
      <t>Manipulācija ar pašreizējiem apmaksas nosacījumiem ir spēkā līdz 30.06.2021.</t>
    </r>
  </si>
  <si>
    <r>
      <t xml:space="preserve">Laiks epidemioloģiskās drošības pasākumu nodrošināšanai ārstam vai funkcionālajam speciālistam </t>
    </r>
    <r>
      <rPr>
        <sz val="10"/>
        <color rgb="FFFF0000"/>
        <rFont val="Times New Roman"/>
        <family val="1"/>
        <charset val="186"/>
      </rPr>
      <t>ambulatoro veselības aprūpes pakalpojumu nodrošināšanai stacionārajās ārstniecības iestādēs</t>
    </r>
  </si>
  <si>
    <r>
      <t xml:space="preserve">Laiks epidemioloģiskās drošības pasākumu nodrošināšanai </t>
    </r>
    <r>
      <rPr>
        <strike/>
        <sz val="10"/>
        <color rgb="FF000000"/>
        <rFont val="Times New Roman"/>
        <family val="1"/>
        <charset val="186"/>
      </rPr>
      <t xml:space="preserve">māsai </t>
    </r>
    <r>
      <rPr>
        <sz val="10"/>
        <color rgb="FFFF0000"/>
        <rFont val="Times New Roman"/>
        <family val="1"/>
        <charset val="186"/>
      </rPr>
      <t>ārstniecības un pacientu aprūpes personām un funkcionālo speciālistu asistentiem ambulatoro veselības aprūpes pakalpojumu nodrošināšanai stacionārajās ārstniecības iestādēs</t>
    </r>
  </si>
  <si>
    <r>
      <t xml:space="preserve">Laiks epidemioloģiskās drošības pasākumu nodrošināšanai zobārstam vai mutes, sejas un žokļu ķirurgam </t>
    </r>
    <r>
      <rPr>
        <sz val="10"/>
        <color rgb="FFFF0000"/>
        <rFont val="Times New Roman"/>
        <family val="1"/>
        <charset val="186"/>
      </rPr>
      <t>ambulatoro veselības aprūpes pakalpojumu nodrošināšanai stacionārajās ārstniecības iestādēs</t>
    </r>
  </si>
  <si>
    <r>
      <t xml:space="preserve">Laiks epidemioloģiskās drošības pasākumu nodrošināšanai zobārstniecībā māsai vai higiēnistam ārstniecības un pacientu aprūpes personām </t>
    </r>
    <r>
      <rPr>
        <sz val="10"/>
        <color rgb="FFFF0000"/>
        <rFont val="Times New Roman"/>
        <family val="1"/>
        <charset val="186"/>
      </rPr>
      <t>ambulatoro veselības aprūpes pakalpojumu nodrošināšanai stacionārajās ārstniecības iestādēs</t>
    </r>
  </si>
  <si>
    <r>
      <t xml:space="preserve">Laiks epidemioloģiskās drošības pasākumu nodrošināšanai rehabilitācijas un psihiatrijas dienas stacionārā </t>
    </r>
    <r>
      <rPr>
        <sz val="10"/>
        <color rgb="FFFF0000"/>
        <rFont val="Times New Roman"/>
        <family val="1"/>
        <charset val="186"/>
      </rPr>
      <t>stacionārajās ārstniecības iestādēs</t>
    </r>
  </si>
  <si>
    <r>
      <t>Individuālo aizsardzības līdzekļu</t>
    </r>
    <r>
      <rPr>
        <sz val="10"/>
        <color rgb="FF000000"/>
        <rFont val="Times New Roman"/>
        <family val="1"/>
        <charset val="186"/>
      </rPr>
      <t xml:space="preserve"> izmaksas viena COVID-19 pacienta aprūpei</t>
    </r>
  </si>
  <si>
    <r>
      <t>Ceļa izdevumi par 10 minūtēm</t>
    </r>
    <r>
      <rPr>
        <sz val="10"/>
        <color rgb="FFFF0000"/>
        <rFont val="Times New Roman"/>
        <family val="1"/>
        <charset val="186"/>
      </rPr>
      <t xml:space="preserve"> divām</t>
    </r>
    <r>
      <rPr>
        <sz val="10"/>
        <color rgb="FF000000"/>
        <rFont val="Times New Roman"/>
        <family val="1"/>
        <charset val="186"/>
      </rPr>
      <t xml:space="preserve"> personām uz COVID-19 pacienta  dzīvesvietu</t>
    </r>
  </si>
  <si>
    <r>
      <t xml:space="preserve">Ārsta </t>
    </r>
    <r>
      <rPr>
        <strike/>
        <sz val="10"/>
        <color theme="1"/>
        <rFont val="Times New Roman"/>
        <family val="1"/>
        <charset val="186"/>
      </rPr>
      <t>apskate</t>
    </r>
    <r>
      <rPr>
        <sz val="10"/>
        <color theme="1"/>
        <rFont val="Times New Roman"/>
        <family val="1"/>
        <charset val="186"/>
      </rPr>
      <t xml:space="preserve"> </t>
    </r>
    <r>
      <rPr>
        <sz val="10"/>
        <color rgb="FFFF0000"/>
        <rFont val="Times New Roman"/>
        <family val="1"/>
        <charset val="186"/>
      </rPr>
      <t xml:space="preserve">konsultācija </t>
    </r>
    <r>
      <rPr>
        <sz val="10"/>
        <color theme="1"/>
        <rFont val="Times New Roman"/>
        <family val="1"/>
        <charset val="186"/>
      </rPr>
      <t>pirms vakcinācijas. Nenorāda kopā ar manipulāciju 01061, 60443 un 60444</t>
    </r>
  </si>
  <si>
    <r>
      <t xml:space="preserve">Ārsta palīga vai vecmātes </t>
    </r>
    <r>
      <rPr>
        <strike/>
        <sz val="10"/>
        <color theme="1"/>
        <rFont val="Times New Roman"/>
        <family val="1"/>
        <charset val="186"/>
      </rPr>
      <t>veikta  apskate</t>
    </r>
    <r>
      <rPr>
        <sz val="10"/>
        <color theme="1"/>
        <rFont val="Times New Roman"/>
        <family val="1"/>
        <charset val="186"/>
      </rPr>
      <t xml:space="preserve"> </t>
    </r>
    <r>
      <rPr>
        <sz val="10"/>
        <color rgb="FFFF0000"/>
        <rFont val="Times New Roman"/>
        <family val="1"/>
        <charset val="186"/>
      </rPr>
      <t xml:space="preserve"> konsultācija</t>
    </r>
    <r>
      <rPr>
        <sz val="10"/>
        <color theme="1"/>
        <rFont val="Times New Roman"/>
        <family val="1"/>
        <charset val="186"/>
      </rPr>
      <t xml:space="preserve"> pirms vakcinācijas</t>
    </r>
  </si>
  <si>
    <r>
      <t xml:space="preserve">Pacienta ārstēšanās dienas stacionārā, izņemot nieru aizstājterapijas, invazīvās kardioloģijas, invazīvās radioloģijas un ķirurģijas </t>
    </r>
    <r>
      <rPr>
        <sz val="10"/>
        <color rgb="FFFF0000"/>
        <rFont val="Times New Roman"/>
        <family val="1"/>
        <charset val="186"/>
      </rPr>
      <t>un psihiatrijas pakalpojumus</t>
    </r>
    <r>
      <rPr>
        <sz val="10"/>
        <color theme="1"/>
        <rFont val="Times New Roman"/>
        <family val="1"/>
        <charset val="186"/>
      </rPr>
      <t xml:space="preserve"> (par katru dienu)</t>
    </r>
  </si>
  <si>
    <r>
      <t>COVID-19 transporta barotne ar diviem lokaniem tamponiem</t>
    </r>
    <r>
      <rPr>
        <sz val="10"/>
        <color rgb="FFFF0000"/>
        <rFont val="Times New Roman"/>
        <family val="1"/>
        <charset val="186"/>
      </rPr>
      <t xml:space="preserve"> ātrajam molekulārajam testam</t>
    </r>
  </si>
  <si>
    <r>
      <t>SARS-CoV-2 RNS (COVID-19) noteikšana ar reālā laika PĶR (</t>
    </r>
    <r>
      <rPr>
        <strike/>
        <sz val="10"/>
        <color theme="1"/>
        <rFont val="Times New Roman"/>
        <family val="1"/>
        <charset val="186"/>
      </rPr>
      <t>ar</t>
    </r>
    <r>
      <rPr>
        <strike/>
        <sz val="10"/>
        <color rgb="FFFF0000"/>
        <rFont val="Times New Roman"/>
        <family val="1"/>
        <charset val="186"/>
      </rPr>
      <t xml:space="preserve"> </t>
    </r>
    <r>
      <rPr>
        <sz val="10"/>
        <color rgb="FFFF0000"/>
        <rFont val="Times New Roman"/>
        <family val="1"/>
        <charset val="186"/>
      </rPr>
      <t xml:space="preserve">bez </t>
    </r>
    <r>
      <rPr>
        <sz val="10"/>
        <color theme="1"/>
        <rFont val="Times New Roman"/>
        <family val="1"/>
        <charset val="186"/>
      </rPr>
      <t xml:space="preserve">parauga </t>
    </r>
    <r>
      <rPr>
        <strike/>
        <sz val="10"/>
        <color theme="1"/>
        <rFont val="Times New Roman"/>
        <family val="1"/>
        <charset val="186"/>
      </rPr>
      <t>paņemšanu</t>
    </r>
    <r>
      <rPr>
        <sz val="10"/>
        <color theme="1"/>
        <rFont val="Times New Roman"/>
        <family val="1"/>
        <charset val="186"/>
      </rPr>
      <t xml:space="preserve"> </t>
    </r>
    <r>
      <rPr>
        <sz val="10"/>
        <color rgb="FFFF0000"/>
        <rFont val="Times New Roman"/>
        <family val="1"/>
        <charset val="186"/>
      </rPr>
      <t>paņemšanas</t>
    </r>
    <r>
      <rPr>
        <sz val="10"/>
        <color theme="1"/>
        <rFont val="Times New Roman"/>
        <family val="1"/>
        <charset val="186"/>
      </rPr>
      <t>)</t>
    </r>
  </si>
  <si>
    <r>
      <t xml:space="preserve">SARS-CoV-2 RNS (COVID-19) apstiprināšana ar reālā laika PĶR </t>
    </r>
    <r>
      <rPr>
        <sz val="10"/>
        <color rgb="FFFF0000"/>
        <rFont val="Times New Roman"/>
        <family val="1"/>
        <charset val="186"/>
      </rPr>
      <t>(bez parauga paņemšanas)</t>
    </r>
  </si>
  <si>
    <r>
      <t xml:space="preserve">Ģimenes ārsta praksē nodarbinātas ārstniecības personas vai mājas aprūpes pakalpojumu sniedzēja mājas vizīte </t>
    </r>
    <r>
      <rPr>
        <sz val="10"/>
        <color rgb="FFFF0000"/>
        <rFont val="Times New Roman"/>
        <family val="1"/>
        <charset val="186"/>
      </rPr>
      <t xml:space="preserve">SARS-CoV-2 (COVID-19) </t>
    </r>
    <r>
      <rPr>
        <strike/>
        <sz val="10"/>
        <color theme="1"/>
        <rFont val="Times New Roman"/>
        <family val="1"/>
        <charset val="186"/>
      </rPr>
      <t>Covid-19</t>
    </r>
    <r>
      <rPr>
        <sz val="10"/>
        <color theme="1"/>
        <rFont val="Times New Roman"/>
        <family val="1"/>
        <charset val="186"/>
      </rPr>
      <t xml:space="preserve"> izmeklējamā materiāla paņemšanai</t>
    </r>
  </si>
  <si>
    <r>
      <t xml:space="preserve">SARS-CoV-2 (COVID-19) </t>
    </r>
    <r>
      <rPr>
        <strike/>
        <sz val="10"/>
        <color theme="1"/>
        <rFont val="Times New Roman"/>
        <family val="1"/>
        <charset val="186"/>
      </rPr>
      <t>Covid-19</t>
    </r>
    <r>
      <rPr>
        <sz val="10"/>
        <color theme="1"/>
        <rFont val="Times New Roman"/>
        <family val="1"/>
        <charset val="186"/>
      </rPr>
      <t xml:space="preserve"> izmeklējamā materiāla paņemšana ģimenes ārsta praksē vai sniedzot mājas aprūpes pakalpojumu</t>
    </r>
  </si>
  <si>
    <r>
      <t xml:space="preserve">Laiks epidemioloģiskās drošības pasākumu nodrošināšanai </t>
    </r>
    <r>
      <rPr>
        <strike/>
        <sz val="10"/>
        <color theme="1"/>
        <rFont val="Times New Roman"/>
        <family val="1"/>
        <charset val="186"/>
      </rPr>
      <t>zobārstniecībā ārstam</t>
    </r>
    <r>
      <rPr>
        <sz val="10"/>
        <color theme="1"/>
        <rFont val="Times New Roman"/>
        <family val="1"/>
        <charset val="186"/>
      </rPr>
      <t xml:space="preserve"> </t>
    </r>
    <r>
      <rPr>
        <sz val="10"/>
        <color rgb="FFFF0000"/>
        <rFont val="Times New Roman"/>
        <family val="1"/>
        <charset val="186"/>
      </rPr>
      <t>zobārstam vai mutes, sejas un žokļu ķirurgam</t>
    </r>
  </si>
  <si>
    <r>
      <t xml:space="preserve">Laiks epidemioloģiskās drošības pasākumu nodrošināšanai </t>
    </r>
    <r>
      <rPr>
        <strike/>
        <sz val="10"/>
        <color theme="1"/>
        <rFont val="Times New Roman"/>
        <family val="1"/>
        <charset val="186"/>
      </rPr>
      <t xml:space="preserve">zobārstniecībā māsai vai higiēnistam </t>
    </r>
    <r>
      <rPr>
        <sz val="10"/>
        <color rgb="FFFF0000"/>
        <rFont val="Times New Roman"/>
        <family val="1"/>
        <charset val="186"/>
      </rPr>
      <t>ārstniecības un pacientu aprūpes personām</t>
    </r>
  </si>
  <si>
    <r>
      <t xml:space="preserve">Mākslīgā plaušu ventilācija (MPV) līdz 2 stundām. </t>
    </r>
    <r>
      <rPr>
        <strike/>
        <sz val="10"/>
        <color rgb="FFFF0000"/>
        <rFont val="Times New Roman"/>
        <family val="1"/>
        <charset val="186"/>
      </rPr>
      <t>Manipulāciju apmaksā bērniem līdz 3 gadu vecumam</t>
    </r>
  </si>
  <si>
    <r>
      <t xml:space="preserve">Mākslīgā plaušu ventilācija (MPV) par katru nākamo stundu, sākot no trešās stundas. </t>
    </r>
    <r>
      <rPr>
        <strike/>
        <sz val="10"/>
        <color rgb="FFFF0000"/>
        <rFont val="Times New Roman"/>
        <family val="1"/>
        <charset val="186"/>
      </rPr>
      <t>Manipulāciju apmaksā bērniem līdz 3 gadu vecumam</t>
    </r>
  </si>
  <si>
    <r>
      <t xml:space="preserve">Fiziskās sagatavotības novērtēšana pēc EUROFIT metodes bērniem un pusaudžiem vecumā no </t>
    </r>
    <r>
      <rPr>
        <strike/>
        <sz val="10"/>
        <color rgb="FF000000"/>
        <rFont val="Times New Roman"/>
        <family val="1"/>
        <charset val="186"/>
      </rPr>
      <t xml:space="preserve">6 </t>
    </r>
    <r>
      <rPr>
        <sz val="10"/>
        <color rgb="FFFF0000"/>
        <rFont val="Times New Roman"/>
        <family val="1"/>
        <charset val="186"/>
      </rPr>
      <t xml:space="preserve">8 </t>
    </r>
    <r>
      <rPr>
        <sz val="10"/>
        <color rgb="FF000000"/>
        <rFont val="Times New Roman"/>
        <family val="1"/>
        <charset val="186"/>
      </rPr>
      <t>līdz 18 gadiem</t>
    </r>
  </si>
  <si>
    <r>
      <t>Fundus oculi fotografēšana bez kontrastvielas</t>
    </r>
    <r>
      <rPr>
        <sz val="10"/>
        <color rgb="FFFF0000"/>
        <rFont val="Times New Roman"/>
        <family val="1"/>
        <charset val="186"/>
      </rPr>
      <t xml:space="preserve"> abām acīm</t>
    </r>
  </si>
  <si>
    <r>
      <t>Piemaksa manipulācijai</t>
    </r>
    <r>
      <rPr>
        <sz val="10"/>
        <color rgb="FFFF0000"/>
        <rFont val="Times New Roman"/>
        <family val="1"/>
        <charset val="186"/>
      </rPr>
      <t xml:space="preserve"> </t>
    </r>
    <r>
      <rPr>
        <sz val="10"/>
        <color rgb="FF000000"/>
        <rFont val="Times New Roman"/>
        <family val="1"/>
        <charset val="186"/>
      </rPr>
      <t>04181 par antibakteriāla parenterālās barošanas ilgkatetra lietošanu</t>
    </r>
  </si>
  <si>
    <r>
      <t xml:space="preserve">Ambulatori šo manipulāciju apmaksā  ne biežāk kā vienu reizi kalendāra gadā, izņemot gadījumus, ja pacients lieto statīnu terapiju vai bioloģisko medikamentu terapiju vai pacientam ir sirds asinsvadu slimību risks, vai ar bērnu psihiatra, bērnu gastroenterologa, pediatra, bērnu nefrologa vai ārsta ģenētiķa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
    </r>
    <r>
      <rPr>
        <sz val="10"/>
        <color rgb="FFFF0000"/>
        <rFont val="Times New Roman"/>
        <family val="1"/>
        <charset val="186"/>
      </rPr>
      <t xml:space="preserve">Tāpat biežāk kā vienu reizi kalendārā gadā apmaksā arī pacientiem, kuri saņem valsts apmaksātu parenterālu vai enterālu (caur zondi vai mākslīgi izveidotu atveri) barošanu. </t>
    </r>
    <r>
      <rPr>
        <sz val="10"/>
        <color rgb="FF000000"/>
        <rFont val="Times New Roman"/>
        <family val="1"/>
        <charset val="186"/>
      </rPr>
      <t>Ģimenes ārstam samaksa par šo manipulāciju tiek veikta, ja to norāda par ģimenes ārsta praksē sniegtiem veselības aprūpes pakalpojumiem pacientiem pie diagnozēm  E03–E03.8, E10-E27, I10–I15.9, I20-I22.9, I24-I50.9, I60–I70.2, Z03.5.  Manipulācija tiek ņemta vērā, veicot ģimenes ārsta darbības gada kvalitātes novērtēšanu atbilstoši līguma nosacījumiem.</t>
    </r>
  </si>
  <si>
    <r>
      <t xml:space="preserve">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
    </r>
    <r>
      <rPr>
        <sz val="10"/>
        <color rgb="FFFF0000"/>
        <rFont val="Times New Roman"/>
        <family val="1"/>
        <charset val="186"/>
      </rPr>
      <t xml:space="preserve">Tāpat biežāk kā vienu reizi kalendārā gadā apmaksā arī pacientiem, kuri saņem valsts apmaksātu parenterālu vai enterālu (caur zondi vai mākslīgi izveidotu atveri) barošanu. </t>
    </r>
    <r>
      <rPr>
        <sz val="10"/>
        <color rgb="FF000000"/>
        <rFont val="Times New Roman"/>
        <family val="1"/>
        <charset val="186"/>
      </rPr>
      <t>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r>
  </si>
  <si>
    <r>
      <t xml:space="preserve">Ambulatori šo manipulāciju apmaksā ne biežāk kā vienu reizi kalendāra gadā no 45 gadu vecuma, izņemot gadījumu, ja pacients lieto statīnu terapiju vai bioloģisko medikamentu terapiju vai pacientam ir sirds asinsvadu slimību risks, vai ar ārsta ģenētiķa, bērnu psihiatra, bērnu reimatologa, bērnu gastroenterologa vai bērnu nefrologa nosūtījumu, vai pacientiem ar ģimenes ārsta nosūtījumu un diagnozi Z03.5, veicot  sirds un asinsvadu slimību riska vērtējumu 40, 45 50, 55, 60 un 65 gadu vecumā, kā arī apmaksā ar SIA “Paula Stradiņa klīniskās universitātes slimnīca” hepatologa, infektologa, gastroenterologa, ķirurga, transplantologa nosūtījumu pacientiem periodā pirms un pēc aknu transplantācijas. </t>
    </r>
    <r>
      <rPr>
        <sz val="10"/>
        <color rgb="FFFF0000"/>
        <rFont val="Times New Roman"/>
        <family val="1"/>
        <charset val="186"/>
      </rPr>
      <t xml:space="preserve">Tāpat biežāk kā vienu reizi kalendārā gadā apmaksā arī pacientiem, kuri saņem valsts apmaksātu parenterālu vai enterālu (caur zondi vai mākslīgi izveidotu atveri) barošanu. </t>
    </r>
    <r>
      <rPr>
        <sz val="10"/>
        <color rgb="FF000000"/>
        <rFont val="Times New Roman"/>
        <family val="1"/>
        <charset val="186"/>
      </rPr>
      <t>Manipulācija tiek ņemta vērā, veicot ģimenes ārsta darbības gada kvalitātes novērtēšanu atbilstoši līguma nosacījumiem.</t>
    </r>
  </si>
  <si>
    <r>
      <t xml:space="preserve">Ambulatori šo manipulāciju apmaksā ne biežāk kā vienu reizi kalendāra gadā no 45 gadu vecuma, izņemot gadījumus, ja pacients lieto statīnu terapiju vai bioloģisko medikamentu terapiju vai pacientam ir sirds asinsvadu slimību risks, vai ar bērnu psihiatra, bērnu reimatologa, bērnu gastroenterologa, bērnu hematoonkologa, pediatra vai ārsta ģenētiķa nosūtījumu, kā arī apmaksā ar SIA “Paula Stradiņa klīniskās universitātes slimnīca” hepatologa, infektologa, gastroenterologa, ķirurga, transplantologa nosūtījumu pacientiem periodā pirms un pēc aknu transplantācijas vai pacientiem ar ģimenes ārsta nosūtījumu un diagnozi Z03.5, veicot sirds un asinsvadu slimību riska vērtējumu 40, 45 50, 55, 60 un 65 gadu vecumā. </t>
    </r>
    <r>
      <rPr>
        <sz val="10"/>
        <color rgb="FFFF0000"/>
        <rFont val="Times New Roman"/>
        <family val="1"/>
        <charset val="186"/>
      </rPr>
      <t xml:space="preserve">Tāpat biežāk kā vienu reizi kalendārā gadā apmaksā arī pacientiem, kuri saņem valsts apmaksātu parenterālu vai enterālu (caur zondi vai mākslīgi izveidotu atveri) barošanu. </t>
    </r>
    <r>
      <rPr>
        <sz val="10"/>
        <color rgb="FF000000"/>
        <rFont val="Times New Roman"/>
        <family val="1"/>
        <charset val="186"/>
      </rPr>
      <t>Ģimenes ārstam samaksa par šo manipulāciju tiek veikta, ja to norāda par ģimenes ārsta praksē sniegtiem veselības aprūpes pakalpojumiem pacientiem pie diagnozēm E03–E03.8, E10-E27, I10–I15.9, I25–I50.9, I60– I70.2, Z03.5. Manipulācija tiek ņemta vērā, veicot ģimenes ārsta darbības gada kvalitātes novērtēšanu atbilstoši līguma nosacījumiem.</t>
    </r>
  </si>
  <si>
    <r>
      <t xml:space="preserve">Ambulatori šo manipulāciju apmaksā ar ģimenes ārsta nosūtījumu, ja pacients lieto statīnu terapiju vai bioloģisko medikamentu terapiju, vai ar hepatologa, infektologa, kardiologa, bērnu kardiologa, neirologa, onkologa, bērnu hematoonkologa, onkologa ķīmijterapeita, ārsta ģenētiķa, bērnu pneimonologa, bērnu gastroenterologa, bērnu alergologa, pediatra reimatologa vai bērnu reimatologa nosūtījumu, kā arī apmaksā ar SIA “Paula Stradiņa klīniskās universitātes slimnīca” gastroenterologa, ķirurga, transplantologa nosūtījumu pacientiem periodā pirms un pēc aknu transplantācijas. </t>
    </r>
    <r>
      <rPr>
        <sz val="10"/>
        <color rgb="FFFF0000"/>
        <rFont val="Times New Roman"/>
        <family val="1"/>
        <charset val="186"/>
      </rPr>
      <t>Tāpat ambulatori šo manipulāciju apmaksā ar ģimenes ārsta vai ārsta speciālista nosūtījumu pacientiem, kuri saņem valsts apmaksātu parenterālu barošanu.</t>
    </r>
  </si>
  <si>
    <r>
      <t xml:space="preserve">Vakcinācija pret ērču encefalītu bērniem, </t>
    </r>
    <r>
      <rPr>
        <strike/>
        <sz val="10"/>
        <color rgb="FF000000"/>
        <rFont val="Times New Roman"/>
        <family val="1"/>
        <charset val="186"/>
      </rPr>
      <t xml:space="preserve">4. pote </t>
    </r>
    <r>
      <rPr>
        <sz val="10"/>
        <color rgb="FFFF0000"/>
        <rFont val="Times New Roman"/>
        <family val="1"/>
        <charset val="186"/>
      </rPr>
      <t>balstvakcinācija</t>
    </r>
  </si>
  <si>
    <r>
      <t xml:space="preserve">Piemaksa par izgulējumu, tai skaitā komplicētu, ar osteomielītu un ilgstoši nedzīstošu, hronisku ādas, mīksto audu čūlu (problēmbrūču), mikroķirurģisku ārstēšanu SIA "Rīgas Austrumu klīniskā universitātes slimnīca" </t>
    </r>
    <r>
      <rPr>
        <sz val="10"/>
        <color rgb="FFFF0000"/>
        <rFont val="Times New Roman"/>
        <family val="1"/>
        <charset val="186"/>
      </rPr>
      <t xml:space="preserve">vai VSIA "Traumatoloģijas un ortopēdijas slimnīca" </t>
    </r>
    <r>
      <rPr>
        <sz val="10"/>
        <color rgb="FF000000"/>
        <rFont val="Times New Roman"/>
        <family val="1"/>
        <charset val="186"/>
      </rPr>
      <t>(par vienu gultasdienu)</t>
    </r>
  </si>
  <si>
    <r>
      <t>Manipulāciju norāda, ja tas nepieciešams ārstēšanas taktikas noteikšanai un, ja par pakalpojuma nepieciešamību ir lēmis ārstu konsīlijs šādos gadījumos - bērniem (lēmumu pieņem bērnu</t>
    </r>
    <r>
      <rPr>
        <sz val="10"/>
        <color rgb="FF808080"/>
        <rFont val="Times New Roman"/>
        <family val="1"/>
        <charset val="186"/>
      </rPr>
      <t xml:space="preserve"> </t>
    </r>
    <r>
      <rPr>
        <strike/>
        <sz val="10"/>
        <color rgb="FF808080"/>
        <rFont val="Times New Roman"/>
        <family val="1"/>
        <charset val="186"/>
      </rPr>
      <t xml:space="preserve">hematoonkologu konsīlijs) un personām no 18 gadu vecuma – limfoīdo audu ļaundabīgo audzēju un mielomas ekstramedulāras diseminācijas gadījumā (ar hematologu konsīlija lēmumu) vai ļaundabīgo audzēju sekundārajā diagnostikā, krūts vēža gadījumā  (distālo metastāžu izslēgšanai ļaundabīgā audzēja III stadijā), bronhu, plaušu vēža gadījumā (ļaundabīgā audzēja I-III stadijai), resnās un taisnās zarnas vēža gadījumā (iepriekš diagnosticētu (nosūtījumam pievienota informācija par konstatēto atradni) distālu metastāžu novērtēšanai potenciāli operējamiem pacientiem), melanomas gadījumā (ļaundabīgā audzēja III vai IV stadijai).
</t>
    </r>
    <r>
      <rPr>
        <sz val="10"/>
        <color rgb="FFFF0000"/>
        <rFont val="Times New Roman"/>
        <family val="1"/>
        <charset val="186"/>
      </rPr>
      <t>Manipulāciju apmaksā, ja par pakalpojuma nepieciešamību ir lēmis ārstu konsīlijs atbilstoši līgumā ar ārstniecības iestādi noteiktajiem apmaksas nosacījumiem. Dienesta līgumpartneriem plašāka informācija pieejama Dienesta tīmekļa vietnes sadaļā "Līgumpartneriem - Līgumu dokumenti - Līgumi un to pielikumi". Pacientiem plašāka informācija pieejama Dienesta tīmekļa vietnes sadaļā "Veselības aprūpes pakalpojumi".</t>
    </r>
  </si>
  <si>
    <r>
      <t xml:space="preserve">Samaksa par šo manipulāciju tiek veikta,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 </t>
    </r>
    <r>
      <rPr>
        <strike/>
        <sz val="10"/>
        <color rgb="FFFF0000"/>
        <rFont val="Times New Roman"/>
        <family val="1"/>
        <charset val="186"/>
      </rPr>
      <t>Norāda vienu reizi ārstēšanās kursa laikā.</t>
    </r>
  </si>
  <si>
    <r>
      <t xml:space="preserve">Samaksa par šo manipulāciju tiek veikta: 
- ja to norāda par stacionāra pacienta akūtu rehabilitāciju jaukta profila gultās V – III līmeņa ārstniecības iestādēs un V līmeņa specializētās ārstniecības iestādēs - VSIA “Traumatoloģijas un ortopēdijas slimnīca”, SIA “Rīgas 2.slimnīca” vai par psihiatriska profila pacienta ārstēšanu.  </t>
    </r>
    <r>
      <rPr>
        <strike/>
        <sz val="10"/>
        <color rgb="FF808080"/>
        <rFont val="Times New Roman"/>
        <family val="1"/>
        <charset val="186"/>
      </rPr>
      <t xml:space="preserve">Kopējais funkcionālo speciālistu nodarbību ilgums dienā nevar pārsniegt 1 stundu, ja rehabilitācijas procesā iesaistīti viens līdz divi funkcionālie speciālisti, 1,5 stundas, ja rehabilitācijas procesā iesaistīti vairāk kā divi funkcionālie speciālisti vai rehabilitācijas pakalpojumi tiek sniegti intensīvās terapijas/ reanimācijas profila nodaļās </t>
    </r>
    <r>
      <rPr>
        <sz val="10"/>
        <color rgb="FFFF0000"/>
        <rFont val="Times New Roman"/>
        <family val="1"/>
        <charset val="186"/>
      </rPr>
      <t>Viena funkcionālā speciālista nodarbības ilgums dienā nevar pārsniegt 60 min., kopumā multiprofesionālas komandas darbs dienā nepārsniedz 3 stundas ar vienu pacientu; ne mazāk kā 75% no nodarbības laika ir tiešais kontaktlaiks ar pacientu</t>
    </r>
    <r>
      <rPr>
        <sz val="10"/>
        <color rgb="FF000000"/>
        <rFont val="Times New Roman"/>
        <family val="1"/>
        <charset val="186"/>
      </rPr>
      <t>;
- ja to norāda par psihiatriska profila pacienta stacionāru ārstēšanu (t.sk. psihologs).</t>
    </r>
  </si>
  <si>
    <r>
      <t xml:space="preserve">Piemaksa par sarežģītas onkoloģiskās operācijas veikšanu </t>
    </r>
    <r>
      <rPr>
        <strike/>
        <sz val="10"/>
        <color rgb="FFFF0000"/>
        <rFont val="Times New Roman"/>
        <family val="1"/>
        <charset val="186"/>
      </rPr>
      <t>pacientam ar pirmreizēji diagnosticētu onkoloģisko slimību</t>
    </r>
    <r>
      <rPr>
        <sz val="10"/>
        <color rgb="FFFF0000"/>
        <rFont val="Times New Roman"/>
        <family val="1"/>
        <charset val="186"/>
      </rPr>
      <t xml:space="preserve"> </t>
    </r>
    <r>
      <rPr>
        <sz val="10"/>
        <color rgb="FF000000"/>
        <rFont val="Times New Roman"/>
        <family val="1"/>
        <charset val="186"/>
      </rPr>
      <t>pēc ārstu konsīlija terapijas taktikas pieņemšanas</t>
    </r>
  </si>
  <si>
    <r>
      <t xml:space="preserve">Manipulāciju norāda V un IV līmeņa ārstniecības iestādes </t>
    </r>
    <r>
      <rPr>
        <sz val="10"/>
        <color rgb="FFFF0000"/>
        <rFont val="Times New Roman"/>
        <family val="1"/>
        <charset val="186"/>
      </rPr>
      <t xml:space="preserve">un </t>
    </r>
    <r>
      <rPr>
        <sz val="10"/>
        <color rgb="FF000000"/>
        <rFont val="Times New Roman"/>
        <family val="1"/>
        <charset val="186"/>
      </rPr>
      <t xml:space="preserve">“Traumatoloģijas un ortopēdijas slimnīca” </t>
    </r>
    <r>
      <rPr>
        <strike/>
        <sz val="10"/>
        <color rgb="FFFF0000"/>
        <rFont val="Times New Roman"/>
        <family val="1"/>
        <charset val="186"/>
      </rPr>
      <t>un VSIA “Piejūras slimnīca”</t>
    </r>
    <r>
      <rPr>
        <sz val="10"/>
        <color rgb="FF000000"/>
        <rFont val="Times New Roman"/>
        <family val="1"/>
        <charset val="186"/>
      </rPr>
      <t>  pie  sarežģītas neatliekamas onkoloģiskas operācijas vai sarežģītas plānveida onkoloģiskas operācijas atbilstoši līgumā ar dienestu noteiktajam.</t>
    </r>
  </si>
  <si>
    <r>
      <t>Līdzmaksājuma</t>
    </r>
    <r>
      <rPr>
        <sz val="10"/>
        <color rgb="FF808080"/>
        <rFont val="Times New Roman"/>
        <family val="1"/>
        <charset val="186"/>
      </rPr>
      <t xml:space="preserve"> </t>
    </r>
    <r>
      <rPr>
        <sz val="10"/>
        <color rgb="FFFF0000"/>
        <rFont val="Times New Roman"/>
        <family val="1"/>
        <charset val="186"/>
      </rPr>
      <t xml:space="preserve">Papildu maksas </t>
    </r>
    <r>
      <rPr>
        <sz val="10"/>
        <color rgb="FF000000"/>
        <rFont val="Times New Roman"/>
        <family val="1"/>
        <charset val="186"/>
      </rPr>
      <t>kompensācija par vienā stacionēšanas reizē operāciju zālē veiktajām ķirurģiskajām operācijām, piemēro trūcīgām personām un par Neatliekamās medicīniskās palīdzības dienesta darbiniekiem veiktajām operācijām</t>
    </r>
  </si>
  <si>
    <r>
      <t xml:space="preserve">Manipulācijas tarifs nosaka </t>
    </r>
    <r>
      <rPr>
        <strike/>
        <sz val="10"/>
        <color rgb="FF808080"/>
        <rFont val="Times New Roman"/>
        <family val="1"/>
        <charset val="186"/>
      </rPr>
      <t>līdzmaksājuma</t>
    </r>
    <r>
      <rPr>
        <sz val="10"/>
        <color rgb="FF808080"/>
        <rFont val="Times New Roman"/>
        <family val="1"/>
        <charset val="186"/>
      </rPr>
      <t xml:space="preserve"> </t>
    </r>
    <r>
      <rPr>
        <sz val="10"/>
        <color rgb="FFFF0000"/>
        <rFont val="Times New Roman"/>
        <family val="1"/>
        <charset val="186"/>
      </rPr>
      <t xml:space="preserve">papildu maksas </t>
    </r>
    <r>
      <rPr>
        <sz val="10"/>
        <color rgb="FF000000"/>
        <rFont val="Times New Roman"/>
        <family val="1"/>
        <charset val="186"/>
      </rPr>
      <t>summu, ko manipulācijas nosaukumā noteiktajām pacientu grupām kompensē valsts.</t>
    </r>
  </si>
  <si>
    <r>
      <t>Ambulatori šo manipulāciju apmaksā  bērniem un imūnkompromitētām personām</t>
    </r>
    <r>
      <rPr>
        <sz val="10"/>
        <color rgb="FFFF0000"/>
        <rFont val="Times New Roman"/>
        <family val="1"/>
        <charset val="186"/>
      </rPr>
      <t>, kā arī ar ģimenes ārsta nosūtījumu pacientiem ar diagnozi Z03.181.</t>
    </r>
  </si>
  <si>
    <r>
      <t xml:space="preserve">Ambulatori šo manipulāciju apmaksā ar endokrinologa, bērnu endokrinologa vai radiologa–terapeita nosūtījumu. </t>
    </r>
    <r>
      <rPr>
        <sz val="10"/>
        <color rgb="FFFF0000"/>
        <rFont val="Times New Roman"/>
        <family val="1"/>
        <charset val="186"/>
      </rPr>
      <t>Ambulatori apmaksā arī ar ģimenes ārsta nosūtījumu pacientiem ar diagnozi Z03.173.</t>
    </r>
  </si>
  <si>
    <r>
      <t>Samaksa par šo manipulāciju netiek veikta, ja to norāda par plānveidā veiktu izmeklējumu ambulatoram pacientam ar kādu no šādām diagnozēm:  M81; M83; M88; M95</t>
    </r>
    <r>
      <rPr>
        <sz val="10"/>
        <color rgb="FFFF0000"/>
        <rFont val="Times New Roman"/>
        <family val="1"/>
        <charset val="186"/>
      </rPr>
      <t>, izņemot pacientus, kuriem tiek veikta ļaundabīgo audzēju primārā un sekundārā diagnostika līgumā ar dienestu noteiktajā kārtībā vai dinamiskā novērošana onkoloģijas pacientiem.</t>
    </r>
  </si>
  <si>
    <r>
      <t xml:space="preserve">Operāciju un biopsiju materiāla primāra apstrāde, ieguldīšana parafīna blokos, preparātu izgatavošana, ielikšana arhīvā un mikroskopiskā izmeklēšana, no 2–20 preparātiem, kā arī endoskopiju laikā iegūtais materiāls un ļaundabīgo audzēju biopsijas neatkarīgi no preparātu skaita, ja izmantotas papildu krāsošanas metodes (sarežģīts izmeklējums ar </t>
    </r>
    <r>
      <rPr>
        <strike/>
        <sz val="10"/>
        <color rgb="FF808080"/>
        <rFont val="Times New Roman"/>
        <family val="1"/>
        <charset val="186"/>
      </rPr>
      <t>diferenciāldiagnostiskas</t>
    </r>
    <r>
      <rPr>
        <sz val="10"/>
        <color rgb="FF808080"/>
        <rFont val="Times New Roman"/>
        <family val="1"/>
        <charset val="186"/>
      </rPr>
      <t xml:space="preserve"> </t>
    </r>
    <r>
      <rPr>
        <sz val="10"/>
        <color rgb="FFFF0000"/>
        <rFont val="Times New Roman"/>
        <family val="1"/>
        <charset val="186"/>
      </rPr>
      <t xml:space="preserve">diferenciāldiagnostiskām </t>
    </r>
    <r>
      <rPr>
        <sz val="10"/>
        <color rgb="FF000000"/>
        <rFont val="Times New Roman"/>
        <family val="1"/>
        <charset val="186"/>
      </rPr>
      <t xml:space="preserve">grūtībām). Mikroskopiska izmeklēšana, ielikšana blokos, preparātu izgatavošana un histoloģiskā diagnostika, ielikšana arhīvā (pēc objektiem, virs 10 preparātiem, tai skaitā histotopogrammas, intraoperācijas materiāls un endobiopsija, bronhobiopsija, trepanobiopsijas, nieru, aknu, </t>
    </r>
    <r>
      <rPr>
        <strike/>
        <sz val="10"/>
        <color rgb="FF808080"/>
        <rFont val="Times New Roman"/>
        <family val="1"/>
        <charset val="186"/>
      </rPr>
      <t>oliņu</t>
    </r>
    <r>
      <rPr>
        <sz val="10"/>
        <color rgb="FF000000"/>
        <rFont val="Times New Roman"/>
        <family val="1"/>
        <charset val="186"/>
      </rPr>
      <t xml:space="preserve"> </t>
    </r>
    <r>
      <rPr>
        <sz val="10"/>
        <color rgb="FFFF0000"/>
        <rFont val="Times New Roman"/>
        <family val="1"/>
        <charset val="186"/>
      </rPr>
      <t>sēklinieku</t>
    </r>
    <r>
      <rPr>
        <sz val="10"/>
        <color rgb="FF000000"/>
        <rFont val="Times New Roman"/>
        <family val="1"/>
        <charset val="186"/>
      </rPr>
      <t xml:space="preserve">, </t>
    </r>
    <r>
      <rPr>
        <strike/>
        <sz val="10"/>
        <color rgb="FF808080"/>
        <rFont val="Times New Roman"/>
        <family val="1"/>
        <charset val="186"/>
      </rPr>
      <t>priekšdziedzeru</t>
    </r>
    <r>
      <rPr>
        <sz val="10"/>
        <color rgb="FF000000"/>
        <rFont val="Times New Roman"/>
        <family val="1"/>
        <charset val="186"/>
      </rPr>
      <t xml:space="preserve"> </t>
    </r>
    <r>
      <rPr>
        <sz val="10"/>
        <color rgb="FFFF0000"/>
        <rFont val="Times New Roman"/>
        <family val="1"/>
        <charset val="186"/>
      </rPr>
      <t>priekšdziedzera</t>
    </r>
    <r>
      <rPr>
        <sz val="10"/>
        <color rgb="FF000000"/>
        <rFont val="Times New Roman"/>
        <family val="1"/>
        <charset val="186"/>
      </rPr>
      <t>, limfmezglu biopsijas, visu veidu ļaundabīgie audzēji neatkarīgi no preparātu skaita, ja izmantotas papildu krāsošanas metodes), 3. kategorija (sarežģīta), ja ir diferenciāldiagnostiskas grūtības</t>
    </r>
  </si>
  <si>
    <r>
      <t xml:space="preserve">Manipulāciju norāda vienam pacientam vienu reizi par vienā dienā veiktajiem </t>
    </r>
    <r>
      <rPr>
        <sz val="10"/>
        <color rgb="FFFF0000"/>
        <rFont val="Times New Roman"/>
        <family val="1"/>
        <charset val="186"/>
      </rPr>
      <t xml:space="preserve">viena nosūtītāja </t>
    </r>
    <r>
      <rPr>
        <sz val="10"/>
        <color rgb="FF000000"/>
        <rFont val="Times New Roman"/>
        <family val="1"/>
        <charset val="186"/>
      </rPr>
      <t>izmeklējumiem …(tālāk bez izmaiņām)</t>
    </r>
  </si>
  <si>
    <r>
      <t xml:space="preserve">Manipulāciju norāda vienam pacientam vienu reizi par vienā dienā veiktajiem </t>
    </r>
    <r>
      <rPr>
        <sz val="10"/>
        <color rgb="FFFF0000"/>
        <rFont val="Times New Roman"/>
        <family val="1"/>
        <charset val="186"/>
      </rPr>
      <t xml:space="preserve">viena nosūtītāja </t>
    </r>
    <r>
      <rPr>
        <sz val="10"/>
        <color rgb="FF000000"/>
        <rFont val="Times New Roman"/>
        <family val="1"/>
        <charset val="186"/>
      </rPr>
      <t>izmeklējumiem</t>
    </r>
  </si>
  <si>
    <r>
      <t>Piemaksa par zālēm</t>
    </r>
    <r>
      <rPr>
        <sz val="10"/>
        <rFont val="Times New Roman"/>
        <family val="1"/>
        <charset val="186"/>
      </rPr>
      <t xml:space="preserve"> </t>
    </r>
    <r>
      <rPr>
        <strike/>
        <sz val="10"/>
        <rFont val="Times New Roman"/>
        <family val="1"/>
        <charset val="186"/>
      </rPr>
      <t>pacientiem, inficētiem ar MRSA vai ar karbapenēmrezistento A. baumanii, – apmaksa tiek veikta par katru gultasdienu antibakteriālas terapijas kursa laikā. Pacientiem, kuri hospitalizēti ar NMP dienesta Operatīvās medicīniskās daļas pārvedumu, apmaksa tiek veikta par katru gultasdienu</t>
    </r>
    <r>
      <rPr>
        <sz val="10"/>
        <rFont val="Times New Roman"/>
        <family val="1"/>
        <charset val="186"/>
      </rPr>
      <t xml:space="preserve"> 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r>
  </si>
  <si>
    <r>
      <t>Samaksa par šo manipulāciju tiek veikta, ja to norāda VSIA "Paula Stradiņa klīniskā universitātes slimnīca", VSIA "Bērnu klīniskā universitātes slimnīca", SIA "Rīgas Austrumu klīniskā universitātes slimnīcā",  SIA "Liepājas reģionālā slimnīca"</t>
    </r>
    <r>
      <rPr>
        <strike/>
        <sz val="10"/>
        <color rgb="FFFF0000"/>
        <rFont val="Times New Roman"/>
        <family val="1"/>
        <charset val="186"/>
      </rPr>
      <t>, VSIA “Piejūras slimnīca”</t>
    </r>
    <r>
      <rPr>
        <sz val="10"/>
        <color rgb="FFFF0000"/>
        <rFont val="Times New Roman"/>
        <family val="1"/>
        <charset val="186"/>
      </rPr>
      <t xml:space="preserve"> </t>
    </r>
    <r>
      <rPr>
        <sz val="10"/>
        <color rgb="FF000000"/>
        <rFont val="Times New Roman"/>
        <family val="1"/>
        <charset val="186"/>
      </rPr>
      <t>un SIA "Daugavpils reģionālā slimnīca".</t>
    </r>
  </si>
  <si>
    <r>
      <t xml:space="preserve">Pacienta ārstēšanās dienas stacionārā, izņemot nieru aizstājterapijas, invazīvās kardioloģijas, invazīvās radioloģijas, ķirurģijas pakalpojumus zobārstniecības </t>
    </r>
    <r>
      <rPr>
        <sz val="10"/>
        <color rgb="FFFF0000"/>
        <rFont val="Times New Roman"/>
        <family val="1"/>
        <charset val="186"/>
      </rPr>
      <t xml:space="preserve">un medicīniskās apaugļošanas pakalpojumus </t>
    </r>
    <r>
      <rPr>
        <sz val="10"/>
        <color rgb="FF000000"/>
        <rFont val="Times New Roman"/>
        <family val="1"/>
        <charset val="186"/>
      </rPr>
      <t>(par katru dienu)</t>
    </r>
  </si>
  <si>
    <r>
      <t xml:space="preserve">Manipulāciju ievada vienu reizi diennaktī. </t>
    </r>
    <r>
      <rPr>
        <sz val="10"/>
        <color rgb="FFFF0000"/>
        <rFont val="Times New Roman"/>
        <family val="1"/>
        <charset val="186"/>
      </rPr>
      <t>Samaksa par manipulāciju tiek veikta, ja to norāda par stacionārā veiktu pakalpojumu.</t>
    </r>
  </si>
  <si>
    <r>
      <t xml:space="preserve">Pacienta līdzmaksājums </t>
    </r>
    <r>
      <rPr>
        <sz val="10"/>
        <color rgb="FFFF0000"/>
        <rFont val="Times New Roman"/>
        <family val="1"/>
        <charset val="186"/>
      </rPr>
      <t>tiek segts no valsts budžeta līdzekļiem un ir iekļauts pakalpojuma tarifā</t>
    </r>
    <r>
      <rPr>
        <sz val="10"/>
        <color theme="1"/>
        <rFont val="Times New Roman"/>
        <family val="1"/>
        <charset val="186"/>
      </rPr>
      <t>. Pacienta medicīniskajā dokumentācijā jāveic ieraksts par ārsta veiktu apskati pirms vakcinācijas.</t>
    </r>
  </si>
  <si>
    <r>
      <t>Samaksa par manipulāciju tiek veikta, ja to norāda par ģimenes ārsta praksē sniegtu veselības aprūpes pakalpojumu pacientam ar diagnozi Z00.1. Bērnu profilaktiskās apskates, ko veic ģimenes ārsts, tiek veiktas atbilstoši normatīvajiem aktiem.</t>
    </r>
    <r>
      <rPr>
        <sz val="10"/>
        <color rgb="FFFF0000"/>
        <rFont val="Times New Roman"/>
        <family val="1"/>
        <charset val="186"/>
      </rPr>
      <t xml:space="preserve"> Pacienta līdzmaksājums tiek segts no valsts budžeta līdzekļiem un ir iekļauts pakalpojuma tarifā.</t>
    </r>
  </si>
  <si>
    <r>
      <t>Samaksa par manipulāciju tiek veikta, ja to norāda par ģimenes ārsta praksē sniegtu veselības aprūpes pakalpojumu pacientam ar diagnozi Z34. Ģimenes ārsta pirmreizēja vai atkārtota grūtnieces apskate tiek veikta atbilstoši normatīvajiem aktiem. Manipulācija tiek ņemta vērā, veicot ģimenes ārsta darbības gada kvalitātes novērtēšanu atbilstoši līguma nosacījumiem.</t>
    </r>
    <r>
      <rPr>
        <sz val="10"/>
        <color rgb="FFFF0000"/>
        <rFont val="Times New Roman"/>
        <family val="1"/>
        <charset val="186"/>
      </rPr>
      <t xml:space="preserve"> Pacienta līdzmaksājums tiek segts no valsts budžeta līdzekļiem un ir iekļauts pakalpojuma tarifā.</t>
    </r>
  </si>
  <si>
    <r>
      <t>Samaksa par manipulāciju tiek veikta, ja to norāda par ģimenes ārsta praksē sniegtu veselības aprūpes pakalpojumu pacientam ar diagnozi Z01.4.</t>
    </r>
    <r>
      <rPr>
        <sz val="10"/>
        <color rgb="FFFF0000"/>
        <rFont val="Times New Roman"/>
        <family val="1"/>
        <charset val="186"/>
      </rPr>
      <t xml:space="preserve"> Pacienta līdzmaksājums tiek segts no valsts budžeta līdzekļiem un ir iekļauts pakalpojuma tarifā.</t>
    </r>
  </si>
  <si>
    <r>
      <t xml:space="preserve">Apmaksā arī ambulatori. Manipulācija tiek ņemta vērā, veicot ģimenes ārsta darbības gada kvalitātes novērtēšanu atbilstoši līguma nosacījumiem. </t>
    </r>
    <r>
      <rPr>
        <sz val="10"/>
        <color rgb="FFFF0000"/>
        <rFont val="Times New Roman"/>
        <family val="1"/>
        <charset val="186"/>
      </rPr>
      <t>Manipulācija spēkā līdz 31.03.2020.</t>
    </r>
  </si>
  <si>
    <r>
      <t xml:space="preserve">Cilvēka papilomas vīrusu </t>
    </r>
    <r>
      <rPr>
        <sz val="10"/>
        <color theme="1"/>
        <rFont val="Times New Roman"/>
        <family val="1"/>
        <charset val="186"/>
      </rPr>
      <t>specifiskās DNS noteikšana (negatīvs)</t>
    </r>
  </si>
  <si>
    <r>
      <t xml:space="preserve">Ambulatori šo manipulāciju apmaksā pēc skrīninga izmeklējumiem, ja pamatdiagnoze atbilstoši atradei: C53.0–9; D06.0–9; N87.0; N87.1; N87.2; N87.9, blakusdiagnoze Z12.4. </t>
    </r>
    <r>
      <rPr>
        <strike/>
        <sz val="10"/>
        <color rgb="FFFF0000"/>
        <rFont val="Times New Roman"/>
        <family val="1"/>
        <charset val="186"/>
      </rPr>
      <t>Skrīninga ietvaros samaksa par manipulāciju tiks veikta līdz 31.12.2019.</t>
    </r>
  </si>
  <si>
    <r>
      <t xml:space="preserve">Vienam pacientam vienu reizi diennaktī norāda multiprofesionālās komandas vadītājs. Iekļauta samaksa par visu multiprofesionālajā komandā iesaistīto speciālistu darbu. </t>
    </r>
    <r>
      <rPr>
        <sz val="10"/>
        <color rgb="FFFF0000"/>
        <rFont val="Times New Roman"/>
        <family val="1"/>
        <charset val="186"/>
      </rPr>
      <t>Statistikas uzskaitei par rehabilitācijas komandā iesaistīto speciālistu skaitu papildus lieto manipulāciju 60441 vai 60442.</t>
    </r>
  </si>
  <si>
    <r>
      <t xml:space="preserve">Papildināt apmaksas nosacījumus (ar sarkanu): "Samaksa par šo manipulāciju tiek veikta, </t>
    </r>
    <r>
      <rPr>
        <sz val="10"/>
        <color rgb="FFFF0000"/>
        <rFont val="Times New Roman"/>
        <family val="1"/>
        <charset val="186"/>
      </rPr>
      <t>konsultējot pacientu iedzimtu sejas-žokļu šķeltņu gadījumā vai aizdomām par to</t>
    </r>
    <r>
      <rPr>
        <sz val="10"/>
        <color rgb="FF000000"/>
        <rFont val="Times New Roman"/>
        <family val="1"/>
        <charset val="186"/>
      </rPr>
      <t>, ja to norāda par zobārstniecībā sniegtiem veselības aprūpes pakalpojumiem sekojoši speciālisti: zobārsts (P25), ortodonts (A251)."</t>
    </r>
  </si>
  <si>
    <t>Manipulācijas tarifs (euro)</t>
  </si>
  <si>
    <t>Jauns manipulācijas tarifs (euro)</t>
  </si>
  <si>
    <t>Pacienta līdzmaksajums ambulatorajiem pakalpojumiem 
(euro)</t>
  </si>
  <si>
    <t>Pacienta līdzmaksājums dienas stacionāra pakalojumiem 
(euro)</t>
  </si>
  <si>
    <t>Pacienta līdzmaksājums stacionārajiem pakalpojumiem 
(euro)</t>
  </si>
  <si>
    <t>R Hipervirulento Clostridium difficile un E. coli kuņģa-zarnu trakta infekcijas  izraisītāju  (EAEC[1] ( aggR ), EPEC[2] (eaeA), Escherichia coli O157 (E. coli O157), ETEC[3] (lt/st), Hypervirulent Clostridium difficile (CD hyper), STEC[4] (stx1/2) DNS noteikšana ar multiplex PĶR reālajā laikā</t>
  </si>
  <si>
    <t>Hipervirulento Clostridium difficile un E. coli kuņģa-zarnu trakta infekcijas  izraisītāju  (EAEC[1] ( aggR ), EPEC[2] (eaeA), Escherichia coli O157 (E. coli O157), ETEC[3] (lt/st), Hypervirulent Clostridium difficile (CD hyper), STEC[4] (stx1/2) DNS noteikšana ar multiplex PĶR reālajā laikā</t>
  </si>
  <si>
    <t>Kuņģa-zarnu trakta patogēnu detekcija un diferencēšana klīniskajos paraugos ar multiplex PĶR reālajā laikā testu (ātrais tests)</t>
  </si>
  <si>
    <t>R Bakteriālo diareju izraisītāju (Vibrio spp., Clostridium difficile toxon B, Salmonella spp./EIEC, Shigella spp., Campylobacter spp., Aeromonas spp.) DNS noteikšana ar Multiplex PCR</t>
  </si>
  <si>
    <t>Bakteriālo diareju izraisītāju (Vibrio spp., Clostridium difficile toxon B, Salmonella spp./EIEC, Shigella spp., Campylobacter spp., Aeromonas spp.) DNS noteikšana ar Multiplex PCR</t>
  </si>
  <si>
    <t>Apmaksā references laboratorijai. Apmaksā apstiprinošai E. coli, kas producē Šiga toksīnu/verotoksīnu identifikācijai, ja primārās izmeklēšanas laboratorijā nav kapacitātes veikt apstiprinošu diagnostiku.</t>
  </si>
  <si>
    <t>Apmaksā references laboratorijai. Apmaksā Vibrio cholerae diagnostika;  Salmonella un Shigella  ģints mikroorganismu  identifikācijai, ja primārās izmeklēšanas laboratorijā nav kapacitātes veikt apstiprinošu diagnostiku;  Campylobacter un Clostridium difficile apstiprinošai diagnostikai un toksīnu noteikšanai, ja testēšanas rezultāts ir pretrunā ar klīnisko un/vai epidemioloģisko informāciju.</t>
  </si>
  <si>
    <t>Apmaksā references laboratorijai. Apmaksā ar veselības aprūpi saistītu citu mikroorganismu izraisītu infekciju apstiprinošai diagnostikai, ja testēšanas rezultāts ir pretrunā ar klīnisko un/vai epidemioloģisko informāciju, izmeklēšanai pēc epidemioloģiskām indikācijām, tai skaitā uzliesmojuma vai specifisku uzraudzības pētījumu ietvaros.</t>
  </si>
  <si>
    <t>Apmaksā pacientiem no neatliekamās medicīnas un pacientu uzņemšanas klīnikas un /vai no stacionāra. Ambulatori apmaksā  pacientiem ar hemolītiski urēmisko sindromu, gastroenterītu simptomiemun asiņaino caureju vai kontaktu ar pacientu, kuram apstiprināta enterohemorāģiskās E. coli infekcija, šigeloze un salmoneloze.</t>
  </si>
  <si>
    <t>Ambulatori apmaksā pacientiem ar hemolītiski urēmisko sindromu, gastroenterītu simptomiemun asiņaino caureju vai kontaktu ar pacientu, kuram apstiprināta enterohemorāģiskās E. coli infekcija, šigeloze un salmoneloze.</t>
  </si>
  <si>
    <t>Saistībā ar E.Coli izplatību un SPKC izveidoto algoritmu nepieciešams veikt apmaksu par testēšanu.</t>
  </si>
  <si>
    <t>Apmaksā references laboratorijai bakteriālo infekciju un virusālo infekciju tipēšanai; ar veselības aprūpi saistīto infekciju tipēšanai un mikroorganismu rezistences noteikšanai pret antimikrobiem līdzekļiem; ja nepieciešams, parazitāro infekciju tipēšanai un citu, retu un jaunu infekciju tipēšanai.</t>
  </si>
  <si>
    <t>Pētījumu dati un starptautiskā prakse pierāda, ka patogēno baktēriju pilna genoma sekvencēšana (PGS) ir kļuvusi par neatliekamu instrumentu mūsdienu infekcijas slimību kontroles un antimikrobiālās rezistences (AMR) ierobežošanas kontekstā. Latvijas Nacionālajai Mikrobioloģijas References Laboratorijai (NMRL) šīs tehnoloģijas ieviešana epidemioloģiskajā uzraudzībā kalpo kā stratēģisks risinājums trīs aspektos: 1) infekcijas avotu precīzai identifikācijai, 2) rezistences mehānismu molekulārajai kartēšanai, un 3) starpnozaru datu integrācijai saskaņā ar "Vienas veselības" (One Health) principiem. Šīs iniciatīvas atbalsta Eiropas Slimību profilakses un kontroles centra (ECDC) rekomendācijas, kas uzsver genomikas lomu transslimnīcu infekciju kontrolei.</t>
  </si>
  <si>
    <t>Transporta izmaksas mobilās psihiatriskās komandas izbraukumiem</t>
  </si>
  <si>
    <t>Manipulācijas izveides brīdī nebija precīzi norādītas visas diagnozes, pie kurām paredzēts šis pakalpojums.</t>
  </si>
  <si>
    <t>Precizēti apmaksas nosacījumi, lai samaksa par pakalpojumu tiktu veikta arī par Ukrainas militārpersonām, kā tika plānots sākotnēji.</t>
  </si>
  <si>
    <t>Mākslīgās plaušu ventilācijas iekārtas izmantošana pieaugušam pacientam, kuram mājās nepieciešama ilgstoša mākslīgā plaušu ventilācija (par vienu dienu)</t>
  </si>
  <si>
    <t xml:space="preserve">Sākotnēji pakalpojums tika paredzēts pacientiem, kuriem tas nepieciešams kā dzīvību uzturošs, taču šobrīd manipulācija tiek norādīta arī tiem pacientiem, kuriem ir nepieciešama ilgtermiņa terapija, ne dzīvību uzturoša, un ko ir iespējams nodrošināt ar citām iekārtām. </t>
  </si>
  <si>
    <t xml:space="preserve">Paplašināt apmaksas nosacījumus, lai pakalpojums nonāk pie plašākām pacientu grupām, kuras pakļautas sociālās atsumtības riskam. </t>
  </si>
  <si>
    <t>Piemaksa par ārsta attālinātām dežūrām (1 nedēļa)</t>
  </si>
  <si>
    <t>Samaksa par šo manipulāciju tiek veikta, ja to norāda par stacionāra pacienta ārstēšanu aprūpes programmā SIA "Saldus medicīnas centrs" pilotprojekta laikā (no 01.07.2025. līdz 30.06.2026.). Manipulāciju norāda vienu reizi nedēļā vienam pacientam.</t>
  </si>
  <si>
    <t>Laika periodā no 01.07.2025. līdz 30.06.2026. SIA "Saldus medicīnas centrs" īstenos pilotprojektu pacientiem, kas pārvesti no augstāka līmeņa ārstniecības iestādes, terapijas pabeigšanai. Nodrošinot ārsta pieejamību attālināti darba dienās no 16.00-8.00 un brīvdienās 24/7.</t>
  </si>
  <si>
    <t>Šobrīd SIA “Saldus medicīnas centrs“ pacientiem, kuri saņem aprūpes pakalpojumus, pēctecīgu rehabilitāciju nodrošina tikai par maksu. Ņemot vērā to, ka šāda pieeja nav ilgtspējīga, gadījumā, ja ārstējošais ārsts izvērtē, ka pacientam nepieciešama pēctecīga akūtā rehabilitācija, tā nodrošināma par valsts budžeta līdzekļiem.</t>
  </si>
  <si>
    <t>Piemaksa par karbona implantu sistēmas lietošanu mugurkaula stabilizācijai onkoloģisku procesu gadījumos</t>
  </si>
  <si>
    <t>Samaksa par šo manipulāciju tiek veikta, ja to norāda par stacionāra pacienta ķirurģisku ārstēšanu VSIA "Traumatoloģijas un ortopēdijas slimnīca".</t>
  </si>
  <si>
    <t>No 2024. gada beigām VSIA “Traumatoloģijas un ortopēdijas slimnīca“ pārņem SIA “Rīgas austrumu klīniskās universitātes slimnīcas“  onkoloģijas pacientus, kuriem nepieciešams veikt mugurkaula stabilizācijas operācijas. Nepieciešams izveidot jaunas manipulācijas karbona implantu nodrošinašanai un apmaksai.</t>
  </si>
  <si>
    <t>Piemaksa par katru nākamo mugurkaulāja segmenta stabilizāciju ar karbona implantiem onkoloģisku procesu gadījumos</t>
  </si>
  <si>
    <t>Samaksa par šo manipulāciju tiek veikta, ja to norāda par stacionāra pacienta ķirurģisku ārstēšanu VSIA "Traumatoloģijas un ortopēdijas slimnīca". Norāda kopā ar manipulāciju 30015.</t>
  </si>
  <si>
    <t>Multiprofesionāls intervences pakalpojums bērniem, kas lieto atkarību izraisošas vielas</t>
  </si>
  <si>
    <t>Pakalpojums bērniem, kas lieto atkarību izraisošas vielas. Manipulācijā ir ietverta samaksa par intervences nodarbībām, ko īsteno divi un vairāk speciālisti vienā dienā. Ja intervences plāna ietvaros nav iespējams īstenot vienas dienas laikā vairāku multiprofesionālās komandas speciālistu darbu, šo manipulāciju var norādīt viens speciālists, veicot 2 nodarbības manipulācijas ietvaros. Manipulāciju var norādīt atkārtotas multiprofesionālās komandas izvērtēšanas gadījumā. Manipulāciju norāda viens no multiprofesionālās komandas speciālistiem, kas īsteno nodarbību šīs manipulācijas ietvaros vai multiprofesionālās intervences komandas vadītājs. Pacientam kursa laikā var norādīt ne vairāk kā 30 reizes. Samaksa par šo manipulāciju tiek veikta VSIA "Bērnu klīniskā universitātes slimnīca" par pilotprojekta ietvaros ārstētajiem pacientiem.</t>
  </si>
  <si>
    <t xml:space="preserve">Nepieciešama jauna manipulācija pilotprojekta ietvaros bērniem, kas lieto atkarību izraisošas vielas. </t>
  </si>
  <si>
    <t>Apmaksas nosacījumi precizēti, lai ierobežotu nepamatotu manipulācijas norādīšanu vairākas reizes viena izmeklējuma laikā, balstoties uz pielietoto zonžu skaitu.</t>
  </si>
  <si>
    <t>Kļūdas rezultātā izslēgtas diagnozes, kas esošos pacientus ļaus sastrukturizēt primārs vai atlikts, tiek atgriezta izdzēsto SSK 10 kombināciju.</t>
  </si>
  <si>
    <t>47461R</t>
  </si>
  <si>
    <t>Precizēts manipulācijas nosaukums.</t>
  </si>
  <si>
    <r>
      <t xml:space="preserve">R Bakteriālo diareju izraisītāju </t>
    </r>
    <r>
      <rPr>
        <strike/>
        <sz val="10"/>
        <rFont val="Times New Roman"/>
        <family val="1"/>
        <charset val="186"/>
      </rPr>
      <t>(Vibrio spp., Clostridium difficile toxon B, Salmonella spp./EIEC, Shigella spp., Campylobacter spp., Aeromonas spp.) DNS noteikšana ar Multiplex PCR</t>
    </r>
    <r>
      <rPr>
        <sz val="10"/>
        <rFont val="Times New Roman"/>
        <family val="1"/>
        <charset val="186"/>
      </rPr>
      <t xml:space="preserve"> </t>
    </r>
    <r>
      <rPr>
        <sz val="10"/>
        <color rgb="FFFF0000"/>
        <rFont val="Times New Roman"/>
        <family val="1"/>
        <charset val="186"/>
      </rPr>
      <t>(Aeromonas spp. (Aer), Campylobacter spp. (Cam), Clostridium difficile toxin B (CdB), Salmonella spp. (Sal), Shigella spp./EIEC[5] (Sh/EI), Vibrio spp. (Vib), Yersinia enterocolitica (Yer)) noteikšana ar multiplex PĶR reālajā laikā</t>
    </r>
  </si>
  <si>
    <r>
      <t xml:space="preserve">Bakteriālo diareju izraisītāju </t>
    </r>
    <r>
      <rPr>
        <strike/>
        <sz val="10"/>
        <rFont val="Times New Roman"/>
        <family val="1"/>
        <charset val="186"/>
      </rPr>
      <t>(Vibrio spp., Clostridium difficile toxon B, Salmonella spp./EIEC, Shigella spp., Campylobacter spp., Aeromonas spp.) DNS noteikšana ar Multiplex PCR</t>
    </r>
    <r>
      <rPr>
        <sz val="10"/>
        <rFont val="Times New Roman"/>
        <family val="1"/>
        <charset val="186"/>
      </rPr>
      <t xml:space="preserve"> </t>
    </r>
    <r>
      <rPr>
        <sz val="10"/>
        <color rgb="FFFF0000"/>
        <rFont val="Times New Roman"/>
        <family val="1"/>
        <charset val="186"/>
      </rPr>
      <t>(Aeromonas spp. (Aer), Campylobacter spp. (Cam), Clostridium difficile toxin B (CdB), Salmonella spp. (Sal), Shigella spp./EIEC[5] (Sh/EI), Vibrio spp. (Vib), Yersinia enterocolitica (Yer)) noteikšana ar multiplex PĶR reālajā laikā</t>
    </r>
  </si>
  <si>
    <r>
      <t xml:space="preserve">Manipulāciju apmaksā par mobilās psihiatriskās komandas izbraukumiem uz dzīvesvietu pie pacienta ar diagnozēm </t>
    </r>
    <r>
      <rPr>
        <strike/>
        <sz val="10"/>
        <rFont val="Times New Roman"/>
        <family val="1"/>
        <charset val="186"/>
      </rPr>
      <t>F06, F07, F20, F70</t>
    </r>
    <r>
      <rPr>
        <sz val="10"/>
        <rFont val="Times New Roman"/>
        <family val="1"/>
        <charset val="186"/>
      </rPr>
      <t xml:space="preserve"> </t>
    </r>
    <r>
      <rPr>
        <sz val="10"/>
        <color rgb="FFFF0000"/>
        <rFont val="Times New Roman"/>
        <family val="1"/>
        <charset val="186"/>
      </rPr>
      <t>F06, F07, F20-F29, F30-F39, F70-F79</t>
    </r>
    <r>
      <rPr>
        <sz val="10"/>
        <rFont val="Times New Roman"/>
        <family val="1"/>
        <charset val="186"/>
      </rPr>
      <t>. Norāda kopā ar manipulāciju 13077.</t>
    </r>
  </si>
  <si>
    <r>
      <t>Piemaksa par pacienta nogādāšanu no augstāka līmeņa stacionārās ārstniecības iestādes uz zemāka līmeņa stacionāro ārstniecības iestādi terapijas pabeigšanai</t>
    </r>
    <r>
      <rPr>
        <sz val="10"/>
        <color rgb="FFFF0000"/>
        <rFont val="Times New Roman"/>
        <family val="1"/>
        <charset val="186"/>
      </rPr>
      <t>, un par Ukrainas militārpersonu transportēšanu pēctecīgu veselības aprūpes pakalpojumu saņemšanai</t>
    </r>
  </si>
  <si>
    <r>
      <t>Samaksa par šo manipulāciju tiek veikta, ja to norāda stacionārā ārstniecības iestāde</t>
    </r>
    <r>
      <rPr>
        <strike/>
        <sz val="10"/>
        <rFont val="Times New Roman"/>
        <family val="1"/>
        <charset val="186"/>
      </rPr>
      <t>,</t>
    </r>
    <r>
      <rPr>
        <sz val="10"/>
        <rFont val="Times New Roman"/>
        <family val="1"/>
        <charset val="186"/>
      </rPr>
      <t xml:space="preserve"> </t>
    </r>
    <r>
      <rPr>
        <sz val="10"/>
        <color rgb="FFFF0000"/>
        <rFont val="Times New Roman"/>
        <family val="1"/>
        <charset val="186"/>
      </rPr>
      <t>šādos gadījumos:</t>
    </r>
    <r>
      <rPr>
        <sz val="10"/>
        <rFont val="Times New Roman"/>
        <family val="1"/>
        <charset val="186"/>
      </rPr>
      <t xml:space="preserve">
1) par pacienta nogādāšanu no augstāka līmeņa stacionārās ārstniecības iestādes uz zemāka līmeņa stacionāro ārstniecības iestādi, ja pacienta veselības stāvoklis ir uzlabojies un ļauj turpināt ārstēšanu zemāka līmeņa stacionārā un ja augstāka līmeņa stacionārajai ārstniecības iestādei ir nepieciešams atbrīvot stacionārās gultas akūtiem pacientiem, kuriem ārstēšana stacionārā nepieciešama neatliekamā kārtā</t>
    </r>
    <r>
      <rPr>
        <strike/>
        <sz val="10"/>
        <rFont val="Times New Roman"/>
        <family val="1"/>
        <charset val="186"/>
      </rPr>
      <t>,</t>
    </r>
    <r>
      <rPr>
        <sz val="10"/>
        <rFont val="Times New Roman"/>
        <family val="1"/>
        <charset val="186"/>
      </rPr>
      <t xml:space="preserve"> </t>
    </r>
    <r>
      <rPr>
        <strike/>
        <sz val="10"/>
        <rFont val="Times New Roman"/>
        <family val="1"/>
        <charset val="186"/>
      </rPr>
      <t>kā arī Ukrainas militārpersonu (personas, kas atbilst 135. un 145. pacientu grupas kritērijiem) transportēšanai veselības aprūpes pakalpojumu saņemšanai.</t>
    </r>
    <r>
      <rPr>
        <sz val="10"/>
        <rFont val="Times New Roman"/>
        <family val="1"/>
        <charset val="186"/>
      </rPr>
      <t xml:space="preserve"> Ārstniecības iestāde nenorāda manipulāciju vairāk kā vienu reizi stacionēšanas laikā. 
</t>
    </r>
    <r>
      <rPr>
        <sz val="10"/>
        <color rgb="FFFF0000"/>
        <rFont val="Times New Roman"/>
        <family val="1"/>
        <charset val="186"/>
      </rPr>
      <t>2) par Ukrainas militārpersonu (personas, kas atbilst 135.+145. pacientu grupas kritērijiem) transportēšanu pēctecīgu veselības aprūpes pakalpojumu saņemšanai. Ārstniecības iestāde norāda manipulāciju atbilstoši nodrošināto nogādāšanu (pārvešanu) skaitam starp ārstniecības iestādēm pacienta stacionēšanas laikā. Manipulāciju nenorāda veicot nogādāšanu (pārvešanu) starp ārstniecības iestādes filiālēm, ēkām.</t>
    </r>
  </si>
  <si>
    <r>
      <t xml:space="preserve">Šo manipulāciju neapmaksā VSIA "Bērnu klīniskā universitātes slimnīca". </t>
    </r>
    <r>
      <rPr>
        <sz val="10"/>
        <color rgb="FFFF0000"/>
        <rFont val="Times New Roman"/>
        <family val="1"/>
        <charset val="186"/>
      </rPr>
      <t xml:space="preserve">Manipulāciju apmaksā pacientiem ar traheostomu vai pacientiem, kuriem pakalpojums nepieciešams vismaz 16 stundas diennaktī. Manipulācijas tarifs ietver rezerves iekārtas izmaksas. </t>
    </r>
  </si>
  <si>
    <r>
      <t>Manipulāciju kā piemaksu norāda r</t>
    </r>
    <r>
      <rPr>
        <sz val="10"/>
        <color rgb="FFFF0000"/>
        <rFont val="Times New Roman"/>
        <family val="1"/>
        <charset val="186"/>
      </rPr>
      <t>eto slimību pacientiem, kuriem reģistrēta retā slimība un piemērots ORPHA kods (tajā skaitā, pirmo reizi aizpildot anomāliju karti vai pirmo reizi diagnosticējot reto slimību) un kuriem konsultācija nepieciešama simptomu vai komplikāciju dēļ, kas saistītas ar konkrētu reto slimību šādos gadījumos:</t>
    </r>
    <r>
      <rPr>
        <sz val="10"/>
        <rFont val="Times New Roman"/>
        <family val="1"/>
        <charset val="186"/>
      </rPr>
      <t xml:space="preserve">
1. </t>
    </r>
    <r>
      <rPr>
        <strike/>
        <sz val="10"/>
        <rFont val="Times New Roman"/>
        <family val="1"/>
        <charset val="186"/>
      </rPr>
      <t>pie aprūpes epizodes norāda ne vairāk kā vienu reizi viena apmeklējuma laikā speciālists, kurš konsultē pacientu ar reto slimību (izņemot speciālistu, kurš konsultāciju sniedz reto slimību kabineta komandas ietvaros)</t>
    </r>
    <r>
      <rPr>
        <sz val="10"/>
        <rFont val="Times New Roman"/>
        <family val="1"/>
        <charset val="186"/>
      </rPr>
      <t xml:space="preserve"> </t>
    </r>
    <r>
      <rPr>
        <sz val="10"/>
        <color rgb="FFFF0000"/>
        <rFont val="Times New Roman"/>
        <family val="1"/>
        <charset val="186"/>
      </rPr>
      <t>ne vairāk kā vienu reizi aprūpes epizodes ietvaros. Nenorāda retām onkoloģiskām slimībām remisijā un reto slimību kabineta ietvaros</t>
    </r>
    <r>
      <rPr>
        <sz val="10"/>
        <rFont val="Times New Roman"/>
        <family val="1"/>
        <charset val="186"/>
      </rPr>
      <t xml:space="preserve">;
2. pie dienas stacionāra atbilstoši speciālistu skaitam, kuri konsultē pacientu VSIA “Bērnu klīniskā universitātes slimnīca”, VSIA "Rīgas Austrumu klīniskā universitātes slimnīca", VSIA "Paula Stradiņa klīniskā universitātes slimnīca";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 </t>
    </r>
    <r>
      <rPr>
        <sz val="10"/>
        <color rgb="FFFF0000"/>
        <rFont val="Times New Roman"/>
        <family val="1"/>
        <charset val="186"/>
      </rPr>
      <t>Manipulāciju apmaksā arī gadījumos, kad ārstu konsīlijs tiek organizēts pirms retās slimības diagnozes uzstādīšanas (pirms pacientam piešķirts ORPHA kods), medicīnas ģenētiķim nosūtot pacientu uz izmeklējumu retās slimības diagnosticēšanai.</t>
    </r>
  </si>
  <si>
    <r>
      <t>Sākotnēji papildu finansējums tika paredzēts, lai konsultētu pacientus, kuriem konstatēta kāda no retajām slimībām, taču ir fiksēti gadījumi, kad manipulācija tiek norādīta arī to reto slimību pacientiem, kuriem ir diagnosticēta un ārstēta kāda no blakusslimībām. Izmaiņas veiktas, lai piemaksa pacientam tiktu norādīta saistībā ar konkrētu reto slimību.</t>
    </r>
    <r>
      <rPr>
        <sz val="10"/>
        <color rgb="FFFF0000"/>
        <rFont val="Times New Roman"/>
        <family val="1"/>
        <charset val="186"/>
      </rPr>
      <t xml:space="preserve">
</t>
    </r>
  </si>
  <si>
    <r>
      <t>Manipulāciju apmaksā gadījumos,</t>
    </r>
    <r>
      <rPr>
        <sz val="10"/>
        <color rgb="FFFF0000"/>
        <rFont val="Times New Roman"/>
        <family val="1"/>
        <charset val="186"/>
      </rPr>
      <t xml:space="preserve"> ja persona atbilst vismaz vienai no riska grupām:</t>
    </r>
    <r>
      <rPr>
        <sz val="10"/>
        <rFont val="Times New Roman"/>
        <family val="1"/>
        <charset val="186"/>
      </rPr>
      <t xml:space="preserve">
1) grūtniecība līdz 19 gadu vecumam </t>
    </r>
    <r>
      <rPr>
        <sz val="10"/>
        <color rgb="FFFF0000"/>
        <rFont val="Times New Roman"/>
        <family val="1"/>
        <charset val="186"/>
      </rPr>
      <t>(gan dzemdētājas, gan veikts aborts)</t>
    </r>
    <r>
      <rPr>
        <sz val="10"/>
        <rFont val="Times New Roman"/>
        <family val="1"/>
        <charset val="186"/>
      </rPr>
      <t>;
2) alkohola vai narkotisko vielu atkarība (F10</t>
    </r>
    <r>
      <rPr>
        <strike/>
        <sz val="10"/>
        <rFont val="Times New Roman"/>
        <family val="1"/>
        <charset val="186"/>
      </rPr>
      <t>.2</t>
    </r>
    <r>
      <rPr>
        <sz val="10"/>
        <rFont val="Times New Roman"/>
        <family val="1"/>
        <charset val="186"/>
      </rPr>
      <t>, F11</t>
    </r>
    <r>
      <rPr>
        <strike/>
        <sz val="10"/>
        <rFont val="Times New Roman"/>
        <family val="1"/>
        <charset val="186"/>
      </rPr>
      <t>.2</t>
    </r>
    <r>
      <rPr>
        <sz val="10"/>
        <rFont val="Times New Roman"/>
        <family val="1"/>
        <charset val="186"/>
      </rPr>
      <t>, F12</t>
    </r>
    <r>
      <rPr>
        <strike/>
        <sz val="10"/>
        <rFont val="Times New Roman"/>
        <family val="1"/>
        <charset val="186"/>
      </rPr>
      <t>.2</t>
    </r>
    <r>
      <rPr>
        <sz val="10"/>
        <rFont val="Times New Roman"/>
        <family val="1"/>
        <charset val="186"/>
      </rPr>
      <t>, F13</t>
    </r>
    <r>
      <rPr>
        <strike/>
        <sz val="10"/>
        <rFont val="Times New Roman"/>
        <family val="1"/>
        <charset val="186"/>
      </rPr>
      <t>.2</t>
    </r>
    <r>
      <rPr>
        <sz val="10"/>
        <rFont val="Times New Roman"/>
        <family val="1"/>
        <charset val="186"/>
      </rPr>
      <t>, F14</t>
    </r>
    <r>
      <rPr>
        <strike/>
        <sz val="10"/>
        <rFont val="Times New Roman"/>
        <family val="1"/>
        <charset val="186"/>
      </rPr>
      <t>.2</t>
    </r>
    <r>
      <rPr>
        <sz val="10"/>
        <rFont val="Times New Roman"/>
        <family val="1"/>
        <charset val="186"/>
      </rPr>
      <t>, F15</t>
    </r>
    <r>
      <rPr>
        <strike/>
        <sz val="10"/>
        <rFont val="Times New Roman"/>
        <family val="1"/>
        <charset val="186"/>
      </rPr>
      <t>.2</t>
    </r>
    <r>
      <rPr>
        <sz val="10"/>
        <rFont val="Times New Roman"/>
        <family val="1"/>
        <charset val="186"/>
      </rPr>
      <t>, F16</t>
    </r>
    <r>
      <rPr>
        <strike/>
        <sz val="10"/>
        <rFont val="Times New Roman"/>
        <family val="1"/>
        <charset val="186"/>
      </rPr>
      <t>.2</t>
    </r>
    <r>
      <rPr>
        <sz val="10"/>
        <rFont val="Times New Roman"/>
        <family val="1"/>
        <charset val="186"/>
      </rPr>
      <t>, F18</t>
    </r>
    <r>
      <rPr>
        <strike/>
        <sz val="10"/>
        <rFont val="Times New Roman"/>
        <family val="1"/>
        <charset val="186"/>
      </rPr>
      <t>.2</t>
    </r>
    <r>
      <rPr>
        <sz val="10"/>
        <rFont val="Times New Roman"/>
        <family val="1"/>
        <charset val="186"/>
      </rPr>
      <t>, F19</t>
    </r>
    <r>
      <rPr>
        <strike/>
        <sz val="10"/>
        <rFont val="Times New Roman"/>
        <family val="1"/>
        <charset val="186"/>
      </rPr>
      <t>.2</t>
    </r>
    <r>
      <rPr>
        <sz val="10"/>
        <rFont val="Times New Roman"/>
        <family val="1"/>
        <charset val="186"/>
      </rPr>
      <t>);
3) ir ieslodzīta vai atbrīvota no ieslodzījuma vietas</t>
    </r>
    <r>
      <rPr>
        <strike/>
        <sz val="10"/>
        <rFont val="Times New Roman"/>
        <family val="1"/>
        <charset val="186"/>
      </rPr>
      <t xml:space="preserve"> (Z65.1 - Z65.2)</t>
    </r>
    <r>
      <rPr>
        <sz val="10"/>
        <rFont val="Times New Roman"/>
        <family val="1"/>
        <charset val="186"/>
      </rPr>
      <t xml:space="preserve">;
4) psihiskās attīstības traucējumi (F70 – F79);
</t>
    </r>
    <r>
      <rPr>
        <sz val="10"/>
        <color rgb="FFFF0000"/>
        <rFont val="Times New Roman"/>
        <family val="1"/>
        <charset val="186"/>
      </rPr>
      <t xml:space="preserve">5) šizofrēnija (F20);
6) līdz 18 gadu vecumam ārpusģimenes aprūpē, aizbildnībā un audžuģimenēs;
7) līdz 18 gadu vecumam personai, kurai ir noteikta invaliditāte;
8) līdz 18 gadu vecumam, ja ģimenei noteikts maznodrošinātās vai trūcīgās ģimenes statuss. </t>
    </r>
  </si>
  <si>
    <r>
      <t>Manipulāciju apmaksā</t>
    </r>
    <r>
      <rPr>
        <sz val="10"/>
        <color rgb="FFFF0000"/>
        <rFont val="Times New Roman"/>
        <family val="1"/>
        <charset val="186"/>
      </rPr>
      <t xml:space="preserve"> gadījumos, ja persona atbilst vismaz vienai no riska grupām:</t>
    </r>
    <r>
      <rPr>
        <sz val="10"/>
        <rFont val="Times New Roman"/>
        <family val="1"/>
        <charset val="186"/>
      </rPr>
      <t xml:space="preserve">
1) grūtniecība līdz 19 gadu vecumam </t>
    </r>
    <r>
      <rPr>
        <sz val="10"/>
        <color rgb="FFFF0000"/>
        <rFont val="Times New Roman"/>
        <family val="1"/>
        <charset val="186"/>
      </rPr>
      <t>(gan dzemdētājas, gan veikts aborts)</t>
    </r>
    <r>
      <rPr>
        <sz val="10"/>
        <rFont val="Times New Roman"/>
        <family val="1"/>
        <charset val="186"/>
      </rPr>
      <t>;
2) alkohola vai narkotisko vielu atkarība (F10</t>
    </r>
    <r>
      <rPr>
        <strike/>
        <sz val="10"/>
        <rFont val="Times New Roman"/>
        <family val="1"/>
        <charset val="186"/>
      </rPr>
      <t>.2</t>
    </r>
    <r>
      <rPr>
        <sz val="10"/>
        <rFont val="Times New Roman"/>
        <family val="1"/>
        <charset val="186"/>
      </rPr>
      <t>, F11</t>
    </r>
    <r>
      <rPr>
        <strike/>
        <sz val="10"/>
        <rFont val="Times New Roman"/>
        <family val="1"/>
        <charset val="186"/>
      </rPr>
      <t>.2</t>
    </r>
    <r>
      <rPr>
        <sz val="10"/>
        <rFont val="Times New Roman"/>
        <family val="1"/>
        <charset val="186"/>
      </rPr>
      <t>, F12</t>
    </r>
    <r>
      <rPr>
        <strike/>
        <sz val="10"/>
        <rFont val="Times New Roman"/>
        <family val="1"/>
        <charset val="186"/>
      </rPr>
      <t>.2</t>
    </r>
    <r>
      <rPr>
        <sz val="10"/>
        <rFont val="Times New Roman"/>
        <family val="1"/>
        <charset val="186"/>
      </rPr>
      <t>, F13</t>
    </r>
    <r>
      <rPr>
        <strike/>
        <sz val="10"/>
        <rFont val="Times New Roman"/>
        <family val="1"/>
        <charset val="186"/>
      </rPr>
      <t>.2</t>
    </r>
    <r>
      <rPr>
        <sz val="10"/>
        <rFont val="Times New Roman"/>
        <family val="1"/>
        <charset val="186"/>
      </rPr>
      <t>, F14</t>
    </r>
    <r>
      <rPr>
        <strike/>
        <sz val="10"/>
        <rFont val="Times New Roman"/>
        <family val="1"/>
        <charset val="186"/>
      </rPr>
      <t>.2</t>
    </r>
    <r>
      <rPr>
        <sz val="10"/>
        <rFont val="Times New Roman"/>
        <family val="1"/>
        <charset val="186"/>
      </rPr>
      <t>, F15</t>
    </r>
    <r>
      <rPr>
        <strike/>
        <sz val="10"/>
        <rFont val="Times New Roman"/>
        <family val="1"/>
        <charset val="186"/>
      </rPr>
      <t>.2</t>
    </r>
    <r>
      <rPr>
        <sz val="10"/>
        <rFont val="Times New Roman"/>
        <family val="1"/>
        <charset val="186"/>
      </rPr>
      <t>, F16</t>
    </r>
    <r>
      <rPr>
        <strike/>
        <sz val="10"/>
        <rFont val="Times New Roman"/>
        <family val="1"/>
        <charset val="186"/>
      </rPr>
      <t>.2</t>
    </r>
    <r>
      <rPr>
        <sz val="10"/>
        <rFont val="Times New Roman"/>
        <family val="1"/>
        <charset val="186"/>
      </rPr>
      <t>, F18</t>
    </r>
    <r>
      <rPr>
        <strike/>
        <sz val="10"/>
        <rFont val="Times New Roman"/>
        <family val="1"/>
        <charset val="186"/>
      </rPr>
      <t>.2</t>
    </r>
    <r>
      <rPr>
        <sz val="10"/>
        <rFont val="Times New Roman"/>
        <family val="1"/>
        <charset val="186"/>
      </rPr>
      <t>, F19</t>
    </r>
    <r>
      <rPr>
        <strike/>
        <sz val="10"/>
        <rFont val="Times New Roman"/>
        <family val="1"/>
        <charset val="186"/>
      </rPr>
      <t>.2</t>
    </r>
    <r>
      <rPr>
        <sz val="10"/>
        <rFont val="Times New Roman"/>
        <family val="1"/>
        <charset val="186"/>
      </rPr>
      <t>);
3) ir ieslodzīta vai atbrīvota no ieslodzījuma vietas</t>
    </r>
    <r>
      <rPr>
        <strike/>
        <sz val="10"/>
        <rFont val="Times New Roman"/>
        <family val="1"/>
        <charset val="186"/>
      </rPr>
      <t xml:space="preserve"> (Z65.1 - Z65.2)</t>
    </r>
    <r>
      <rPr>
        <sz val="10"/>
        <rFont val="Times New Roman"/>
        <family val="1"/>
        <charset val="186"/>
      </rPr>
      <t xml:space="preserve">;
4) psihiskās attīstības traucējumi (F70 – F79);
</t>
    </r>
    <r>
      <rPr>
        <sz val="10"/>
        <color rgb="FFFF0000"/>
        <rFont val="Times New Roman"/>
        <family val="1"/>
        <charset val="186"/>
      </rPr>
      <t xml:space="preserve">5) šizofrēnija (F20);
6) līdz 18 gadu vecumam ārpusģimenes aprūpē, aizbildnībā un audžuģimenēs;
7) līdz 18 gadu vecumam personai, kurai ir noteikta invaliditāte;
8) līdz 18 gadu vecumam, ja ģimenei noteikts maznodrošinātās vai trūcīgās ģimenes statuss. </t>
    </r>
  </si>
  <si>
    <r>
      <t xml:space="preserve">Manipulāciju apmaksā </t>
    </r>
    <r>
      <rPr>
        <sz val="10"/>
        <color rgb="FFFF0000"/>
        <rFont val="Times New Roman"/>
        <family val="1"/>
        <charset val="186"/>
      </rPr>
      <t>gadījumos, ja persona atbilst vismaz vienai no riska grupām:</t>
    </r>
    <r>
      <rPr>
        <sz val="10"/>
        <rFont val="Times New Roman"/>
        <family val="1"/>
        <charset val="186"/>
      </rPr>
      <t xml:space="preserve">
1) grūtniecība līdz 19 gadu vecumam </t>
    </r>
    <r>
      <rPr>
        <sz val="10"/>
        <color rgb="FFFF0000"/>
        <rFont val="Times New Roman"/>
        <family val="1"/>
        <charset val="186"/>
      </rPr>
      <t>(gan dzemdētājas, gan veikts aborts)</t>
    </r>
    <r>
      <rPr>
        <sz val="10"/>
        <rFont val="Times New Roman"/>
        <family val="1"/>
        <charset val="186"/>
      </rPr>
      <t>;
2) alkohola vai narkotisko vielu atkarība (F10</t>
    </r>
    <r>
      <rPr>
        <strike/>
        <sz val="10"/>
        <rFont val="Times New Roman"/>
        <family val="1"/>
        <charset val="186"/>
      </rPr>
      <t>.2</t>
    </r>
    <r>
      <rPr>
        <sz val="10"/>
        <rFont val="Times New Roman"/>
        <family val="1"/>
        <charset val="186"/>
      </rPr>
      <t>, F11</t>
    </r>
    <r>
      <rPr>
        <strike/>
        <sz val="10"/>
        <rFont val="Times New Roman"/>
        <family val="1"/>
        <charset val="186"/>
      </rPr>
      <t>.2</t>
    </r>
    <r>
      <rPr>
        <sz val="10"/>
        <rFont val="Times New Roman"/>
        <family val="1"/>
        <charset val="186"/>
      </rPr>
      <t>, F12</t>
    </r>
    <r>
      <rPr>
        <strike/>
        <sz val="10"/>
        <rFont val="Times New Roman"/>
        <family val="1"/>
        <charset val="186"/>
      </rPr>
      <t>.2</t>
    </r>
    <r>
      <rPr>
        <sz val="10"/>
        <rFont val="Times New Roman"/>
        <family val="1"/>
        <charset val="186"/>
      </rPr>
      <t>, F13</t>
    </r>
    <r>
      <rPr>
        <strike/>
        <sz val="10"/>
        <rFont val="Times New Roman"/>
        <family val="1"/>
        <charset val="186"/>
      </rPr>
      <t>.2</t>
    </r>
    <r>
      <rPr>
        <sz val="10"/>
        <rFont val="Times New Roman"/>
        <family val="1"/>
        <charset val="186"/>
      </rPr>
      <t>, F14</t>
    </r>
    <r>
      <rPr>
        <strike/>
        <sz val="10"/>
        <rFont val="Times New Roman"/>
        <family val="1"/>
        <charset val="186"/>
      </rPr>
      <t>.2</t>
    </r>
    <r>
      <rPr>
        <sz val="10"/>
        <rFont val="Times New Roman"/>
        <family val="1"/>
        <charset val="186"/>
      </rPr>
      <t>, F15</t>
    </r>
    <r>
      <rPr>
        <strike/>
        <sz val="10"/>
        <rFont val="Times New Roman"/>
        <family val="1"/>
        <charset val="186"/>
      </rPr>
      <t>.2</t>
    </r>
    <r>
      <rPr>
        <sz val="10"/>
        <rFont val="Times New Roman"/>
        <family val="1"/>
        <charset val="186"/>
      </rPr>
      <t>, F16</t>
    </r>
    <r>
      <rPr>
        <strike/>
        <sz val="10"/>
        <rFont val="Times New Roman"/>
        <family val="1"/>
        <charset val="186"/>
      </rPr>
      <t>.2</t>
    </r>
    <r>
      <rPr>
        <sz val="10"/>
        <rFont val="Times New Roman"/>
        <family val="1"/>
        <charset val="186"/>
      </rPr>
      <t>, F18</t>
    </r>
    <r>
      <rPr>
        <strike/>
        <sz val="10"/>
        <rFont val="Times New Roman"/>
        <family val="1"/>
        <charset val="186"/>
      </rPr>
      <t>.2</t>
    </r>
    <r>
      <rPr>
        <sz val="10"/>
        <rFont val="Times New Roman"/>
        <family val="1"/>
        <charset val="186"/>
      </rPr>
      <t>, F19</t>
    </r>
    <r>
      <rPr>
        <strike/>
        <sz val="10"/>
        <rFont val="Times New Roman"/>
        <family val="1"/>
        <charset val="186"/>
      </rPr>
      <t>.2</t>
    </r>
    <r>
      <rPr>
        <sz val="10"/>
        <rFont val="Times New Roman"/>
        <family val="1"/>
        <charset val="186"/>
      </rPr>
      <t>);
3) ir ieslodzīta vai atbrīvota no ieslodzījuma vietas</t>
    </r>
    <r>
      <rPr>
        <strike/>
        <sz val="10"/>
        <rFont val="Times New Roman"/>
        <family val="1"/>
        <charset val="186"/>
      </rPr>
      <t xml:space="preserve"> (Z65.1 - Z65.2)</t>
    </r>
    <r>
      <rPr>
        <sz val="10"/>
        <rFont val="Times New Roman"/>
        <family val="1"/>
        <charset val="186"/>
      </rPr>
      <t xml:space="preserve">;
4) psihiskās attīstības traucējumi (F70 – F79);
</t>
    </r>
    <r>
      <rPr>
        <sz val="10"/>
        <color rgb="FFFF0000"/>
        <rFont val="Times New Roman"/>
        <family val="1"/>
        <charset val="186"/>
      </rPr>
      <t xml:space="preserve">5) šizofrēnija (F20);
6) līdz 18 gadu vecumam ārpusģimenes aprūpē, aizbildnībā un audžuģimenēs;
7) līdz 18 gadu vecumam personai, kurai ir noteikta invaliditāte;
8) līdz 18 gadu vecumam, ja ģimenei noteikts maznodrošinātās vai trūcīgās ģimenes statuss. </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</si>
  <si>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t>
    </r>
    <r>
      <rPr>
        <sz val="10"/>
        <color rgb="FFFF0000"/>
        <rFont val="Times New Roman"/>
        <family val="1"/>
        <charset val="186"/>
      </rPr>
      <t>SIA "Saldus medicīnas centrs".</t>
    </r>
    <r>
      <rPr>
        <sz val="10"/>
        <rFont val="Times New Roman"/>
        <family val="1"/>
        <charset val="186"/>
      </rPr>
      <t xml:space="preserve"> Manipulāciju norāda vienu reizi ārstēšanas/stacionēšanas kursa laikā.</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</si>
  <si>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t>
    </r>
    <r>
      <rPr>
        <sz val="10"/>
        <color rgb="FFFF0000"/>
        <rFont val="Times New Roman"/>
        <family val="1"/>
        <charset val="186"/>
      </rPr>
      <t>SIA "Saldus medicīnas centrs".</t>
    </r>
    <r>
      <rPr>
        <sz val="10"/>
        <rFont val="Times New Roman"/>
        <family val="1"/>
        <charset val="186"/>
      </rPr>
      <t xml:space="preserve"> Viena funkcionālā speciālista nodarbības ilgums kalendārajā dienā nevar pārsniegt 60 min., kopumā multiprofesionālas komandas darbs kalendārajā dienā nepārsniedz 3 stundas ar vienu pacientu; ne mazāk kā 75% no nodarbības laika ir tiešais kontaktlaiks ar pacientu;- ja to norāda par psihiatriska profila pacienta stacionāru ārstēšanu (t.sk. psihologs).</t>
    </r>
  </si>
  <si>
    <r>
      <t xml:space="preserve">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 </t>
    </r>
    <r>
      <rPr>
        <sz val="10"/>
        <color rgb="FFFF0000"/>
        <rFont val="Times New Roman"/>
        <family val="1"/>
        <charset val="186"/>
      </rPr>
      <t>SIA "Saldus medicīnas centrs"</t>
    </r>
    <r>
      <rPr>
        <sz val="10"/>
        <rFont val="Times New Roman"/>
        <family val="1"/>
        <charset val="186"/>
      </rPr>
      <t xml:space="preserve"> vai par psihiatriska profila pacienta ārstēšanu, ko norāda rehabilitācijas komandas vadītājs-ārsts vienu reizi hospitalizācijas laikā.</t>
    </r>
  </si>
  <si>
    <r>
      <t>Samaksa par šo manipulāciju tiek veikta, ja to norāda par stacionāra pacienta akūtu rehabilitāciju jaukta profila gultās V – I līmeņa ārstniecības iestādēs V līmeņa specializētā ārstniecības iestādē - VSIA “Traumatoloģijas un ortopēdijas slimnīca” un specializētās ārstniecības iestādēs - SIA “Rīgas 2.slimnīca”, SIA "Siguldas slimnīca", pārējās slimnīcas - SIA "Sanare KRC "Jaunķemeri"", SIA "Latvijas Jūras medicīnas centrs",</t>
    </r>
    <r>
      <rPr>
        <sz val="10"/>
        <color rgb="FFFF0000"/>
        <rFont val="Times New Roman"/>
        <family val="1"/>
        <charset val="186"/>
      </rPr>
      <t xml:space="preserve"> SIA "Saldus medicīnas centrs"</t>
    </r>
    <r>
      <rPr>
        <sz val="10"/>
        <rFont val="Times New Roman"/>
        <family val="1"/>
        <charset val="186"/>
      </rPr>
      <t xml:space="preserve">  vai par psihiatriska profila pacienta ārstēšanu. Norāda katrs rehabilitācijas komandas apspriedē iesaistītais rehabilitācijas speciālists par katru sapulci.</t>
    </r>
  </si>
  <si>
    <r>
      <t xml:space="preserve">Samaksa par šo manipulāciju tiek veikta, ja to norāda  SIA "Rīgas Austrumu klīniskā universitātes slimnīca". </t>
    </r>
    <r>
      <rPr>
        <sz val="10"/>
        <color rgb="FFFF0000"/>
        <rFont val="Times New Roman"/>
        <family val="1"/>
        <charset val="186"/>
      </rPr>
      <t>Vienam pacientam manipulāciju norāda ne vairāk kā vienu reizi par veiktu izmeklējumu, neatkarīgi no pielietoto zonžu skaita.</t>
    </r>
  </si>
  <si>
    <r>
      <rPr>
        <sz val="10"/>
        <rFont val="Times New Roman"/>
        <family val="1"/>
        <charset val="186"/>
      </rPr>
      <t>Manipulāciju apmaksā pacientiem ar diagnozēm C50</t>
    </r>
    <r>
      <rPr>
        <sz val="10"/>
        <color rgb="FFFF0000"/>
        <rFont val="Times New Roman"/>
        <family val="1"/>
        <charset val="186"/>
      </rPr>
      <t>+b(Z42.1);</t>
    </r>
    <r>
      <rPr>
        <sz val="10"/>
        <rFont val="Times New Roman"/>
        <family val="1"/>
        <charset val="186"/>
      </rPr>
      <t xml:space="preserve"> </t>
    </r>
    <r>
      <rPr>
        <strike/>
        <sz val="10"/>
        <rFont val="Times New Roman"/>
        <family val="1"/>
        <charset val="186"/>
      </rPr>
      <t>un</t>
    </r>
    <r>
      <rPr>
        <sz val="10"/>
        <rFont val="Times New Roman"/>
        <family val="1"/>
        <charset val="186"/>
      </rPr>
      <t xml:space="preserve"> D05</t>
    </r>
    <r>
      <rPr>
        <sz val="10"/>
        <color rgb="FFFF0000"/>
        <rFont val="Times New Roman"/>
        <family val="1"/>
        <charset val="186"/>
      </rPr>
      <t>+ b(Z42.1);</t>
    </r>
    <r>
      <rPr>
        <sz val="10"/>
        <rFont val="Times New Roman"/>
        <family val="1"/>
        <charset val="186"/>
      </rPr>
      <t xml:space="preserve">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t>
    </r>
  </si>
  <si>
    <r>
      <t xml:space="preserve">Manipulāciju apmaksā pacientēm pēc ļaundabīgu audzēju operācijas ar konsīlija lēmuma programmā "Mastektomija ar krūts rekonstrukciju vai krūts rekonstrukcija krūts dziedzera ļaundabīga audzēja dēļ" </t>
    </r>
    <r>
      <rPr>
        <sz val="10"/>
        <color theme="1"/>
        <rFont val="Times New Roman"/>
        <family val="1"/>
        <charset val="186"/>
      </rPr>
      <t>ar diagnozēm</t>
    </r>
    <r>
      <rPr>
        <sz val="10"/>
        <color rgb="FFFF0000"/>
        <rFont val="Times New Roman"/>
        <family val="1"/>
        <charset val="186"/>
      </rPr>
      <t xml:space="preserve"> </t>
    </r>
    <r>
      <rPr>
        <sz val="10"/>
        <color theme="1"/>
        <rFont val="Times New Roman"/>
        <family val="1"/>
        <charset val="186"/>
      </rPr>
      <t>C50</t>
    </r>
    <r>
      <rPr>
        <sz val="10"/>
        <color rgb="FFFF0000"/>
        <rFont val="Times New Roman"/>
        <family val="1"/>
        <charset val="186"/>
      </rPr>
      <t>+b(Z42.1);</t>
    </r>
    <r>
      <rPr>
        <sz val="10"/>
        <color theme="1"/>
        <rFont val="Times New Roman"/>
        <family val="1"/>
        <charset val="186"/>
      </rPr>
      <t xml:space="preserve"> </t>
    </r>
    <r>
      <rPr>
        <strike/>
        <sz val="10"/>
        <color theme="1"/>
        <rFont val="Times New Roman"/>
        <family val="1"/>
        <charset val="186"/>
      </rPr>
      <t>un</t>
    </r>
    <r>
      <rPr>
        <sz val="10"/>
        <color theme="1"/>
        <rFont val="Times New Roman"/>
        <family val="1"/>
        <charset val="186"/>
      </rPr>
      <t xml:space="preserve"> D05</t>
    </r>
    <r>
      <rPr>
        <sz val="10"/>
        <color rgb="FFFF0000"/>
        <rFont val="Times New Roman"/>
        <family val="1"/>
        <charset val="186"/>
      </rPr>
      <t xml:space="preserve">+ b(Z42.1);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 xml:space="preserve">). </t>
    </r>
    <r>
      <rPr>
        <sz val="10"/>
        <rFont val="Times New Roman"/>
        <family val="1"/>
        <charset val="186"/>
      </rPr>
      <t xml:space="preserve">Norāda gadījumos, kad acelulārā dermālā matrica tiek izmantota pilnīgai implanta ietīšanai ar saglabātu pietiekami biezu ādas slāni. </t>
    </r>
  </si>
  <si>
    <r>
      <t>Manipulāciju apmaksā pacientēm pēc ļaundabīgu audzēju operācijas ar konsīlija lēmuma programmā "Mastektomija ar krūts rekonstrukciju vai krūts rekonstrukcija krūts dziedzera ļaundabīga audzēja dēļ"</t>
    </r>
    <r>
      <rPr>
        <sz val="10"/>
        <color theme="1"/>
        <rFont val="Times New Roman"/>
        <family val="1"/>
        <charset val="186"/>
      </rPr>
      <t xml:space="preserve"> ar diagnozēm</t>
    </r>
    <r>
      <rPr>
        <sz val="10"/>
        <color rgb="FFFF0000"/>
        <rFont val="Times New Roman"/>
        <family val="1"/>
        <charset val="186"/>
      </rPr>
      <t xml:space="preserve"> </t>
    </r>
    <r>
      <rPr>
        <sz val="10"/>
        <color theme="1"/>
        <rFont val="Times New Roman"/>
        <family val="1"/>
        <charset val="186"/>
      </rPr>
      <t>C50</t>
    </r>
    <r>
      <rPr>
        <sz val="10"/>
        <color rgb="FFFF0000"/>
        <rFont val="Times New Roman"/>
        <family val="1"/>
        <charset val="186"/>
      </rPr>
      <t xml:space="preserve">+b(Z42.1); </t>
    </r>
    <r>
      <rPr>
        <strike/>
        <sz val="10"/>
        <color theme="1"/>
        <rFont val="Times New Roman"/>
        <family val="1"/>
        <charset val="186"/>
      </rPr>
      <t>un</t>
    </r>
    <r>
      <rPr>
        <sz val="10"/>
        <color theme="1"/>
        <rFont val="Times New Roman"/>
        <family val="1"/>
        <charset val="186"/>
      </rPr>
      <t xml:space="preserve"> D05</t>
    </r>
    <r>
      <rPr>
        <sz val="10"/>
        <color rgb="FFFF0000"/>
        <rFont val="Times New Roman"/>
        <family val="1"/>
        <charset val="186"/>
      </rPr>
      <t xml:space="preserve">+ b(Z42.1);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t>
    </r>
    <r>
      <rPr>
        <sz val="10"/>
        <rFont val="Times New Roman"/>
        <family val="1"/>
        <charset val="186"/>
      </rPr>
      <t xml:space="preserve"> Norāda gadījumos, kad acelulārās dermālās matricas tiek izmantotas pacientēm šādos gadījumos: - veicot atkārtotu rekonstrukcijas operāciju ar implantu; - veicot rekonstrukcijas operāciju pacientei ar plānu muskuļu slāni; - veicot rekonstrukcijas operāciju pacientei profesionālai sportistei, kad aktīvās fiziskās aktivitātes var radīt diskomfortu pēc rekonstrukcijas. </t>
    </r>
  </si>
  <si>
    <r>
      <t xml:space="preserve">Manipulāciju apmaksā pacientēm pēc ļaundabīgu audzēju operācijas ar konsīlija lēmuma programmā "Mastektomija ar krūts rekonstrukciju vai krūts rekonstrukcija krūts dziedzera ļaundabīga audzēja dēļ" </t>
    </r>
    <r>
      <rPr>
        <sz val="10"/>
        <color theme="1"/>
        <rFont val="Times New Roman"/>
        <family val="1"/>
        <charset val="186"/>
      </rPr>
      <t>ar diagnozēm</t>
    </r>
    <r>
      <rPr>
        <sz val="10"/>
        <color rgb="FFFF0000"/>
        <rFont val="Times New Roman"/>
        <family val="1"/>
        <charset val="186"/>
      </rPr>
      <t xml:space="preserve"> </t>
    </r>
    <r>
      <rPr>
        <sz val="10"/>
        <color theme="1"/>
        <rFont val="Times New Roman"/>
        <family val="1"/>
        <charset val="186"/>
      </rPr>
      <t>C50</t>
    </r>
    <r>
      <rPr>
        <sz val="10"/>
        <color rgb="FFFF0000"/>
        <rFont val="Times New Roman"/>
        <family val="1"/>
        <charset val="186"/>
      </rPr>
      <t xml:space="preserve">+b(Z42.1); </t>
    </r>
    <r>
      <rPr>
        <strike/>
        <sz val="10"/>
        <color theme="1"/>
        <rFont val="Times New Roman"/>
        <family val="1"/>
        <charset val="186"/>
      </rPr>
      <t>un</t>
    </r>
    <r>
      <rPr>
        <sz val="10"/>
        <color rgb="FFFF0000"/>
        <rFont val="Times New Roman"/>
        <family val="1"/>
        <charset val="186"/>
      </rPr>
      <t xml:space="preserve"> </t>
    </r>
    <r>
      <rPr>
        <sz val="10"/>
        <color theme="1"/>
        <rFont val="Times New Roman"/>
        <family val="1"/>
        <charset val="186"/>
      </rPr>
      <t>D05</t>
    </r>
    <r>
      <rPr>
        <sz val="10"/>
        <color rgb="FFFF0000"/>
        <rFont val="Times New Roman"/>
        <family val="1"/>
        <charset val="186"/>
      </rPr>
      <t xml:space="preserve">+ b(Z42.1);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t>
    </r>
    <r>
      <rPr>
        <sz val="10"/>
        <rFont val="Times New Roman"/>
        <family val="1"/>
        <charset val="186"/>
      </rPr>
      <t xml:space="preserve">. Vienā stacionēšanas reizē norāda ne vairāk kā divas reizes. </t>
    </r>
  </si>
  <si>
    <r>
      <t xml:space="preserve">Manipulāciju apmaksā pacientēm pēc ļaundabīgu audzēju operācijas ar konsīlija lēmuma programmā "Mastektomija ar krūts rekonstrukciju vai krūts rekonstrukcija krūts dziedzera ļaundabīga audzēja dēļ" </t>
    </r>
    <r>
      <rPr>
        <sz val="10"/>
        <color theme="1"/>
        <rFont val="Times New Roman"/>
        <family val="1"/>
        <charset val="186"/>
      </rPr>
      <t>ar diagnozēm</t>
    </r>
    <r>
      <rPr>
        <sz val="10"/>
        <color rgb="FFFF0000"/>
        <rFont val="Times New Roman"/>
        <family val="1"/>
        <charset val="186"/>
      </rPr>
      <t xml:space="preserve"> </t>
    </r>
    <r>
      <rPr>
        <sz val="10"/>
        <color theme="1"/>
        <rFont val="Times New Roman"/>
        <family val="1"/>
        <charset val="186"/>
      </rPr>
      <t>C50</t>
    </r>
    <r>
      <rPr>
        <sz val="10"/>
        <color rgb="FFFF0000"/>
        <rFont val="Times New Roman"/>
        <family val="1"/>
        <charset val="186"/>
      </rPr>
      <t xml:space="preserve">+b(Z42.1); </t>
    </r>
    <r>
      <rPr>
        <strike/>
        <sz val="10"/>
        <color theme="1"/>
        <rFont val="Times New Roman"/>
        <family val="1"/>
        <charset val="186"/>
      </rPr>
      <t>un</t>
    </r>
    <r>
      <rPr>
        <sz val="10"/>
        <color rgb="FFFF0000"/>
        <rFont val="Times New Roman"/>
        <family val="1"/>
        <charset val="186"/>
      </rPr>
      <t xml:space="preserve"> </t>
    </r>
    <r>
      <rPr>
        <sz val="10"/>
        <color theme="1"/>
        <rFont val="Times New Roman"/>
        <family val="1"/>
        <charset val="186"/>
      </rPr>
      <t>D05</t>
    </r>
    <r>
      <rPr>
        <sz val="10"/>
        <color rgb="FFFF0000"/>
        <rFont val="Times New Roman"/>
        <family val="1"/>
        <charset val="186"/>
      </rPr>
      <t xml:space="preserve">+ b(Z42.1);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t>
    </r>
    <r>
      <rPr>
        <sz val="10"/>
        <rFont val="Times New Roman"/>
        <family val="1"/>
        <charset val="186"/>
      </rPr>
      <t xml:space="preserve"> Vienā stacionēšanas reizē norāda ne vairāk kā divas reizes.</t>
    </r>
  </si>
  <si>
    <r>
      <t xml:space="preserve">Manipulāciju apmaksā pacientēm pēc ļaundabīgu audzēju operācijas ar konsīlija lēmuma programmā "Mastektomija ar krūts rekonstrukciju vai krūts rekonstrukcija krūts dziedzera ļaundabīga audzēja dēļ" </t>
    </r>
    <r>
      <rPr>
        <sz val="10"/>
        <color theme="1"/>
        <rFont val="Times New Roman"/>
        <family val="1"/>
        <charset val="186"/>
      </rPr>
      <t>ar diagnozēm</t>
    </r>
    <r>
      <rPr>
        <sz val="10"/>
        <color rgb="FFFF0000"/>
        <rFont val="Times New Roman"/>
        <family val="1"/>
        <charset val="186"/>
      </rPr>
      <t xml:space="preserve"> </t>
    </r>
    <r>
      <rPr>
        <sz val="10"/>
        <color theme="1"/>
        <rFont val="Times New Roman"/>
        <family val="1"/>
        <charset val="186"/>
      </rPr>
      <t>C50</t>
    </r>
    <r>
      <rPr>
        <sz val="10"/>
        <color rgb="FFFF0000"/>
        <rFont val="Times New Roman"/>
        <family val="1"/>
        <charset val="186"/>
      </rPr>
      <t xml:space="preserve">+b(Z42.1); </t>
    </r>
    <r>
      <rPr>
        <strike/>
        <sz val="10"/>
        <color theme="1"/>
        <rFont val="Times New Roman"/>
        <family val="1"/>
        <charset val="186"/>
      </rPr>
      <t>un</t>
    </r>
    <r>
      <rPr>
        <sz val="10"/>
        <color rgb="FFFF0000"/>
        <rFont val="Times New Roman"/>
        <family val="1"/>
        <charset val="186"/>
      </rPr>
      <t xml:space="preserve"> </t>
    </r>
    <r>
      <rPr>
        <sz val="10"/>
        <color theme="1"/>
        <rFont val="Times New Roman"/>
        <family val="1"/>
        <charset val="186"/>
      </rPr>
      <t>D05</t>
    </r>
    <r>
      <rPr>
        <sz val="10"/>
        <color rgb="FFFF0000"/>
        <rFont val="Times New Roman"/>
        <family val="1"/>
        <charset val="186"/>
      </rPr>
      <t xml:space="preserve">+ b(Z42.1); </t>
    </r>
    <r>
      <rPr>
        <sz val="10"/>
        <color theme="1"/>
        <rFont val="Times New Roman"/>
        <family val="1"/>
        <charset val="186"/>
      </rPr>
      <t>Z42.1</t>
    </r>
    <r>
      <rPr>
        <sz val="10"/>
        <color rgb="FFFF0000"/>
        <rFont val="Times New Roman"/>
        <family val="1"/>
        <charset val="186"/>
      </rPr>
      <t xml:space="preserve"> +b(</t>
    </r>
    <r>
      <rPr>
        <sz val="10"/>
        <color theme="1"/>
        <rFont val="Times New Roman"/>
        <family val="1"/>
        <charset val="186"/>
      </rPr>
      <t>C50</t>
    </r>
    <r>
      <rPr>
        <sz val="10"/>
        <color rgb="FFFF0000"/>
        <rFont val="Times New Roman"/>
        <family val="1"/>
        <charset val="186"/>
      </rPr>
      <t xml:space="preserve">); </t>
    </r>
    <r>
      <rPr>
        <sz val="10"/>
        <color theme="1"/>
        <rFont val="Times New Roman"/>
        <family val="1"/>
        <charset val="186"/>
      </rPr>
      <t>Z42.1</t>
    </r>
    <r>
      <rPr>
        <sz val="10"/>
        <color rgb="FFFF0000"/>
        <rFont val="Times New Roman"/>
        <family val="1"/>
        <charset val="186"/>
      </rPr>
      <t>+b(</t>
    </r>
    <r>
      <rPr>
        <sz val="10"/>
        <color theme="1"/>
        <rFont val="Times New Roman"/>
        <family val="1"/>
        <charset val="186"/>
      </rPr>
      <t>D05</t>
    </r>
    <r>
      <rPr>
        <sz val="10"/>
        <color rgb="FFFF0000"/>
        <rFont val="Times New Roman"/>
        <family val="1"/>
        <charset val="186"/>
      </rPr>
      <t>).</t>
    </r>
  </si>
  <si>
    <t>R Baktēriju pilna genoma sekvencēšana</t>
  </si>
  <si>
    <t>Apmaksā references laboratorijai. Apmaksā Vibrio cholerae diagnostika; Salmonella un Shigella ģints mikroorganismu  identifikācijai, ja primārās izmeklēšanas laboratorijā nav kapacitātes veikt apstiprinošu diagnostiku; Campylobacter un Clostridium difficile apstiprinošai diagnostikai un toksīnu noteikšanai, ja testēšanas rezultāts ir pretrunā ar klīnisko un/vai epidemioloģisko informāciju.</t>
  </si>
  <si>
    <t>BiPAP ierīces noma augstas prioritātes pacientam, par vienu dienu</t>
  </si>
  <si>
    <t>BiPAP ierīces noma zemas prioritātes pacientam, par vienu dienu</t>
  </si>
  <si>
    <t>Samaksa par manipulāciju tiek veikta, ja to norāda SIA “Cilvēks“ par pacientiem, kuriem tiek nodrošināta aprūpe mākslīgās plaušu ventilācijas programmā, kuri saņēmuši ārstu nosūtījumu par pakalpojuma nepieciešamību līdz 2025. gada 1. jūlijam. Samaksa tiek veikta par pacientu, kuram ir apdraudētas dzīvībai vitālas funkcijas un pakalpojums nepieciešams vairāk kā 10 stundas diennaktī, bet mazāk kā 16 stundas diennaktī.  Manipulāciju apmaksā pakalpojuma nepārtrauktības nodrošināšanai pārejas procesa ietvaros līdz 2025. gada 31. decembrim.</t>
  </si>
  <si>
    <t>Samaksa par manipulāciju tiek veikta, ja to norāda SIA “Cilvēks“ par pacientiem, kuriem tiek nodrošināta aprūpe mākslīgās plaušu ventilācijas programmā, kuri saņēmuši ārstu nosūtījumu par pakalpojuma nepieciešamību līdz 2025. gada 1. jūlijam. Samaksa tiek veikta par pacientu, kuram nav apdraudētas dzīvībai vitālas funkcijas un pakalpojumu nepieciešams nodrošināt līdz 10 stundām diennaktī. Manipulāciju apmaksā pakalpojuma nepārtrauktības pārejas procesa ietvaros līdz 2025. gada 31. decembrim.</t>
  </si>
  <si>
    <t>Ņemot vērā, ka manipulācijai 60243 “Mākslīgās plaušu ventilācijas iekārtas izmantošana pieaugušam pacientam” no 1. jūlija precizēti apmaksas nosacījumi, nosakot šaurāku pacientu loku, kas var saņemt pakalpojumu, kā arī nepieciešamību turpināt nodrošināt  pakalpojuma nepārtrauktību arī zemākas prioritātes pacientiem, kuri jau ir uzsākuši ārstēšanos mākslīgās plaušu ventilācijas pakalpojumu programmā, un faktu, ka minēto pakalpojumu faktiski nodrošina tikai viens pakalpojumu sniedzējs SIA “Cilvēks, izveidotas jaunas manipulācijas terapijas pabeigšanai pacientiem, kuri jau saņem pakalpojumu vai ir saņēmuši ārsta nosūtījumu pakalpojumam līdz 2025. gada 1. jūlijam.</t>
  </si>
  <si>
    <t>Pacients saņēmis konsultāciju, kura apmaksāta no privātiem līdzekļiem, turpmāka uzraudzība nav nepieciešama</t>
  </si>
  <si>
    <t xml:space="preserve">Pacients novirzīts uz valsts apmaksātu sekundāro ambulatoro pakalpojumu </t>
  </si>
  <si>
    <t>Manipulāciju pilotprojekta ietvaros norāda SIA “Rīgas Austrumu klīniskā universitātes slimnīca“, VSIA “Paula Stradiņa klīniskā universitātes slimnīca“ un SIA “Daugavpils reģionālā slimnīca“.</t>
  </si>
  <si>
    <t>Pilotprojekta ietvaros izveidotas uzskaites manipulācijas.</t>
  </si>
  <si>
    <t>Dzemdniecība-Ginekoloģija</t>
  </si>
  <si>
    <t xml:space="preserve">Narkoloģiskā izvērtēšana observācijā nepilngadīgajam, kuri lieto atkarību izraisošas vielas </t>
  </si>
  <si>
    <t>Pakalpojumu programmas "Atkarību izraisošu vielu nepilngadīgo rehabilitācija stacionārā bērniem (līdz 30 dienām)" pacients </t>
  </si>
  <si>
    <t>Pakalpojumu programmas "Atkarību izraisošu vielu nepilngadīgo rehabilitācija stacionārā bērniem (līdz 60 dienām)" pacients </t>
  </si>
  <si>
    <t>Piemaksa par papildus speciālistu darbu rehabilitācijas komandā (par katru dienu)</t>
  </si>
  <si>
    <t>Gadījuma vadīšana (t.sk. STIS organizēšana, gatavošanās konsīlijam, komunikācijas nodrošināšana ar iesaistītajām pusēm, palīdzības koordinēšana, dokumentācija)</t>
  </si>
  <si>
    <t>Atkarību aprūpes plāna izstrāde pie pacienta izvērtēšanas</t>
  </si>
  <si>
    <t>Atkarību aprūpes plāna maiņa krīzes situācijās vai atsākot sadarbību</t>
  </si>
  <si>
    <t>Dalība starpinstitucionālā sapulcē</t>
  </si>
  <si>
    <t xml:space="preserve">Monoprofesionāls vai multiprofesionāls konsīlijs atkarību ārstēšanas komandā </t>
  </si>
  <si>
    <t>Klīniskā psihologa izpēte un atzinuma par psiholoģiskās izpētes rezultātiem sagatavošana un izstrāde</t>
  </si>
  <si>
    <t xml:space="preserve">Psiholoģiskais vai rehabilitācijas atbalsts grupā 3-6 pacientiem atkarību komandā </t>
  </si>
  <si>
    <t>Psiholoģiskais atbalsts grupā 3-6 likumiskajiem pārstāvjiem atkarību komandā</t>
  </si>
  <si>
    <t xml:space="preserve">Nosūtījums uz obligāto narkoloģisko ārstēšanu atbilstoši Ārstniecības likuma 64.1 pantam </t>
  </si>
  <si>
    <t>Atkarību ārstēšanas komandas speciālista klātienes konsultācija pacientam</t>
  </si>
  <si>
    <t>Atkarību ārstēšanas komandas speciālista attālināta konsultācija pacientam</t>
  </si>
  <si>
    <t>Atkarību ārstēšanas komandas speciālista attālināta 15 minūšu konsultācija pacientam</t>
  </si>
  <si>
    <t>Atkarību ārstēšanas komandas speciālista mājas vizīte</t>
  </si>
  <si>
    <t xml:space="preserve">Atkarību ārstēšanas komandas speciālista klātienes konsultācija pacienta likumiskajiem pārstāvjiem </t>
  </si>
  <si>
    <t xml:space="preserve">Atkarību ārstēšanas komandas speciālista attālinātā konsultācija pacienta likumiskajiem pārstāvjiem </t>
  </si>
  <si>
    <t>Atkarību ārstēšanas komandas speciālista klātienes konsultācija pacientam un tā likumiskajiem pārstāvjiem</t>
  </si>
  <si>
    <t>Atkarību ārstēšanas komandas speciālista attālinātā konsultācija pacientam un tā likumiskajiem pārstāvjiem</t>
  </si>
  <si>
    <t>Konsultācija pacienta atbalsta speciālistiem klātienē vai attālināti</t>
  </si>
  <si>
    <r>
      <t xml:space="preserve">Manipulāciju apmaksā </t>
    </r>
    <r>
      <rPr>
        <sz val="10"/>
        <color rgb="FFFF0000"/>
        <rFont val="Times New Roman"/>
        <family val="1"/>
        <charset val="186"/>
      </rPr>
      <t xml:space="preserve">1) </t>
    </r>
    <r>
      <rPr>
        <sz val="10"/>
        <rFont val="Times New Roman"/>
        <family val="1"/>
        <charset val="186"/>
      </rPr>
      <t xml:space="preserve">par mobilās psihiatriskās komandas izbraukumiem uz dzīvesvietu pie pacienta ar diagnozēm F06, F07, F20-F29, F30-F39, F70-F79. Norāda kopā ar manipulāciju 13077; </t>
    </r>
    <r>
      <rPr>
        <sz val="10"/>
        <color rgb="FFFF0000"/>
        <rFont val="Times New Roman"/>
        <family val="1"/>
        <charset val="186"/>
      </rPr>
      <t>2) VSIA "Bērnu klīniskā universitātes slimnīca" pilotprojekta ietvaros nepilngadīgajiem, kuri pārmērīgi lieto atkarību izraisošas vielas (F10-F19).</t>
    </r>
  </si>
  <si>
    <t>Pilotprojekta ietvaros bērniem, kas lieto atkarību izraisošas vielas, papildināti esošas manipulācijas apmaksas nosacījumi.</t>
  </si>
  <si>
    <t xml:space="preserve">Manipulāciju norāda VSIA "Bērnu klīniskā universitātes slimnīca" pilotprojekta ietvaros nepilngadīgajiem, kuri pārmērīgi lieto atkarību izraisošas vielas, kuriem tiek veikta narkoloģiskā izvērtēšana observācijas nodaļā. </t>
  </si>
  <si>
    <t>Manipulāciju norāda VSIA "Slimnīca "Ģintermuiža"" un VSIA "Bērnu psihoneiroloģiskā slimnīca "Ainaži"" pilotprojekta ietvaros nepilngadīgajiem, kuri pārmērīgi lieto atkarību izraisošas vielas.</t>
  </si>
  <si>
    <t xml:space="preserve">Manipulāciju apmaksā VSIA "Slimnīca "Ģintermuiža"" un VSIA "Bērnu psihoneiroloģiskā slimnīca "Ainaži"" pilotprojekta ietvaros nepilngadīgajiem, kuri pārmērīgi lieto atkarību izraisošas vielas. Iekļauta samaksa par rehabilitācijas speciālistu darbu 2-3 stundas dienā. </t>
  </si>
  <si>
    <t>Manipulāciju norāda par gadījuma vadīšanu VSIA "Bērnu klīniskā universitātes slimnīca" pilotprojekta ietvaros nepilngadīgajiem, kuri pārmērīgi lieto atkarību izraisošas vielas.</t>
  </si>
  <si>
    <t>Manipulāciju norāda VSIA "Bērnu klīniskā universitātes slimnīca" un VSIA "Slimnīca "Ģintermuiža"" pilotprojekta ietvaros nepilngadīgajiem, kuri pārmērīgi lieto atkarību izraisošas vielas.</t>
  </si>
  <si>
    <t>Manipulāciju norāda katrs iesaistītais speciālists VSIA "Bērnu klīniskā universitātes slimnīca" pilotprojekta ietvaros nepilngadīgajiem, kuri pārmērīgi lieto atkarību izraisošas vielas.</t>
  </si>
  <si>
    <t>Manipulāciju norāda VSIA "Bērnu klīniskā universitātes slimnīca" pilotprojekta ietvaros nepilngadīgajiem, kuri pārmērīgi lieto atkarību izraisošas vielas. Norāda kopā ar manipulācijām 13040, 13041, 13042 vai 13044.</t>
  </si>
  <si>
    <r>
      <t xml:space="preserve">Manipulāciju lieto kabinetā sniegtas ambulatoras psihiatriskās palīdzības uzskaitei vai garastāvokļa traucējumu kabineta bērniem ietvaros. Manipulāciju norāda psiholoģiskās izvērtēšanas/izpētes/ "psihodiagnostikas" ietvaros. </t>
    </r>
    <r>
      <rPr>
        <sz val="10"/>
        <color rgb="FFFF0000"/>
        <rFont val="Times New Roman"/>
        <family val="1"/>
        <charset val="186"/>
      </rPr>
      <t>Manipulāciju norāda arī VSIA "Bērnu klīniskā universitātes slimnīca" pilotprojekta ietvaros nepilngadīgajiem, kuri pārmērīgi lieto atkarību izraisošas vielas.</t>
    </r>
  </si>
  <si>
    <r>
      <t xml:space="preserve">Manipulāciju lieto kabinetā sniegtas ambulatoras psihiatriskās palīdzības uzskaitei. Manipulāciju norāda psiholoģiskās izvērtēšanas/izpētes/ "psihodiagnostikas" ietvaros, kas nodrošināta ārpus AST agrīnās intervences pakalpojuma - situācijās, kad netiek veikts pilns izvērtējums, bet tikai atsevišķas testa daļas. </t>
    </r>
    <r>
      <rPr>
        <sz val="10"/>
        <color rgb="FFFF0000"/>
        <rFont val="Times New Roman"/>
        <family val="1"/>
        <charset val="186"/>
      </rPr>
      <t>Manipulāciju norāda arī VSIA "Bērnu klīniskā universitātes slimnīca" pilotprojekta ietvaros nepilngadīgajiem, kuri pārmērīgi lieto atkarību izraisošas vielas.</t>
    </r>
  </si>
  <si>
    <t>Manipulāciju norāda par katru pacientu VSIA "Bērnu klīniskā universitātes slimnīca" pilotprojekta ietvaros nepilngadīgajiem, kuri pārmērīgi lieto atkarību izraisošas vielas.</t>
  </si>
  <si>
    <t>Manipulāciju norāda par katru pacienta likumisko pārstāvi VSIA "Bērnu klīniskā universitātes slimnīca" pilotprojekta ietvaros nepilngadīgajiem, kuri pārmērīgi lieto atkarību izraisošas vielas.</t>
  </si>
  <si>
    <t>Manipulāciju norāda VSIA "Bērnu klīniskā universitātes slimnīca" pilotprojekta ietvaros nepilngadīgajiem, kuri pārmērīgi lieto atkarību izraisošas vielas.</t>
  </si>
  <si>
    <t xml:space="preserve">Norāda katrs speciālists VSIA "Bērnu klīniskā universitātes slimnīca" pilotprojekta ietvaros nepilngadīgajiem, kuri pārmērīgi lieto atkarību izraisošas vielas.  </t>
  </si>
  <si>
    <t>Norāda katrs speciālists VSIA "Bērnu klīniskā universitātes slimnīca" pilotprojekta ietvaros nepilngadīgajiem, kuri pārmērīgi lieto atkarību izraisošas vielas.</t>
  </si>
  <si>
    <t>Norāda katrs speciālists VSIA "Bērnu klīniskā universitātes slimnīca" pilotprojekta ietvaros nepilngadīgajiem, kuri pārmērīgi lieto atkarību izraisošas vielas. Manipulāciju norāda īsam kontaktam ar pacientu.</t>
  </si>
  <si>
    <t>Manipulāciju norāda VSIA "Bērnu klīniskā universitātes slimnīca" pilotprojekta ietvaros nepilngadīgajiem, kuri pārmērīgi lieto atkarību izraisošas vielas, saziņai ar citiem speciālistiem ārpus ārstēšanas komandas, kas cieši iesaistīti pacienta situācijas uzlabošanā.</t>
  </si>
  <si>
    <t>Nepieciešama jauna manipulācija statistikas uzskaitei pilotprojekta ietvaros bērniem, kas lieto atkarību izraisošas vielas.</t>
  </si>
  <si>
    <t>Jaundzimušo skrīnings gēna CFTR dF508 varianta noteikšana no sausa asins piliena (sekundārs skrīnings)</t>
  </si>
  <si>
    <t>Brīva karnitīna un acilkarnitīnu noteikšana asins plazmā ar šķidruma hromatogrāfijas tandēma masspektrometrijas (LC-MS/MS) metodi  (sekundārs skrīnings)</t>
  </si>
  <si>
    <t>Vielmaiņas slimību metabolītu noteikšana no sausā asins piliena, izmantojot šķidruma hromatogrāfijas tandēma masspektrometrijas (LC-MS/MS) metodi (sekundārs skrīnings)</t>
  </si>
  <si>
    <t>Izziņas izsniegšana skolēnam par atbrīvojumu no eksāmeniem</t>
  </si>
  <si>
    <r>
      <rPr>
        <strike/>
        <sz val="10"/>
        <rFont val="Times New Roman"/>
        <family val="1"/>
        <charset val="186"/>
      </rPr>
      <t xml:space="preserve">Ārsta  </t>
    </r>
    <r>
      <rPr>
        <sz val="10"/>
        <color rgb="FFFF0000"/>
        <rFont val="Times New Roman"/>
        <family val="1"/>
        <charset val="186"/>
      </rPr>
      <t>K</t>
    </r>
    <r>
      <rPr>
        <sz val="10"/>
        <rFont val="Times New Roman"/>
        <family val="1"/>
        <charset val="186"/>
      </rPr>
      <t>onsultācija pirms vakcinācijas</t>
    </r>
    <r>
      <rPr>
        <strike/>
        <sz val="10"/>
        <rFont val="Times New Roman"/>
        <family val="1"/>
        <charset val="186"/>
      </rPr>
      <t>. Nenorāda kopā ar manipulāciju 01061, 60443 un 60444</t>
    </r>
  </si>
  <si>
    <r>
      <t>Vakcīnas ievad</t>
    </r>
    <r>
      <rPr>
        <sz val="10"/>
        <color rgb="FFFF0000"/>
        <rFont val="Times New Roman"/>
        <family val="1"/>
        <charset val="186"/>
      </rPr>
      <t>e</t>
    </r>
    <r>
      <rPr>
        <strike/>
        <sz val="10"/>
        <rFont val="Times New Roman"/>
        <family val="1"/>
        <charset val="186"/>
      </rPr>
      <t>īšana</t>
    </r>
    <r>
      <rPr>
        <sz val="10"/>
        <rFont val="Times New Roman"/>
        <family val="1"/>
        <charset val="186"/>
      </rPr>
      <t xml:space="preserve"> </t>
    </r>
    <r>
      <rPr>
        <strike/>
        <sz val="10"/>
        <rFont val="Times New Roman"/>
        <family val="1"/>
        <charset val="186"/>
      </rPr>
      <t>ādā, zemādā un muskulī</t>
    </r>
  </si>
  <si>
    <t>03082</t>
  </si>
  <si>
    <t>Vakcīnas ievadīšana perorāli</t>
  </si>
  <si>
    <t>Adrenalīna (epinefrīna) (epinephrinum) 300 µg vai 150 µg injekcija ar pildspalvveida pilnšļirci vai pilnšļirces izsniegšana</t>
  </si>
  <si>
    <r>
      <t xml:space="preserve">Ārstniecības personas izbraukums </t>
    </r>
    <r>
      <rPr>
        <strike/>
        <sz val="10"/>
        <rFont val="Times New Roman"/>
        <family val="1"/>
        <charset val="186"/>
      </rPr>
      <t>COVID-19</t>
    </r>
    <r>
      <rPr>
        <sz val="10"/>
        <rFont val="Times New Roman"/>
        <family val="1"/>
        <charset val="186"/>
      </rPr>
      <t xml:space="preserve"> vakcinēšanas nodrošināšanai pacienta dzīvesvietā</t>
    </r>
  </si>
  <si>
    <t>60189</t>
  </si>
  <si>
    <t>Pacients ar smagu COVID-19 slimības gaitu</t>
  </si>
  <si>
    <t>60190</t>
  </si>
  <si>
    <t>Pacients ar vidēju COVID-19 slimības gaitu.</t>
  </si>
  <si>
    <r>
      <t xml:space="preserve">Maksājums ģimenes ārstam par nereģistrēta pacienta </t>
    </r>
    <r>
      <rPr>
        <strike/>
        <sz val="10"/>
        <rFont val="Times New Roman"/>
        <family val="1"/>
        <charset val="186"/>
      </rPr>
      <t>vecumā no 65 gadiem</t>
    </r>
    <r>
      <rPr>
        <sz val="10"/>
        <rFont val="Times New Roman"/>
        <family val="1"/>
        <charset val="186"/>
      </rPr>
      <t xml:space="preserve"> attālinātu konsultēšanu un uzraudzību, ja pacientam apstiprināta saslimšana, </t>
    </r>
    <r>
      <rPr>
        <sz val="10"/>
        <color rgb="FFFF0000"/>
        <rFont val="Times New Roman"/>
        <family val="1"/>
        <charset val="186"/>
      </rPr>
      <t>kas apdraud epidemioloģisko drošību</t>
    </r>
    <r>
      <rPr>
        <sz val="10"/>
        <rFont val="Times New Roman"/>
        <family val="1"/>
        <charset val="186"/>
      </rPr>
      <t xml:space="preserve"> </t>
    </r>
    <r>
      <rPr>
        <strike/>
        <sz val="10"/>
        <rFont val="Times New Roman"/>
        <family val="1"/>
        <charset val="186"/>
      </rPr>
      <t>ar SARS-CoV-2 (COVID-19) vai nozīmēta uzraudzība, lai neapdraudētu epidemioloģisko drošību</t>
    </r>
  </si>
  <si>
    <t>1-5 gēnu punktveida un kopiju skaita variantu noteikšana, izmantojot NGS metodi ar bioinformātisko analīzi un klīnisko interpretāciju</t>
  </si>
  <si>
    <t>Urīna uzsējums uz mikrofloru un mikroorganismu skaita noteikšana – negatīvs</t>
  </si>
  <si>
    <t>Ginekologa, dzemdību speciālista veikta pirmreizēja vai atkārtota grūtnieces vai nedēļnieces apskate atbilstoši Ministru kabineta 2006. gada 25. jūlija noteikumos Nr. 611 "Dzemdību palīdzības nodrošināšanas kārtība" noteiktajam vizīšu skaitam</t>
  </si>
  <si>
    <t>Doplerogrāfiskās manipulācijas grūtnieces un augļa izmeklēšanā</t>
  </si>
  <si>
    <r>
      <t xml:space="preserve">R IgG klases antivielu pret SARS-CoV-2 </t>
    </r>
    <r>
      <rPr>
        <sz val="10"/>
        <color rgb="FFFF0000"/>
        <rFont val="Times New Roman"/>
        <family val="1"/>
        <charset val="186"/>
      </rPr>
      <t>(nukleokapsīds)</t>
    </r>
    <r>
      <rPr>
        <sz val="10"/>
        <rFont val="Times New Roman"/>
        <family val="1"/>
        <charset val="186"/>
      </rPr>
      <t xml:space="preserve"> (COVID-19) noteikšana ar imūnfermentatīvo metodi (ELISA, CMIA, ECLIA, CLIA)</t>
    </r>
  </si>
  <si>
    <r>
      <t xml:space="preserve">R IgG klases antivielu pret SARS-CoV-2 </t>
    </r>
    <r>
      <rPr>
        <sz val="10"/>
        <color rgb="FFFF0000"/>
        <rFont val="Times New Roman"/>
        <family val="1"/>
        <charset val="186"/>
      </rPr>
      <t>(spike)</t>
    </r>
    <r>
      <rPr>
        <sz val="10"/>
        <color theme="1"/>
        <rFont val="Times New Roman"/>
        <family val="1"/>
        <charset val="186"/>
      </rPr>
      <t xml:space="preserve"> (COVID-19)  kvantitatīva noteikšana ar imūnfermentatīvo metodi (ELISA, CMIA, ECLIA, CLIA)</t>
    </r>
  </si>
  <si>
    <r>
      <t xml:space="preserve">SARS-CoV-2 RNS (COVID-19) noteikšana ar reālā laika PĶR </t>
    </r>
    <r>
      <rPr>
        <strike/>
        <sz val="10"/>
        <color theme="1"/>
        <rFont val="Times New Roman"/>
        <family val="1"/>
        <charset val="186"/>
      </rPr>
      <t>(bez parauga paņemšanas)</t>
    </r>
  </si>
  <si>
    <r>
      <t xml:space="preserve">SARS-CoV-2 RNS (COVID-19) noteikšana ar reālā laika PĶR </t>
    </r>
    <r>
      <rPr>
        <strike/>
        <sz val="10"/>
        <rFont val="Times New Roman"/>
        <family val="1"/>
        <charset val="186"/>
      </rPr>
      <t>(bez parauga paņemšanas)</t>
    </r>
    <r>
      <rPr>
        <sz val="10"/>
        <rFont val="Times New Roman"/>
        <family val="1"/>
        <charset val="186"/>
      </rPr>
      <t xml:space="preserve"> ātrai diagnostikai un diferenciāldiagnostikai </t>
    </r>
    <r>
      <rPr>
        <strike/>
        <sz val="10"/>
        <rFont val="Times New Roman"/>
        <family val="1"/>
        <charset val="186"/>
      </rPr>
      <t>(ar reaģenta vērtību)</t>
    </r>
  </si>
  <si>
    <t>42.71</t>
  </si>
  <si>
    <t xml:space="preserve">Manipulāciju veic, ja primārajā skrīningā (manipulācija 49011) ir izmainīti testa rezultāti. Manipulāciju apmaksā ārstniecības iestādēm, ja izmeklējums veikts VSIA “Bērnu klīniskā universitātes slimnīca”. Ja pirmreizējs izmeklējums nav veikts stacionārā, tad ambulatori pirmreizēju izmeklējumu apmaksā ar neonatologa, ārsta ģenētiķa, ģimenes ārsta vai pediatra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</si>
  <si>
    <t>Manipulāciju apmaksā VSIA “Bērnu klīniskā universitātes slimnīca” jaundzimušajiem ar izmainītu vielmaiņas slimību skrīningu (manipulācija 49102) ar neirologa, ārsta ģenētiķa,  pediatra nosūtījumu pacientiem līdz 18 g.v. ar aizdomām par kādu no vielmaiņas slimībām vai pacientiem, kuriem jau ir uzstādīta kāda no norādītajām vielmaiņas slimību diagnozēm: E71, E72, E16, E44, E88.9, G40, G71, G72.9 un Z03.8.
Ambulatori manipulāciju apmaksā ar ārsta ģenētiķa, pediatra, neirologa un endokrinologa nosūtījumu.</t>
  </si>
  <si>
    <t>Manipulāciju apmaksā VSIA “Bērnu klīniskā universitātes slimnīca” ar neirologa, ārsta ģenētiķa,  pediatra nosūtījumu pacientiem līdz 18 g.v. ar aizdomām par kādu no vielmaiņas slimībām vai pacientiem, kuriem jau ir uzstādīta kāda no norādītajām vielmaiņas slimību diagnozēm: E70, E71, E72, E16, E44, E88.9, G40, G71, G72.9 un Z03.8.</t>
  </si>
  <si>
    <r>
      <t xml:space="preserve">Ambulatori šo manipulāciju apmaksā:
</t>
    </r>
    <r>
      <rPr>
        <sz val="10"/>
        <color rgb="FFEE0000"/>
        <rFont val="Times New Roman"/>
        <family val="1"/>
        <charset val="186"/>
      </rPr>
      <t>1)</t>
    </r>
    <r>
      <rPr>
        <sz val="10"/>
        <color theme="1"/>
        <rFont val="Times New Roman"/>
        <family val="1"/>
        <charset val="186"/>
      </rPr>
      <t xml:space="preserve"> ar bērnu endokrinologa, endokrinologa, hematologa, onkoloģijas ginekologa, onkologa ķīmijterapeita, bērnu hematoonkologa, ārsta ģenētiķa vai pediatra nosūtījumu. Pacientiem ar diagnozēm Q20-Q23 - arī ar bērnu kardiologa nosūtījumu; 
</t>
    </r>
    <r>
      <rPr>
        <sz val="10"/>
        <color rgb="FFEE0000"/>
        <rFont val="Times New Roman"/>
        <family val="1"/>
        <charset val="186"/>
      </rPr>
      <t>2)</t>
    </r>
    <r>
      <rPr>
        <sz val="10"/>
        <color theme="1"/>
        <rFont val="Times New Roman"/>
        <family val="1"/>
        <charset val="186"/>
      </rPr>
      <t xml:space="preserve"> pacientiem ar diagnozēm Z35.5, Z35.8, Z35.9, Z36.0 un Z36.2 ambulatori manipulāciju apmaksā arī ar ginekologa vai dzemdību speciālista nosūtījumu, pacientiem ar diagnozēm E34.5, E25, E28.3, E30, N46, N91, N97, O26.2, Q50, Q56, Q96, Q97, Q99 ar ginekologa, dzemdību speciālista, vai bērnu ginekologa nosūtījumu</t>
    </r>
    <r>
      <rPr>
        <sz val="10"/>
        <color rgb="FFEE0000"/>
        <rFont val="Times New Roman"/>
        <family val="1"/>
        <charset val="186"/>
      </rPr>
      <t>;</t>
    </r>
    <r>
      <rPr>
        <sz val="10"/>
        <color theme="1"/>
        <rFont val="Times New Roman"/>
        <family val="1"/>
        <charset val="186"/>
      </rPr>
      <t xml:space="preserve"> </t>
    </r>
    <r>
      <rPr>
        <strike/>
        <sz val="10"/>
        <color theme="1"/>
        <rFont val="Times New Roman"/>
        <family val="1"/>
        <charset val="186"/>
      </rPr>
      <t>pacientiem ar diagnozēm Q20-Q23 - arī ar bērnu kardiologa nosūtījumu</t>
    </r>
    <r>
      <rPr>
        <sz val="10"/>
        <color theme="1"/>
        <rFont val="Times New Roman"/>
        <family val="1"/>
        <charset val="186"/>
      </rPr>
      <t xml:space="preserve"> 
</t>
    </r>
    <r>
      <rPr>
        <sz val="10"/>
        <color rgb="FFEE0000"/>
        <rFont val="Times New Roman"/>
        <family val="1"/>
        <charset val="186"/>
      </rPr>
      <t xml:space="preserve">3) ambulatori manipulāciju apmaksā pacientiem ar urologa nosūtījumu. </t>
    </r>
  </si>
  <si>
    <t>Manipulāciju norāda, izrakstot veidlapu Nr. 027/u par ieteikumu ar pamatojumu skolēnu atbrīvot no eksāmeniem. Manipulāciju norāda skolēniem ar psihiatra, neirologa, hematoonkologa, ārstu konsīlija vai ārstējošā ārsta nosūtījumu.</t>
  </si>
  <si>
    <r>
      <t xml:space="preserve">Pacienta līdzmaksājums tiek segts no valsts budžeta līdzekļiem un ir iekļauts pakalpojuma tarifā. Pacienta medicīniskajā dokumentācijā jāveic ieraksts par ārsta veiktu apskati pirms vakcinācijas. </t>
    </r>
    <r>
      <rPr>
        <sz val="10"/>
        <color rgb="FFFF0000"/>
        <rFont val="Times New Roman"/>
        <family val="1"/>
        <charset val="186"/>
      </rPr>
      <t>Papildus norāda tikai vakcīnas ievades manipulāciju (03081) atbilstoši ievades skaitam.</t>
    </r>
    <r>
      <rPr>
        <sz val="10"/>
        <color theme="1"/>
        <rFont val="Times New Roman"/>
        <family val="1"/>
        <charset val="186"/>
      </rPr>
      <t xml:space="preserve"> Nenorāda kopā ar manipulācij</t>
    </r>
    <r>
      <rPr>
        <sz val="10"/>
        <color rgb="FFFF0000"/>
        <rFont val="Times New Roman"/>
        <family val="1"/>
        <charset val="186"/>
      </rPr>
      <t>ām 01061, 60443, 60444 un</t>
    </r>
    <r>
      <rPr>
        <sz val="10"/>
        <color theme="1"/>
        <rFont val="Times New Roman"/>
        <family val="1"/>
        <charset val="186"/>
      </rPr>
      <t xml:space="preserve"> 60059.</t>
    </r>
  </si>
  <si>
    <t>Manipulāciju apmaksā SIA “Rīgas Austrumu klīniskā universitātes slimnīca”, SIA “Paula Stradiņa klīniskā universitātes slimnīca”, SIA “Bērnu klīniskā universitātes slimnīca"</t>
  </si>
  <si>
    <t>Manipulāciju apmaksā SIA “Rīgas Austrumu klīniskā universitātes slimnīca”, SIA “Paula Stradiņa klīniskā universitātes slimnīca”, SIA “Bērnu klīniskā universitātes slimnīca".</t>
  </si>
  <si>
    <r>
      <rPr>
        <sz val="10"/>
        <color rgb="FFFF0000"/>
        <rFont val="Times New Roman"/>
        <family val="1"/>
        <charset val="186"/>
      </rPr>
      <t xml:space="preserve">Manipulāciju norāda atbilstoši vakcīnas ievades skaitam. </t>
    </r>
    <r>
      <rPr>
        <sz val="10"/>
        <color theme="1"/>
        <rFont val="Times New Roman"/>
        <family val="1"/>
        <charset val="186"/>
      </rPr>
      <t>Nenorāda kopā ar manipulāciju 60059</t>
    </r>
    <r>
      <rPr>
        <strike/>
        <sz val="10"/>
        <color theme="1"/>
        <rFont val="Times New Roman"/>
        <family val="1"/>
        <charset val="186"/>
      </rPr>
      <t>, izņemot gripas vakcinācijas gadījumā.</t>
    </r>
  </si>
  <si>
    <r>
      <t xml:space="preserve">Manipulāciju apmaksā </t>
    </r>
    <r>
      <rPr>
        <strike/>
        <sz val="10"/>
        <color theme="1"/>
        <rFont val="Times New Roman"/>
        <family val="1"/>
        <charset val="186"/>
      </rPr>
      <t xml:space="preserve">COVID-19 vakcinācijas anafilaktiskā šoka gadījumā, pacientiem, kuri vakcināciju saņēmuši ārstējoties stacionārā, norādot diagnozi U11.9, kā arī </t>
    </r>
    <r>
      <rPr>
        <sz val="10"/>
        <color theme="1"/>
        <rFont val="Times New Roman"/>
        <family val="1"/>
        <charset val="186"/>
      </rPr>
      <t>VSIA “Bērnu klīniskā universitātes slimnīca”, ja to norāda pacientiem ar diagnozēm T78.0, T78.2, T80.5, T88.6, vienā izsniegšanas reizē norādot manipulāciju divas reizes, bet ne biežāk kā četras reizes kalendārajā gadā.</t>
    </r>
  </si>
  <si>
    <t xml:space="preserve">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 </t>
  </si>
  <si>
    <t>Ja tiek veikta tikai sezonālā vakcinācija, manipulāciju nenorāda kopā ar manipulācijām 01018, 01019, 03081, 03082, 60169, izņemot 03084. Manipulācija sevī ietver ārstniecības personas darba laiku, nepieciešamos materiālus un individuālos aizsardzības līdzekļus. Manipulāciju norāda tikai par vakcināciju pret COVID-19. Ja sezonālā vakcinācija tiek veikta kopā ar citām MK noteikumos Nr.330 noteiktajām vakcinācijām, tad papildus norāda tikai vakcīnas ievades manipulācijas (03081 vai 03082).</t>
  </si>
  <si>
    <t xml:space="preserve">Ja tiek veikta tikai sezonālā vakcinācija, manipulāciju nenorāda kopā ar manipulācijām 01018, 01019, 03081, 03082, 60169. Manipulācija sevī ietver ārstniecības personas darba laiku, nepieciešamos materiālus un individuālos aizsardzības līdzekļus. Manipulāciju norāda tikai par vakcināciju pret gripu. Ja sezonālā vakcinācija tiek veikta kopā ar citām MK noteikumos Nr.330 noteiktajām vakcinācijām, tad papildus norāda tikai vakcīnas ievades manipulācijas (03081 vai 03082). </t>
  </si>
  <si>
    <r>
      <t xml:space="preserve">Manipulācija paredzēta </t>
    </r>
    <r>
      <rPr>
        <strike/>
        <sz val="10"/>
        <color theme="1"/>
        <rFont val="Times New Roman"/>
        <family val="1"/>
        <charset val="186"/>
      </rPr>
      <t>COVID-19</t>
    </r>
    <r>
      <rPr>
        <sz val="10"/>
        <color theme="1"/>
        <rFont val="Times New Roman"/>
        <family val="1"/>
        <charset val="186"/>
      </rPr>
      <t xml:space="preserve"> vakcinācijai personām ar smagiem kustību traucējumiem, pacientiem ar diagnozēm Z59.9 un F10-F19, pacientiem no 80 gadu vecuma un senioriem no 70 gadu vecuma, ja persona medicīnisku dēļ nevar nokļūt ārstniecības iestādē. Manipulāciju nenorāda kopā ar mājas aprūpes manipulācijām un manipulācijām 01018, 03081, </t>
    </r>
    <r>
      <rPr>
        <sz val="10"/>
        <color rgb="FFFF0000"/>
        <rFont val="Times New Roman"/>
        <family val="1"/>
        <charset val="186"/>
      </rPr>
      <t>60086</t>
    </r>
    <r>
      <rPr>
        <sz val="10"/>
        <color theme="1"/>
        <rFont val="Times New Roman"/>
        <family val="1"/>
        <charset val="186"/>
      </rPr>
      <t>.</t>
    </r>
    <r>
      <rPr>
        <strike/>
        <sz val="10"/>
        <color theme="1"/>
        <rFont val="Times New Roman"/>
        <family val="1"/>
        <charset val="186"/>
      </rPr>
      <t xml:space="preserve"> 01019,  60169, 03241, 03242,  izņemot 03084.</t>
    </r>
    <r>
      <rPr>
        <sz val="10"/>
        <color theme="1"/>
        <rFont val="Times New Roman"/>
        <family val="1"/>
        <charset val="186"/>
      </rPr>
      <t xml:space="preserve"> Manipulācija sevī ietver ārstniecības personas darba laiku (kopā ar laiku ceļā līdz pacientam), ceļa izdevumus, nepieciešamos materiālus un individuālos aizsardzības līdzekļus. </t>
    </r>
  </si>
  <si>
    <t>Manipulāciju norāda Stacionārās ārstniecības iestādes atbilstoši Pasaules veselības organizācijas (PVO) publikācijai “COVID-19 klīniskā pārvaldība” (WHO “Clinical management of COVID-19”, 27.05.2020.) https://www.who.int/publications/i/item/clinical-management-of-covid-19</t>
  </si>
  <si>
    <t xml:space="preserve">Epidemioloģiskās drošības apdraudējums atbilstoši SPKC noteiktajam. </t>
  </si>
  <si>
    <r>
      <t xml:space="preserve">Nenorāda kopā ar manipulācijām 01018, </t>
    </r>
    <r>
      <rPr>
        <strike/>
        <sz val="10"/>
        <color theme="1"/>
        <rFont val="Times New Roman"/>
        <family val="1"/>
        <charset val="186"/>
      </rPr>
      <t>01019</t>
    </r>
    <r>
      <rPr>
        <sz val="10"/>
        <color theme="1"/>
        <rFont val="Times New Roman"/>
        <family val="1"/>
        <charset val="186"/>
      </rPr>
      <t>, 03081,</t>
    </r>
    <r>
      <rPr>
        <strike/>
        <sz val="10"/>
        <color theme="1"/>
        <rFont val="Times New Roman"/>
        <family val="1"/>
        <charset val="186"/>
      </rPr>
      <t xml:space="preserve"> 03241, 03242.</t>
    </r>
    <r>
      <rPr>
        <sz val="10"/>
        <color theme="1"/>
        <rFont val="Times New Roman"/>
        <family val="1"/>
        <charset val="186"/>
      </rPr>
      <t xml:space="preserve">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t>
    </r>
    <r>
      <rPr>
        <strike/>
        <sz val="10"/>
        <color theme="1"/>
        <rFont val="Times New Roman"/>
        <family val="1"/>
        <charset val="186"/>
      </rPr>
      <t>pret Covid-19.</t>
    </r>
    <r>
      <rPr>
        <sz val="10"/>
        <color theme="1"/>
        <rFont val="Times New Roman"/>
        <family val="1"/>
        <charset val="186"/>
      </rPr>
      <t xml:space="preserve"> Darbinieku vakcinēšana pieļaujama, ja darbinieks tiek vakcinēts klātienē, sociālās aprūpes centra telpās, e-veselībā norādot konkrētu vakcinācijas vietu.</t>
    </r>
  </si>
  <si>
    <t>Nenorāda kopā ar manipulācijām 01018, 01019, 03081, 03241, 03242. 
Manipulāciju apmaksā ģimenes ārstiem un ārstniecības iestādēm, kas vienojušies ar NVD par izbraukuma vakcinācijas nodrošināšanu. Manipulācija sevī ietver ārstniecības personas darba laiku, ceļa izdevumus, nepieciešamos materiālus un individuālos aizsardzības līdzekļus.  Manipulācija attiecas tikai uz izbraukumiem uz sociālās aprūpes centriem, to klientu vakcinēšanai pret Covid-19. Darbinieku vakcinēšana pieļaujama, ja darbinieks tiek vakcinēts klātienē, sociālās aprūpes centra telpās, e-veselībā norādot konkrētu vakcinācijas vietu.</t>
  </si>
  <si>
    <t>Apmaksā VSIA "Bērnu klīniskā universitātes slimnīca" reto slimību diagnostikai ar klīniskās universitātes slimnīcas medicīnas ģenētiķa (P44) nosūtījumu vai pacientiem ar diagnozēm Z03.8, C00-C97, D00-D09, D37-D48 ar bērnu hematoonkologa nosūtījumu, vai pacientiem ar diagnozēm E71, E72, E16, E44, E88.9, G40, G71, G72.9 un Z03.8 ar pediatra (P15) nosūtījumu. Manipulāciju apmaksā arī SIA "Rīgas Austrumu klīniskā universitātes slimnīca" un VSIA "Paula Stradiņa klīniskā universitātes slimnīca" stacionāra pacientiem reto slimību diagnostikai un ārstēšanai, ja izmeklējums veikts VSIA "Bērnu klīniskās universitātes slimnīca".</t>
  </si>
  <si>
    <r>
      <t>Apmaksā VSIA "Bērnu klīniskā universitātes slimnīca" reto slimību diagnostikai ar klīniskās universitātes slimnīcas medicīnas ģenētiķa</t>
    </r>
    <r>
      <rPr>
        <sz val="10"/>
        <color rgb="FFFF0000"/>
        <rFont val="Times New Roman"/>
        <family val="1"/>
        <charset val="186"/>
      </rPr>
      <t xml:space="preserve"> (P44)</t>
    </r>
    <r>
      <rPr>
        <sz val="10"/>
        <color theme="1"/>
        <rFont val="Times New Roman"/>
        <family val="1"/>
        <charset val="186"/>
      </rPr>
      <t xml:space="preserve"> nosūtījumu </t>
    </r>
    <r>
      <rPr>
        <sz val="10"/>
        <color rgb="FFFF0000"/>
        <rFont val="Times New Roman"/>
        <family val="1"/>
        <charset val="186"/>
      </rPr>
      <t>vai pacientiem ar diagnozēm E71, E72, E16, E44, E88.9, G40, G71, G72.9 un Z03.8 ar pediatra (P15) nosūtījumu, ja parādījusies jauna informācija par pacienta fenotipu vai atklāti jauni gēni, kas saistīti ar konkrēto monogēno slimību.</t>
    </r>
    <r>
      <rPr>
        <sz val="10"/>
        <color theme="1"/>
        <rFont val="Times New Roman"/>
        <family val="1"/>
        <charset val="186"/>
      </rPr>
      <t xml:space="preserve"> </t>
    </r>
    <r>
      <rPr>
        <strike/>
        <sz val="10"/>
        <color theme="1"/>
        <rFont val="Times New Roman"/>
        <family val="1"/>
        <charset val="186"/>
      </rPr>
      <t>pēc konsīlija lēmuma, kurā piedalījies vismaz viens medicīnas ģenētiķis, un</t>
    </r>
    <r>
      <rPr>
        <sz val="10"/>
        <color theme="1"/>
        <rFont val="Times New Roman"/>
        <family val="1"/>
        <charset val="186"/>
      </rPr>
      <t xml:space="preserve">  Manipulāciju apmaksā arī SIA "Rīgas Austrumu klīniskā universitātes slimnīca" un VSIA "Paula Stradiņa klīniskā universitātes slimnīca" stacionāra pacientiem reto slimību diagnostikai un ārstēšanai, ja izmeklējums veikts VSIA "Bērnu klīniskās universitātes slimnīca".</t>
    </r>
  </si>
  <si>
    <t>Mikrobioloģisko izmeklējumu kontrolanalīžu izmaksas ir iekļautas manipulācijas tarifā. Apmaksā arī ambulatori.</t>
  </si>
  <si>
    <r>
      <t xml:space="preserve">Manipulāciju norāda, ja apskate tiek veikta grūtniecei laika periodā no astotās grūtniecības nedēļas līdz dzemdībām vai nedēļniecei. </t>
    </r>
    <r>
      <rPr>
        <sz val="10"/>
        <color rgb="FFFF0000"/>
        <rFont val="Times New Roman"/>
        <family val="1"/>
        <charset val="186"/>
      </rPr>
      <t>Manipulācija ietver arī augļa sirdstoņu izklausīšanu ar fetālo dopleri.</t>
    </r>
  </si>
  <si>
    <t>Manipulāciju neuzrāda augļa sirdstoņu izklausīšanā ar fetālo dopleri.</t>
  </si>
  <si>
    <t>Apmaksā references laboratorijai atbilstoši SPKC Covid-19 testēšanas algoritmam un līguma nosacījumiem. Apmaksā diagnostikai. Manipulācija ar pašreizējiem apmaksas nosacījumiem ir spēkā atbilstoši MK noteikumu Nr.555 274. punktā noteiktajam.</t>
  </si>
  <si>
    <r>
      <t xml:space="preserve">Apmaksā references laboratorijai atbilstoši SPKC Covid-19 testēšanas algoritmam un līguma nosacījumiem. Apmaksā diagnostikai. </t>
    </r>
    <r>
      <rPr>
        <strike/>
        <sz val="10"/>
        <color theme="1"/>
        <rFont val="Times New Roman"/>
        <family val="1"/>
        <charset val="186"/>
      </rPr>
      <t>Manipulācija ar pašreizējiem apmaksas nosacījumiem ir spēkā atbilstoši MK noteikumu Nr.555 274. punktā noteiktajam.</t>
    </r>
  </si>
  <si>
    <r>
      <t>Apmaksā references laboratorijai atbilstoši SPKC Covid-19 testēšanas algoritmam</t>
    </r>
    <r>
      <rPr>
        <strike/>
        <sz val="10"/>
        <color theme="1"/>
        <rFont val="Times New Roman"/>
        <family val="1"/>
        <charset val="186"/>
      </rPr>
      <t xml:space="preserve"> </t>
    </r>
    <r>
      <rPr>
        <sz val="10"/>
        <color theme="1"/>
        <rFont val="Times New Roman"/>
        <family val="1"/>
        <charset val="186"/>
      </rPr>
      <t xml:space="preserve">un līguma nosacījumiem. Apmaksā diagnostikai. </t>
    </r>
    <r>
      <rPr>
        <strike/>
        <sz val="10"/>
        <rFont val="Times New Roman"/>
        <family val="1"/>
        <charset val="186"/>
      </rPr>
      <t>Manipulācija ar pašreizējiem apmaksas nosacījumiem ir spēkā atbilstoši MK noteikumu Nr.555 274. punktā noteiktajam.</t>
    </r>
  </si>
  <si>
    <r>
      <t xml:space="preserve">Apmaksā references laboratorijai atbilstoši SPKC Covid-19 testēšanas algoritmam un līguma nosacījumiem. Apmaksā diagnostikai. </t>
    </r>
    <r>
      <rPr>
        <strike/>
        <sz val="10"/>
        <rFont val="Times New Roman"/>
        <family val="1"/>
        <charset val="186"/>
      </rPr>
      <t>Manipulācija ar pašreizējiem apmaksas nosacījumiem ir spēkā atbilstoši MK noteikumu Nr.555 274. punktā noteiktajam.</t>
    </r>
  </si>
  <si>
    <r>
      <t>Apmaksā atbilstoši SPKC Covid-19 testēšanas algoritmam un līguma nosacījumiem</t>
    </r>
    <r>
      <rPr>
        <sz val="10"/>
        <color rgb="FFFF0000"/>
        <rFont val="Times New Roman"/>
        <family val="1"/>
        <charset val="186"/>
      </rPr>
      <t xml:space="preserve"> pacientiem neatliekamās medicīnas un pacientu uzņemšanas klīnikā un pacientiem stacionārā.</t>
    </r>
  </si>
  <si>
    <t xml:space="preserve">Apmaksā atbilstoši SPKC Covid-19 testēšanas algoritmam un līguma nosacījumiem. </t>
  </si>
  <si>
    <r>
      <t xml:space="preserve">Apmaksā atbilstoši SPKC Covid-19 testēšanas algoritmam un līguma nosacījumiem </t>
    </r>
    <r>
      <rPr>
        <sz val="10"/>
        <color rgb="FFFF0000"/>
        <rFont val="Times New Roman"/>
        <family val="1"/>
        <charset val="186"/>
      </rPr>
      <t xml:space="preserve">pacientiem neatliekamās medicīnas un pacientu uzņemšanas klīnikā un pacientiem stacionārā. </t>
    </r>
    <r>
      <rPr>
        <strike/>
        <sz val="10"/>
        <color theme="1"/>
        <rFont val="Times New Roman"/>
        <family val="1"/>
        <charset val="186"/>
      </rPr>
      <t xml:space="preserve">Manipulāciju nenorāda kopā ar manipulāciju 47269. </t>
    </r>
  </si>
  <si>
    <t xml:space="preserve">Manipulāciju nedrīkst norādīt kopā ar manipulāciju 60046, kā arī nenorādīt pie manipulācijas 47268. </t>
  </si>
  <si>
    <r>
      <t>Apmaksā atbilstoši SPKC Covid-19 testēšanas algoritmam un līguma nosacījumiem</t>
    </r>
    <r>
      <rPr>
        <sz val="10"/>
        <color rgb="FFFF0000"/>
        <rFont val="Times New Roman"/>
        <family val="1"/>
        <charset val="186"/>
      </rPr>
      <t xml:space="preserve"> pacientiem neatliekamās medicīnas un pacientu uzņemšanas klīnikā un pacientiem stacionārā. </t>
    </r>
    <r>
      <rPr>
        <strike/>
        <sz val="10"/>
        <color theme="1"/>
        <rFont val="Times New Roman"/>
        <family val="1"/>
        <charset val="186"/>
      </rPr>
      <t xml:space="preserve">Manipulāciju nenorāda kopā ar 47079 vai 60046. </t>
    </r>
  </si>
  <si>
    <t>Apmaksā atbilstoši SPKC Covid-19 testēšanas algoritmam un līguma nosacījumiem. Manipulāciju nenorāda kopā ar manipulāciju 47078.</t>
  </si>
  <si>
    <t>Apmaksā atbilstoši SPKC Covid-19 testēšanas algoritmam un līguma nosacījumiem. Manipulāciju nenorāda kopā ar 47079 vai 60046.</t>
  </si>
  <si>
    <r>
      <rPr>
        <strike/>
        <sz val="10"/>
        <color theme="1"/>
        <rFont val="Times New Roman"/>
        <family val="1"/>
        <charset val="186"/>
      </rPr>
      <t>Manipulācija norāda stacionārās ārstniecības iestādes atbilstoši SPKC mājaslapā publicētajam Covid-19 laboratoriskās testēšanas algoritmam no 01.02.2022</t>
    </r>
    <r>
      <rPr>
        <sz val="10"/>
        <color theme="1"/>
        <rFont val="Times New Roman"/>
        <family val="1"/>
        <charset val="186"/>
      </rPr>
      <t xml:space="preserve">. </t>
    </r>
    <r>
      <rPr>
        <sz val="10"/>
        <color rgb="FFFF0000"/>
        <rFont val="Times New Roman"/>
        <family val="1"/>
        <charset val="186"/>
      </rPr>
      <t>Apmaksā pacientiem neatliekamās medicīnas un pacientu uzņemšanas klīnikā un pacientiem stacionārā.</t>
    </r>
  </si>
  <si>
    <t>Apmaksā atbilstoši SPKC Covid-19 testēšanas algoritmam un līguma nosacījumiem.</t>
  </si>
  <si>
    <t>Manipulācijas tarifā ietilpst 1) siekalu parauga komplekta (lietošanas pamācība, savākšanas trauciņš, stabilizators) izmaksas 2) loģistikas (koordinēšana, nogāde - piegāde) izmaksas. Apmaksā atbilstoši SPKC Covid-19 testēšanas algoritmam un līguma nosacījumiem.</t>
  </si>
  <si>
    <t xml:space="preserve">Manipulācija tiek apmaksāta, veicot parauga paņemšanu laboratorijā atbilstoši SPKC Covid-19 testēšanas algoritmam un līguma nosacījumiem. </t>
  </si>
  <si>
    <t xml:space="preserve">Apmaksā atbilstoši SPKC Covid-19 testēšanas algoritmam un līguma nosacījumiem. Manipulāciju nedrīkst norādīt kopā ar manipulāciju 47079,  kā arī nenorādīt pie manipulācijas 47268. </t>
  </si>
  <si>
    <t>Atkārtota kodēšana ir nelietderīga, ja iepriekš iegūts pozitīvs analīžu rezultāts.</t>
  </si>
  <si>
    <t xml:space="preserve"> Lai uzlabotu jaundzimušo skrīninga Cistiskās fibrozes diagnostikas efektivitāti un precizitāti 2023. gada 1. aprīlī tika mainīts algoritms “Jaundzimušo skrīninga cistiskās fibrozes noteikšana ar imūnreaktīvā tripsinogēna (IRT) noteikšanu ar fluorometrisko enzīmu imūntestu (FEIA)”, kas paredz, ka izmainīta IRT rezultāta gadījumā tiek veikta papildu manipulācija – “Jaundzimušo skrīnings gēna CFTR dF508 varianta noteikšana no sausa asins piliena”, izolējot DNS no sausa asins piliena, izmantojot reālā laika polimerāzes ķēdes reakciju (RT-PĶR).   Minētā algoritma izmaiņas ir iekļautas MK Nr. 611, 1. pielikumā, (III). Jaundzimušā veselības aprūpe un ir apstiprinātas izpildei, bet skrīnings nav iekļauts valsts apmaksāto veselības aprūpes pakalpojumu sarakstā, kā arī MK Nr. 555. BKUS šobrīd veic šī gēna testēšanu, taču norāda manipulāciju 49011, kas neatbilst reālajām pakalpojuma izmaksām.</t>
  </si>
  <si>
    <t>No 01.10.2024 valsts apmaksāto veselības aprūpes pakalpojumu sarakstā tika iekļauts paplašināts jaundzimušo vielmaiņas slimību skrīnings, kurš ietver trīs taukskābju oksidācijas slimības, četras karnitīna vielmaiņas slimības un divas organisko skābju acidūrijas. Starptautiskās vadlīnijas nosaka, ka brīvā karnitīna un acilkarnitīna kvantitatīva noteikšana asins plazmā ir otrās līnijas tests šo slimību diagnostikā (sekundārs skrīnings).
Brīvā karnitīna un acilkarnitīnu noteikšana asins plazmā jaundzimušajiem ar izmainītiem skrīninga rādītājiem samazina viltus pozitīvo rezultātu skaitu, tādā veidā samazinot pacienta turpmākas izmeklēšanas nepieciešamību, kā arī izmaksas. Šo izmeklējumu var veikt dažādos paraugos (asins plazma un izžāvēts asins paraugs), taču plazma ir daudz precīzāka, jo sauss asins piliens var rezultēties ar viltus negatīviem rezultātiem, uzrādot zemāku marķieru koncentrāciju, nekā tas ir patiesībā. Laboratorijā jābūt pieejamām divām brīvā karnitīna un acilkarnitīna noteikšanas metodēm dažādās parauga matricās, kas atļauj veikt difrenciāldiagnostiku, ja ir nepieciešamība.</t>
  </si>
  <si>
    <t xml:space="preserve">Manipulācija nepieciešama, lai:
1) noteiktu atsevišķus metabolītus - fenilalanīna un tirozīna noteikšanai pacientiem ar diagnosticētu fenilketanūriju (šobrīd veic manipulāciju 49001 terapijas kontroles efektivitātes nodrošināšanai). Jaunās manipulācijas tarifs ir identisks ar 49102 (jaundzimušo vielmaiņas slimību skrīnings).
2) nepieciešama karnitīna un acilkarnitīnu spektra noteikšana, ko šobrīd testē Igaunijā. </t>
  </si>
  <si>
    <t xml:space="preserve">Izmaiņas iespējo izmeklējumu veikt pacientiem ar urologa nosūtījumu.  Šobrīd ginekologs, kurš konsultē pāri ar neauglības problēmām, nevar pieņemt vīrieti konsultācijā un nosūtīt uz valsts apmaksātu analīzi. Vīrietim jāvēršas pie mazāk pieejamiem speciālistiem uz konsultāciju, lai saņemtu nosūtījumu. Izmaiņas apmaksas nosacījumos nodrošinās ātrāku izmeklējumu veikšanu. </t>
  </si>
  <si>
    <t xml:space="preserve">Šobrīd nav iespējams apzināt atbrīvojumu no eksāmeniem apjomu, kā arī tos uzskaitīt un tādējādi iegūt datus par psihiatru, neirologu, hematoonkologu un skolēnu ārstējošo ārstu izsniegtajiem izrakstiem, jo šo izrakstu izsniegšana netiek atzīmēta e-veselības sistēmā. </t>
  </si>
  <si>
    <t>Pirms vakcinācijas konsultācija turpmāk viena universiāla manipulācija - 01018.</t>
  </si>
  <si>
    <t>Covid-19 vakcinācija vairs nav obligāta.</t>
  </si>
  <si>
    <t>Turpmāk vakcīnas ievadei - viena manipulācija (03081), ko norāda atbilstoši vakcīnu ievades skaitam.</t>
  </si>
  <si>
    <t>Turpmāk norādāmas spēkā esošas manipulācijas: 
Konsultācijai prims vaklcinācijas - 01018 
Vakcīnas ievade - 03081.</t>
  </si>
  <si>
    <t>Turpmāk norādāmas spēkā esošas manipulācijas: 
Konsultācijai prims vakcinācijas - 01018 
Vakcīnas ievade - 03081.
Papildus norādāma statistikas manipulācija 60319.</t>
  </si>
  <si>
    <t>Turpmāk norādāmas spēkā esošas manipulācijas: 
Konsultācijai prims vaklcinācijas - 01018 
Vakcīnas ievade - 03081.
Papildus norādāma statistikas manipulācija 60319.</t>
  </si>
  <si>
    <t xml:space="preserve">Manipulācijas apmaksas nosacījumi precizēti visu vakcināciju veikšanai pacienta dzīsvesvietā noteiktām pacientu grupām. </t>
  </si>
  <si>
    <t xml:space="preserve">Apvienota ģimenes ārsta konsultācija nereģistrētam pacientam epidemioloģiskās drošības apdraudējuma gadījumā. </t>
  </si>
  <si>
    <t>Apvienotas izbraukuma vakcinācijas manipulācijas sociālās aprūpes centros, lai mazinātu manipulāciju saraksta sadrumstalošanu.</t>
  </si>
  <si>
    <t>Esošā metode konkrētajam izmeklējumam ir neatbilstoša - tiek veiktas izmaksu ietilpīgākas manipulācijas 49082 un 49030. Jaunā manipulācija ir precīzāka un informatīvāka metode, kā arī izmaksu efektīvāks izmeklējums.</t>
  </si>
  <si>
    <t>Precizēti apmaksas nosacījumi, lai nosūtīšana tiktu veikti mērķtiecīgi.</t>
  </si>
  <si>
    <t>Manipulācijas tarifs salāgots ar manipulāciju 44016 “Urīna uzsējums uz mikrofloru un mikroorganismu skaita noteikšana – pozitīvs“, kas neatbilst pakalpojuma faktiskajām izmaksām.</t>
  </si>
  <si>
    <t>Nepieciešams precizēt, ka ginekologa vizītē ir iekļauta arī augļa sirdstoņu izklausīšana ar fetālo dopleri.</t>
  </si>
  <si>
    <t>Nepieciešams precizēt, ka manipulāciju neuzrāda augļa sirdstoņu izklausīšanā ar fetālo dopleri.</t>
  </si>
  <si>
    <t>Atbilstoši SPKC aktualizētajam COVID-19 algoritmam manipulācija vairs nav aktuāla</t>
  </si>
  <si>
    <t>MK Nr.555 “ Veselības aprūpes pakalpojumu organizēšanas un samaksas kārtība“ 274.punkts  ir spēkā līdz 2024. gada 31. decembrim, tiek precizēti apmaksas nosacījumi. Samaksa par pakalpojumu vairs netiek veikta no LNG līdzekļiem.</t>
  </si>
  <si>
    <t>Precizēts manipulācijas nosaukums atbilstoši tās mērķim.
MK Nr.555 “ Veselības aprūpes pakalpojumu organizēšanas un samaksas kārtība“ 274.punkts  ir spēkā līdz 2024. gada 31. decembrim, tiek precizēti apmaksas nosacījumi. Samaksa par pakalpojumu vairs netiek veikta no LNG līdzekļiem.</t>
  </si>
  <si>
    <t>Precizēts atbilstoši manipulācijas mērķim un SPKC aktualizētajam COVID-19 algoritmam</t>
  </si>
  <si>
    <t>Manipulācijām spēkā esoša alternatīva - manipulācija 47221 un 47222</t>
  </si>
  <si>
    <t>Manipulācijām spēkā esoša alternatīva - manipulācija 47221 un 47223</t>
  </si>
  <si>
    <t>Apmaksas nosacījumu redakcionālas izmaiņas. MK Nr.555 “ Veselības aprūpes pakalpojumu organizēšanas un samaksas kārtība“ 274.punkts  ir spēkā līdz 2024. gada 31. decembrim, tiek precizēti apmaksas nosacījumi. Samaksa par pakalpojumu vairs netiek veikta no LNG līdzekļiem.</t>
  </si>
  <si>
    <t>06042</t>
  </si>
  <si>
    <t>49105</t>
  </si>
  <si>
    <t>49103</t>
  </si>
  <si>
    <t>49104</t>
  </si>
  <si>
    <t>60720</t>
  </si>
  <si>
    <t>49089</t>
  </si>
  <si>
    <t>44015</t>
  </si>
  <si>
    <r>
      <t xml:space="preserve">Izbraukuma vakcinācija </t>
    </r>
    <r>
      <rPr>
        <strike/>
        <sz val="10"/>
        <rFont val="Times New Roman"/>
        <family val="1"/>
        <charset val="186"/>
      </rPr>
      <t xml:space="preserve"> līdz 50 km vienā virzienā Covid-19</t>
    </r>
    <r>
      <rPr>
        <sz val="10"/>
        <rFont val="Times New Roman"/>
        <family val="1"/>
        <charset val="186"/>
      </rPr>
      <t xml:space="preserve"> vakcinēšanai sociālās aprūpes centrā ar</t>
    </r>
    <r>
      <rPr>
        <strike/>
        <sz val="10"/>
        <rFont val="Times New Roman"/>
        <family val="1"/>
        <charset val="186"/>
      </rPr>
      <t xml:space="preserve"> ārsta </t>
    </r>
    <r>
      <rPr>
        <sz val="10"/>
        <rFont val="Times New Roman"/>
        <family val="1"/>
        <charset val="186"/>
      </rPr>
      <t>apskati pirms vakcinācijas</t>
    </r>
  </si>
  <si>
    <r>
      <rPr>
        <strike/>
        <sz val="10"/>
        <color theme="1"/>
        <rFont val="Times New Roman"/>
        <family val="1"/>
        <charset val="186"/>
      </rPr>
      <t>Ambulatori apmaksā pacientam vienu reizi dzīvē, ja iepriekš nav norādīta manipulācija 41309U.</t>
    </r>
    <r>
      <rPr>
        <sz val="10"/>
        <color rgb="FFFF0000"/>
        <rFont val="Times New Roman"/>
        <family val="1"/>
        <charset val="186"/>
      </rPr>
      <t xml:space="preserve"> Apmaksā arī ambulatori, izņemot gadījumos, kad iepriekš ir iegūts pozitīvs rezultāts.</t>
    </r>
  </si>
  <si>
    <r>
      <rPr>
        <strike/>
        <sz val="10"/>
        <color theme="1"/>
        <rFont val="Times New Roman"/>
        <family val="1"/>
        <charset val="186"/>
      </rPr>
      <t xml:space="preserve">Uzņemšanas vai observācijas nodaļā apmaksā pacientam vienu reizi dzīvē, ja iepriekš nav norādīta manipulācija 41309. </t>
    </r>
    <r>
      <rPr>
        <sz val="10"/>
        <color rgb="FFFF0000"/>
        <rFont val="Times New Roman"/>
        <family val="1"/>
        <charset val="186"/>
      </rPr>
      <t>Apmaksā uzņemšanas vai observācijas nodaļā, izņemot gadījumos, kad iepriekš ir iegūts pozitīvs rezultāts.</t>
    </r>
  </si>
  <si>
    <t>Seroloģiskā reakcija uz leptospirozi</t>
  </si>
  <si>
    <r>
      <rPr>
        <sz val="10"/>
        <color rgb="FFFF0000"/>
        <rFont val="Times New Roman"/>
        <family val="1"/>
        <charset val="186"/>
      </rPr>
      <t xml:space="preserve">Manipulāciju apmaksā arī ambulatori leptospirozes diagnostikai/izmeklēšanai pēc SPKC noteiktajām epidemioloģiskām indikācijām. Akūtas saslimšanas gadījumā apmaksā tikai IgM klases antivielu noteikšanu. Manipulāciju apmaksā pacientiem, ar klīniski pamatotām aizdomām par leptospirozi, ja pacientam ir drudzis un/vai vismaz divi no šiem simptomiem:
1) drebuļi; 
2) galvassāpes;
3) muskuļu sāpes;
4) konjuktīvas piesarkums;
5) asinsizplūdumi ādā un gļotādās;
6) izsitumi;
7) dzelte;
8) miokardīts;
9) meningīts;
10) nieru mazspēja;
11) elpceļu simptomi, piemēram, hemoptīze (asiņu un gļotu izdalīšanās no apakšējiem elpceļiem un plaušām). 
Gadījumā, ja laboratorijā nav iespējams veikt testēšanu, tad materiālu nogādā uz references laboratoriju.
</t>
    </r>
    <r>
      <rPr>
        <sz val="10"/>
        <rFont val="Times New Roman"/>
        <family val="1"/>
        <charset val="186"/>
      </rPr>
      <t>Mikrobioloģisko izmeklējumu kontrolanalīžu izmaksas ir iekļautas manipulācijas tarifā.</t>
    </r>
    <r>
      <rPr>
        <sz val="10"/>
        <color rgb="FFFF0000"/>
        <rFont val="Times New Roman"/>
        <family val="1"/>
        <charset val="186"/>
      </rPr>
      <t xml:space="preserve"> </t>
    </r>
  </si>
  <si>
    <t>Sakarā ar Leptospirozes infekcijas uzliesmojumu valstī un SPKC pārstrādāto testēšanas algoritmu infekcijas diagnostikai ambulatorajā praksē, nepieciešams paplašināt manipulācijas apmaksas nosacījumus.</t>
  </si>
  <si>
    <r>
      <t xml:space="preserve">Samaksa par manipulāciju tiek veikta, ja to norāda SIA “Cilvēks“ par pacientiem, kuriem tiek nodrošināta aprūpe mākslīgās plaušu ventilācijas programmā, kuri saņēmuši ārstu nosūtījumu par pakalpojuma nepieciešamību līdz 2025. gada 1. jūlijam. Samaksa tiek veikta par pacientu, kuram nav apdraudētas dzīvībai vitālas funkcijas un pakalpojumu nepieciešams nodrošināt līdz 10 stundām diennaktī. Manipulāciju apmaksā pakalpojuma nepārtrauktības pārejas procesa ietvaros līdz </t>
    </r>
    <r>
      <rPr>
        <strike/>
        <sz val="10"/>
        <rFont val="Times New Roman"/>
        <family val="1"/>
        <charset val="186"/>
      </rPr>
      <t>2025. gada 31. decembrim</t>
    </r>
    <r>
      <rPr>
        <sz val="10"/>
        <rFont val="Times New Roman"/>
        <family val="1"/>
        <charset val="186"/>
      </rPr>
      <t xml:space="preserve">. </t>
    </r>
    <r>
      <rPr>
        <sz val="10"/>
        <color rgb="FFFF0000"/>
        <rFont val="Times New Roman"/>
        <family val="1"/>
        <charset val="186"/>
      </rPr>
      <t>2026. gada 1. februārim.</t>
    </r>
  </si>
  <si>
    <t>Nepieciešams pagarināt termiņu, lai varētu nodot korektu skaitu pacientu Labklājības ministrijai.</t>
  </si>
  <si>
    <t>02094</t>
  </si>
  <si>
    <t>02095</t>
  </si>
  <si>
    <t>02096</t>
  </si>
  <si>
    <t>06021</t>
  </si>
  <si>
    <t>07045</t>
  </si>
  <si>
    <t>10026</t>
  </si>
  <si>
    <t>13210</t>
  </si>
  <si>
    <t>13211</t>
  </si>
  <si>
    <t>24041</t>
  </si>
  <si>
    <t>24042</t>
  </si>
  <si>
    <t>41203</t>
  </si>
  <si>
    <t>41204</t>
  </si>
  <si>
    <t>49110</t>
  </si>
  <si>
    <t>49111</t>
  </si>
  <si>
    <t>49112</t>
  </si>
  <si>
    <t>49113</t>
  </si>
  <si>
    <t>49114</t>
  </si>
  <si>
    <t>49115</t>
  </si>
  <si>
    <t>50794</t>
  </si>
  <si>
    <t>55073</t>
  </si>
  <si>
    <t>55074</t>
  </si>
  <si>
    <t>55110</t>
  </si>
  <si>
    <t>55114</t>
  </si>
  <si>
    <t>55200</t>
  </si>
  <si>
    <t>55201</t>
  </si>
  <si>
    <t>55202</t>
  </si>
  <si>
    <t>55203</t>
  </si>
  <si>
    <t>55204</t>
  </si>
  <si>
    <t>55205</t>
  </si>
  <si>
    <t>55206</t>
  </si>
  <si>
    <t>55207</t>
  </si>
  <si>
    <t>55208</t>
  </si>
  <si>
    <t>55209</t>
  </si>
  <si>
    <t>55210</t>
  </si>
  <si>
    <t>55211</t>
  </si>
  <si>
    <t>55212</t>
  </si>
  <si>
    <t>55213</t>
  </si>
  <si>
    <t>55214</t>
  </si>
  <si>
    <t>55215</t>
  </si>
  <si>
    <t>55216</t>
  </si>
  <si>
    <t>55217</t>
  </si>
  <si>
    <t>55218</t>
  </si>
  <si>
    <t>55219</t>
  </si>
  <si>
    <t>55220</t>
  </si>
  <si>
    <t>55221</t>
  </si>
  <si>
    <t>55222</t>
  </si>
  <si>
    <t>55223</t>
  </si>
  <si>
    <t>55224</t>
  </si>
  <si>
    <t>55225</t>
  </si>
  <si>
    <t>55226</t>
  </si>
  <si>
    <t>55227</t>
  </si>
  <si>
    <t>55228</t>
  </si>
  <si>
    <t>60425</t>
  </si>
  <si>
    <t>60426</t>
  </si>
  <si>
    <t>70001</t>
  </si>
  <si>
    <t>70005</t>
  </si>
  <si>
    <t>70008</t>
  </si>
  <si>
    <t>70009</t>
  </si>
  <si>
    <t>70016</t>
  </si>
  <si>
    <t>70050</t>
  </si>
  <si>
    <t>70051</t>
  </si>
  <si>
    <t>70052</t>
  </si>
  <si>
    <t>70053</t>
  </si>
  <si>
    <t>70054</t>
  </si>
  <si>
    <t>70055</t>
  </si>
  <si>
    <t>70057</t>
  </si>
  <si>
    <t>70503</t>
  </si>
  <si>
    <t>70504</t>
  </si>
  <si>
    <t>70505</t>
  </si>
  <si>
    <t>70506</t>
  </si>
  <si>
    <t>70507</t>
  </si>
  <si>
    <t>70508</t>
  </si>
  <si>
    <t>70509</t>
  </si>
  <si>
    <t>70510</t>
  </si>
  <si>
    <t>70511</t>
  </si>
  <si>
    <t>70513</t>
  </si>
  <si>
    <t>70514</t>
  </si>
  <si>
    <t>70515</t>
  </si>
  <si>
    <t>70516</t>
  </si>
  <si>
    <t>70517</t>
  </si>
  <si>
    <t>70518</t>
  </si>
  <si>
    <t>70519</t>
  </si>
  <si>
    <t>17122</t>
  </si>
  <si>
    <t>HIV (AIDS)</t>
  </si>
  <si>
    <t>41403</t>
  </si>
  <si>
    <t>41404</t>
  </si>
  <si>
    <t>41406</t>
  </si>
  <si>
    <t>47224</t>
  </si>
  <si>
    <t>70520</t>
  </si>
  <si>
    <t>70521</t>
  </si>
  <si>
    <t>70522</t>
  </si>
  <si>
    <t>70523</t>
  </si>
  <si>
    <t>55115</t>
  </si>
  <si>
    <t>70524</t>
  </si>
  <si>
    <t>70525</t>
  </si>
  <si>
    <t>70526</t>
  </si>
  <si>
    <t>70527</t>
  </si>
  <si>
    <t>70528</t>
  </si>
  <si>
    <t>70529</t>
  </si>
  <si>
    <t>70530</t>
  </si>
  <si>
    <t>70531</t>
  </si>
  <si>
    <t>70532</t>
  </si>
  <si>
    <t>70533</t>
  </si>
  <si>
    <t>70534</t>
  </si>
  <si>
    <t>70535</t>
  </si>
  <si>
    <t>70536</t>
  </si>
  <si>
    <t>70537</t>
  </si>
  <si>
    <t>70538</t>
  </si>
  <si>
    <t>70539</t>
  </si>
  <si>
    <t>70540</t>
  </si>
  <si>
    <t>70541</t>
  </si>
  <si>
    <t>70542</t>
  </si>
  <si>
    <t>70543</t>
  </si>
  <si>
    <t>70544</t>
  </si>
  <si>
    <t>70545</t>
  </si>
  <si>
    <t>70546</t>
  </si>
  <si>
    <t>70547</t>
  </si>
  <si>
    <t>70548</t>
  </si>
  <si>
    <t>70549</t>
  </si>
  <si>
    <t>70550</t>
  </si>
  <si>
    <t>70551</t>
  </si>
  <si>
    <t>70552</t>
  </si>
  <si>
    <t>70553</t>
  </si>
  <si>
    <t>70554</t>
  </si>
  <si>
    <t>70555</t>
  </si>
  <si>
    <t>05017</t>
  </si>
  <si>
    <t>05021</t>
  </si>
  <si>
    <t>05023</t>
  </si>
  <si>
    <t>05024</t>
  </si>
  <si>
    <t>05025</t>
  </si>
  <si>
    <t>05026</t>
  </si>
  <si>
    <t>05027</t>
  </si>
  <si>
    <t>05031</t>
  </si>
  <si>
    <t>05035</t>
  </si>
  <si>
    <t>05036</t>
  </si>
  <si>
    <t>05041</t>
  </si>
  <si>
    <t>05044</t>
  </si>
  <si>
    <t>05045</t>
  </si>
  <si>
    <t>05047</t>
  </si>
  <si>
    <t>05048</t>
  </si>
  <si>
    <t>05053</t>
  </si>
  <si>
    <t>05102</t>
  </si>
  <si>
    <t>05103</t>
  </si>
  <si>
    <t>05104</t>
  </si>
  <si>
    <t>55072</t>
  </si>
  <si>
    <t>55075</t>
  </si>
  <si>
    <t>55080</t>
  </si>
  <si>
    <t>55081</t>
  </si>
  <si>
    <t>55082</t>
  </si>
  <si>
    <t>55083</t>
  </si>
  <si>
    <t>55084</t>
  </si>
  <si>
    <t>55085</t>
  </si>
  <si>
    <t>55086</t>
  </si>
  <si>
    <t>55087</t>
  </si>
  <si>
    <t>55088</t>
  </si>
  <si>
    <t>55089</t>
  </si>
  <si>
    <t>55090</t>
  </si>
  <si>
    <t>55091</t>
  </si>
  <si>
    <t>55092</t>
  </si>
  <si>
    <t>55093</t>
  </si>
  <si>
    <t>55094</t>
  </si>
  <si>
    <t>55095</t>
  </si>
  <si>
    <t>55096</t>
  </si>
  <si>
    <t>55097</t>
  </si>
  <si>
    <t>55100</t>
  </si>
  <si>
    <t>55101</t>
  </si>
  <si>
    <t>55102</t>
  </si>
  <si>
    <t>55103</t>
  </si>
  <si>
    <t>55104</t>
  </si>
  <si>
    <t>55105</t>
  </si>
  <si>
    <t>55111</t>
  </si>
  <si>
    <t>55112</t>
  </si>
  <si>
    <t>55113</t>
  </si>
  <si>
    <t>55116</t>
  </si>
  <si>
    <t>55117</t>
  </si>
  <si>
    <t>55118</t>
  </si>
  <si>
    <t>55119</t>
  </si>
  <si>
    <t>55120</t>
  </si>
  <si>
    <t>55121</t>
  </si>
  <si>
    <t>55122</t>
  </si>
  <si>
    <t>55123</t>
  </si>
  <si>
    <t>55124</t>
  </si>
  <si>
    <t>55125</t>
  </si>
  <si>
    <t>52001</t>
  </si>
  <si>
    <t>52002</t>
  </si>
  <si>
    <t>52003</t>
  </si>
  <si>
    <t>52004</t>
  </si>
  <si>
    <t>52005</t>
  </si>
  <si>
    <t>52006</t>
  </si>
  <si>
    <t>52007</t>
  </si>
  <si>
    <t>52009</t>
  </si>
  <si>
    <t>52011</t>
  </si>
  <si>
    <t>52012</t>
  </si>
  <si>
    <t>52013</t>
  </si>
  <si>
    <t>70905</t>
  </si>
  <si>
    <t>70908</t>
  </si>
  <si>
    <t>70922</t>
  </si>
  <si>
    <t>41054</t>
  </si>
  <si>
    <r>
      <t xml:space="preserve">Piemaksa par </t>
    </r>
    <r>
      <rPr>
        <sz val="10"/>
        <color rgb="FFFF0000"/>
        <rFont val="Times New Roman"/>
        <family val="1"/>
        <charset val="186"/>
      </rPr>
      <t>īsas darbības</t>
    </r>
    <r>
      <rPr>
        <sz val="10"/>
        <color theme="5" tint="-0.249977111117893"/>
        <rFont val="Times New Roman"/>
        <family val="1"/>
        <charset val="186"/>
      </rPr>
      <t xml:space="preserve"> </t>
    </r>
    <r>
      <rPr>
        <sz val="10"/>
        <rFont val="Times New Roman"/>
        <family val="1"/>
        <charset val="186"/>
      </rPr>
      <t xml:space="preserve">monoklonālās antivielas </t>
    </r>
    <r>
      <rPr>
        <strike/>
        <sz val="10"/>
        <rFont val="Times New Roman"/>
        <family val="1"/>
        <charset val="186"/>
      </rPr>
      <t>Palivizumabum</t>
    </r>
    <r>
      <rPr>
        <sz val="10"/>
        <rFont val="Times New Roman"/>
        <family val="1"/>
        <charset val="186"/>
      </rPr>
      <t xml:space="preserve"> 50 mg lietošanu</t>
    </r>
  </si>
  <si>
    <r>
      <t xml:space="preserve">Piemaksa par </t>
    </r>
    <r>
      <rPr>
        <sz val="10"/>
        <color rgb="FFFF0000"/>
        <rFont val="Times New Roman"/>
        <family val="1"/>
        <charset val="186"/>
      </rPr>
      <t>īsas darbības</t>
    </r>
    <r>
      <rPr>
        <sz val="10"/>
        <rFont val="Times New Roman"/>
        <family val="1"/>
        <charset val="186"/>
      </rPr>
      <t xml:space="preserve"> monoklonālās antivielas </t>
    </r>
    <r>
      <rPr>
        <strike/>
        <sz val="10"/>
        <rFont val="Times New Roman"/>
        <family val="1"/>
        <charset val="186"/>
      </rPr>
      <t>Palivizumabum</t>
    </r>
    <r>
      <rPr>
        <sz val="10"/>
        <rFont val="Times New Roman"/>
        <family val="1"/>
        <charset val="186"/>
      </rPr>
      <t xml:space="preserve"> 100 mg lietošanu</t>
    </r>
  </si>
  <si>
    <t>Piemaksa par garas darbības monoklonālās antivielas (50 mg vai 100 mg) lietošanu</t>
  </si>
  <si>
    <t>Veloergometrijas slodzes tests</t>
  </si>
  <si>
    <t>Kardiopulmonālais slodžu tests</t>
  </si>
  <si>
    <r>
      <t xml:space="preserve">Pacienta apmeklējums klātienē pie ārstniecības personas, kura nodarbināta </t>
    </r>
    <r>
      <rPr>
        <strike/>
        <sz val="10"/>
        <rFont val="Times New Roman"/>
        <family val="1"/>
        <charset val="186"/>
      </rPr>
      <t>Garīgās veselības aprūpes māsas kabinetā</t>
    </r>
    <r>
      <rPr>
        <sz val="10"/>
        <rFont val="Times New Roman"/>
        <family val="1"/>
        <charset val="186"/>
      </rPr>
      <t xml:space="preserve"> </t>
    </r>
    <r>
      <rPr>
        <sz val="10"/>
        <color rgb="FFFF0000"/>
        <rFont val="Times New Roman"/>
        <family val="1"/>
        <charset val="186"/>
      </rPr>
      <t>māsas psihiatrijā un narkoloģijā kabinetā</t>
    </r>
  </si>
  <si>
    <t>Specifiskā imūnterapija ar alergēna injekciju (hiposensibilizācija) ar bišu, lapseņu indi, ieskaitot alergēna vērtību</t>
  </si>
  <si>
    <r>
      <t xml:space="preserve">Attālināta konsultācija pie ārstniecības personas, kura nodarbināta </t>
    </r>
    <r>
      <rPr>
        <strike/>
        <sz val="10"/>
        <rFont val="Times New Roman"/>
        <family val="1"/>
        <charset val="186"/>
      </rPr>
      <t>Garīgās Garīgās veselības aprūpes māsas kabinetā</t>
    </r>
    <r>
      <rPr>
        <sz val="10"/>
        <rFont val="Times New Roman"/>
        <family val="1"/>
        <charset val="186"/>
      </rPr>
      <t xml:space="preserve"> </t>
    </r>
    <r>
      <rPr>
        <sz val="10"/>
        <color rgb="FFFF0000"/>
        <rFont val="Times New Roman"/>
        <family val="1"/>
        <charset val="186"/>
      </rPr>
      <t>māsas psihiatrijā un narkoloģijā kabinetā</t>
    </r>
  </si>
  <si>
    <t>Psihiatriskā/narkoloģiskā palīdzība (augstas aprūpes intensitātes)</t>
  </si>
  <si>
    <t>Psihiatriskā/narkoloģiskā palīdzība (zemas aprūpes intensitātes)</t>
  </si>
  <si>
    <r>
      <rPr>
        <strike/>
        <sz val="10"/>
        <color rgb="FF000000"/>
        <rFont val="Times New Roman"/>
        <family val="1"/>
        <charset val="186"/>
      </rPr>
      <t>Jaundzimušo skrīnings</t>
    </r>
    <r>
      <rPr>
        <sz val="10"/>
        <color rgb="FFFF0000"/>
        <rFont val="Times New Roman"/>
        <family val="1"/>
        <charset val="186"/>
      </rPr>
      <t>G</t>
    </r>
    <r>
      <rPr>
        <sz val="10"/>
        <color rgb="FF000000"/>
        <rFont val="Times New Roman"/>
        <family val="1"/>
        <charset val="186"/>
      </rPr>
      <t>ēna CFTR dF508 varianta noteikšana no sausa asins piliena (sekundārs skrīnings)</t>
    </r>
  </si>
  <si>
    <r>
      <rPr>
        <strike/>
        <sz val="10"/>
        <color rgb="FF000000"/>
        <rFont val="Times New Roman"/>
        <family val="1"/>
        <charset val="186"/>
      </rPr>
      <t>Brīva karnitīna un acilkarnitīnu</t>
    </r>
    <r>
      <rPr>
        <sz val="10"/>
        <color rgb="FFFF0000"/>
        <rFont val="Times New Roman"/>
        <family val="1"/>
        <charset val="186"/>
      </rPr>
      <t>Vielmaiņas slimību metabolītu</t>
    </r>
    <r>
      <rPr>
        <sz val="10"/>
        <color rgb="FF000000"/>
        <rFont val="Times New Roman"/>
        <family val="1"/>
        <charset val="186"/>
      </rPr>
      <t xml:space="preserve"> noteikšana asins plazmā ar šķidruma hromatogrāfijas tandēma masspektrometrijas (LC-MS/MS) metodi (sekundārs skrīnings)</t>
    </r>
  </si>
  <si>
    <t>Piemaksa par unilaterālā elektroneirostimulatora (ENS) lietošanu</t>
  </si>
  <si>
    <t>Piemaksa par bilaterālā elektroneirostimulatora (ENS) lietošanu</t>
  </si>
  <si>
    <r>
      <t>Troponīns I</t>
    </r>
    <r>
      <rPr>
        <strike/>
        <sz val="10"/>
        <rFont val="Times New Roman"/>
        <family val="1"/>
        <charset val="186"/>
      </rPr>
      <t>, tai skaitā augsti jutīgais​</t>
    </r>
  </si>
  <si>
    <r>
      <t>Troponīns T</t>
    </r>
    <r>
      <rPr>
        <strike/>
        <sz val="10"/>
        <rFont val="Times New Roman"/>
        <family val="1"/>
        <charset val="186"/>
      </rPr>
      <t>, tai skaitā augsti jutīgais​</t>
    </r>
  </si>
  <si>
    <t>Chlamydia trachomatis specifiskās DNS noteikšana (PĶR)</t>
  </si>
  <si>
    <t>Kopiju skaita variāciju (CNV) noteikšana ar 750K mikročipu rindu analīzi (CMA)</t>
  </si>
  <si>
    <t>R SARS-CoV-2 RNS (Covid-19) noteikšana ar reālā laika PĶR (bez parauga paņemšanas) ātrai diagnostikai un diferenciāldiagnostikai - izmeklējums ar  Multiplex reaģentiem</t>
  </si>
  <si>
    <t>Piemaksa par zālēm ar MRSA vai ar karbapenēmrezistento A. baumanii inficētiem pacientiem (apmaksa tiek veikta par katru gultasdienu antibakteriālas terapijas kursa laikā). Pacientiem, kurus transportējusi NMPD specializētās medicīnas centra brigāde, apmaksa tiek veikta par katru gultasdienu</t>
  </si>
  <si>
    <t>PGT-M gēnu saistības pirmā analīze</t>
  </si>
  <si>
    <t>PGT-M embriju testēšana vienam paraugam</t>
  </si>
  <si>
    <t>PGT-SR gēnu saistības pirmā analīze</t>
  </si>
  <si>
    <t>PGT-SR embriju testēšana vienam paraugam</t>
  </si>
  <si>
    <t>PGT-A embriju testēšana vienam paraugam</t>
  </si>
  <si>
    <t>Embrija biopsija priekš PGT-M un PGT-SR</t>
  </si>
  <si>
    <r>
      <t xml:space="preserve">Individuāla rehabilitācijas plāna izstrādāšana. Rehabilitācijas komandas apspriede </t>
    </r>
    <r>
      <rPr>
        <strike/>
        <sz val="10"/>
        <rFont val="Times New Roman"/>
        <family val="1"/>
        <charset val="186"/>
      </rPr>
      <t>(norāda katrs iesaistītais rehabilitācijas speciālists)</t>
    </r>
    <r>
      <rPr>
        <sz val="10"/>
        <rFont val="Times New Roman"/>
        <family val="1"/>
        <charset val="186"/>
      </rPr>
      <t xml:space="preserve"> </t>
    </r>
  </si>
  <si>
    <r>
      <t xml:space="preserve">Pacienta piederīgo apmācība vienu reizi ārstēšanās kursa laikā </t>
    </r>
    <r>
      <rPr>
        <strike/>
        <sz val="10"/>
        <rFont val="Times New Roman"/>
        <family val="1"/>
        <charset val="186"/>
      </rPr>
      <t>(norāda katrs iesaistītais rehabilitācijas speciālists)</t>
    </r>
  </si>
  <si>
    <r>
      <t xml:space="preserve">Fizikālās un rehabilitācijas medicīnas ārsta </t>
    </r>
    <r>
      <rPr>
        <strike/>
        <sz val="10"/>
        <rFont val="Times New Roman"/>
        <family val="1"/>
        <charset val="186"/>
      </rPr>
      <t>vai fizioterapeita</t>
    </r>
    <r>
      <rPr>
        <sz val="10"/>
        <rFont val="Times New Roman"/>
        <family val="1"/>
        <charset val="186"/>
      </rPr>
      <t xml:space="preserve"> darbs, strādājot ar mugurkaulāja stiepšanas (trakcijas) metodi ar trakcijas ierīci (30 minūtes)</t>
    </r>
  </si>
  <si>
    <r>
      <rPr>
        <strike/>
        <sz val="10"/>
        <rFont val="Times New Roman"/>
        <family val="1"/>
        <charset val="186"/>
      </rPr>
      <t xml:space="preserve">Rokas </t>
    </r>
    <r>
      <rPr>
        <sz val="10"/>
        <color rgb="FFFF0000"/>
        <rFont val="Times New Roman"/>
        <family val="1"/>
        <charset val="186"/>
      </rPr>
      <t>Augšējās ekstremitātes</t>
    </r>
    <r>
      <rPr>
        <sz val="10"/>
        <rFont val="Times New Roman"/>
        <family val="1"/>
        <charset val="186"/>
      </rPr>
      <t xml:space="preserve"> ortozes izgatavošana</t>
    </r>
    <r>
      <rPr>
        <strike/>
        <sz val="10"/>
        <rFont val="Times New Roman"/>
        <family val="1"/>
        <charset val="186"/>
      </rPr>
      <t xml:space="preserve"> - miera ortoze (norāda ergoterapeits)</t>
    </r>
  </si>
  <si>
    <t>Pacienta funkcionēšanas, aktivitāšu un dalības izvērtēšana, analīze un terapija 15 minūtes</t>
  </si>
  <si>
    <t>Rehabilitācijas plāna monitorēšana</t>
  </si>
  <si>
    <t>Funkcionālā speciālista darbs ar pacientu grupu 15 minūtes</t>
  </si>
  <si>
    <t>Pacientu un/vai tuvinieku izglītošana un atbalsts</t>
  </si>
  <si>
    <t>Pacienta pozicionēšana</t>
  </si>
  <si>
    <t>Tehnisko palīglīdzekļu vajadzības noteikšana, izvēle, pielāgošana un lietošanas apmācība</t>
  </si>
  <si>
    <t>Fiziskie un funkcionālie vingrinājumi</t>
  </si>
  <si>
    <t>Kognitīvo funkciju trenēšana</t>
  </si>
  <si>
    <t>Manuālo un mīksto audu tehniku pielietojums</t>
  </si>
  <si>
    <t>Vides pielāgošana</t>
  </si>
  <si>
    <t>Elpošanas tehnikas un vingrojumi</t>
  </si>
  <si>
    <t>Ikdienas aktivitāšu pielāgošana, apmacība un trenēšana</t>
  </si>
  <si>
    <t>Fizikālās terapijas metodes</t>
  </si>
  <si>
    <t>Komunikācijas prasmju apmācība</t>
  </si>
  <si>
    <t>Mobilitātes treniņš. Pozu maiņas un pārvietošanās treniņš</t>
  </si>
  <si>
    <t>Specifisku metožu un to elementu pielietojums</t>
  </si>
  <si>
    <t>Relaksācijas tehniku apmācība un pielietošana</t>
  </si>
  <si>
    <t>Sensorās stimulācijas un integrācijas metodes</t>
  </si>
  <si>
    <t>Virtuālās realitātes terapija</t>
  </si>
  <si>
    <t>Valodas terapija</t>
  </si>
  <si>
    <t>Runas terapija</t>
  </si>
  <si>
    <t>Auditoro prasmju vingrinājumi</t>
  </si>
  <si>
    <t>Rīšanas traucējumu rehabilitācija</t>
  </si>
  <si>
    <t>Iegurņa pamatnes muskulatūras vingrinājumi</t>
  </si>
  <si>
    <t>Kardiopulmonālo funkciju/spēju treniņš</t>
  </si>
  <si>
    <t>Ortožu izgatavošana</t>
  </si>
  <si>
    <t>Nepieciešama/rekomendēta cita speciālista konsultācija</t>
  </si>
  <si>
    <t>Pacients nav ieradies uz nodarbību</t>
  </si>
  <si>
    <r>
      <t xml:space="preserve">Nepilnīgi aizpildīts nosūtījums </t>
    </r>
    <r>
      <rPr>
        <sz val="10"/>
        <color rgb="FFFF0000"/>
        <rFont val="Times New Roman"/>
        <family val="1"/>
        <charset val="186"/>
      </rPr>
      <t xml:space="preserve">vai izraksts </t>
    </r>
    <r>
      <rPr>
        <sz val="10"/>
        <color rgb="FF000000"/>
        <rFont val="Times New Roman"/>
        <family val="1"/>
        <charset val="186"/>
      </rPr>
      <t xml:space="preserve">(veidlapa Nr. 027/u) </t>
    </r>
    <r>
      <rPr>
        <strike/>
        <sz val="10"/>
        <color rgb="FF000000"/>
        <rFont val="Times New Roman"/>
        <family val="1"/>
        <charset val="186"/>
      </rPr>
      <t>vai</t>
    </r>
    <r>
      <rPr>
        <strike/>
        <sz val="10"/>
        <color rgb="FFFF0000"/>
        <rFont val="Times New Roman"/>
        <family val="1"/>
        <charset val="186"/>
      </rPr>
      <t xml:space="preserve"> nosūtījums uz ambulatoriem laboratoriskiem izmeklējumiem </t>
    </r>
  </si>
  <si>
    <t>Rehabilitācijas kurss pārtraukts, jo pacients to neapmeklē</t>
  </si>
  <si>
    <t>Rehabilitācijas kurss pārtraukts citu iemeslu dēļ</t>
  </si>
  <si>
    <t>Darba vietas sagatavošana katrā apmeklējumā, kas ietver vienreizlietojamos materiālus, kā arī instrumentu trijnieku un personāla sagatavošanas darbus</t>
  </si>
  <si>
    <t>Zobu higiēnas indeksa noteikšana pirms profesionālās zobu higiēnas vai periodonta saslimšanu ārstēšanas. Samaksa par manipulāciju tiek veikta, ja vienam pacientam to norāda ne biežāk kā divas reizes gadā</t>
  </si>
  <si>
    <t>Pirmreizēja pilnīga periodonta izmeklēšana, ko veic periodontologs vienam pacientam vienu reizi gadā</t>
  </si>
  <si>
    <t>Atkārtota periodonta izmeklēšana, ko veic periodontologs, salīdzinot ar pirmreizējās periodonta izmeklēšanas rezultātiem</t>
  </si>
  <si>
    <t>Speciālista konsultācija subspecialitātēs. Nenorāda ortodonti</t>
  </si>
  <si>
    <t>Periapikāls rentgens - viens uzņēmums. Samaksa par manipulāciju tiek veikta, ja to norāda vienu reizi viena apmeklējuma laikā</t>
  </si>
  <si>
    <t>Periapikāls rentgens - katrs nākamais uzņēmums</t>
  </si>
  <si>
    <t>Dentālā rentgenuzņēmuma rakstisks novērtējums</t>
  </si>
  <si>
    <t>Interproksimāls (BW) rentgens - viens uzņēmums. Samaksa par manipulāciju tiek veikta, ja to norāda vienu reizi viena apmeklējuma laikā</t>
  </si>
  <si>
    <t>Interproksimāls (BW) rentgens - katrs nākamais uzņēmums</t>
  </si>
  <si>
    <t>Augšžokļa un apakšžokļa panorāmas slāņuzņēmums (ortopantomogramma). Norāda ortodonti</t>
  </si>
  <si>
    <t>Apakšžokļa dažādu rajonu rentgenuzņēmums</t>
  </si>
  <si>
    <r>
      <t>Zobakmens noņemšana - vienā laika vienībā (15 min.)</t>
    </r>
    <r>
      <rPr>
        <strike/>
        <sz val="10"/>
        <color theme="1"/>
        <rFont val="Times New Roman"/>
        <family val="1"/>
        <charset val="186"/>
      </rPr>
      <t>. Samaksa par manipulāciju tiek veikta, ja to norāda zobu higiēnisti, veicot profesionālo mutes higiēnu bērniem līdz 18 gadu vecumam vai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70504, 70505, 70506</t>
    </r>
  </si>
  <si>
    <r>
      <t>Zobakmens noņemšana - divās laika vienībās (30 min.)</t>
    </r>
    <r>
      <rPr>
        <strike/>
        <sz val="10"/>
        <color theme="1"/>
        <rFont val="Times New Roman"/>
        <family val="1"/>
        <charset val="186"/>
      </rPr>
      <t xml:space="preserve">. Samaksa par manipulāciju tiek veikta, ja to norāda zobu higiēnisti, veicot profesionālo mutes higiēnu bērniem no 12 līdz 18 gadu vecumam vai Černobiļas atomelektrostacijas avārijas seku likvidēšanas dalībniekiem, Černobiļas atomelektrostacijas avārijas rezultātā cietušajām personām. </t>
    </r>
    <r>
      <rPr>
        <strike/>
        <sz val="10"/>
        <rFont val="Times New Roman"/>
        <family val="1"/>
        <charset val="186"/>
      </rPr>
      <t>Manipulāciju norāda zobārsti, kuriem līgumā ar dienestu tas ir atļauts.</t>
    </r>
    <r>
      <rPr>
        <strike/>
        <sz val="10"/>
        <color theme="1"/>
        <rFont val="Times New Roman"/>
        <family val="1"/>
        <charset val="186"/>
      </rPr>
      <t xml:space="preserve"> Nenorādīt kopā ar manipulācijām 70108, 70110, 70503, 70505, 70506</t>
    </r>
  </si>
  <si>
    <r>
      <t>Zobakmens noņemšana - četrās laika vienībās (60 min.)</t>
    </r>
    <r>
      <rPr>
        <strike/>
        <sz val="10"/>
        <rFont val="Times New Roman"/>
        <family val="1"/>
        <charset val="186"/>
      </rPr>
      <t>.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70506</t>
    </r>
  </si>
  <si>
    <r>
      <t>Zobakmens noņemšana - sešās laika vienībās (90 min.)</t>
    </r>
    <r>
      <rPr>
        <strike/>
        <sz val="10"/>
        <rFont val="Times New Roman"/>
        <family val="1"/>
        <charset val="186"/>
      </rPr>
      <t>. Samaksa par manipulāciju tiek veikta, ja to norāda zobu higiēnisti, veicot profesionālo mutes higiēnu Černobiļas atomelektrostacijas avārijas seku likvidēšanas dalībniekiem, Černobiļas atomelektrostacijas avārijas rezultātā cietušajām personām. Manipulāciju norāda zobārsti, kuriem līgumā ar dienestu tas ir atļauts. Nenorādīt kopā ar manipulācijām 70108, 70110, 70503, 70504, 70505</t>
    </r>
  </si>
  <si>
    <r>
      <t>Zobu sakņu pulēšana - vienā laika vienībā (15 min.)</t>
    </r>
    <r>
      <rPr>
        <strike/>
        <sz val="10"/>
        <rFont val="Times New Roman"/>
        <family val="1"/>
        <charset val="186"/>
      </rPr>
      <t>.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t>
    </r>
  </si>
  <si>
    <r>
      <t>Zobu sakņu pulēšana - divās laika vienībās (30 min.)</t>
    </r>
    <r>
      <rPr>
        <strike/>
        <sz val="10"/>
        <rFont val="Times New Roman"/>
        <family val="1"/>
        <charset val="186"/>
      </rPr>
      <t>. Samaksa par manipulāciju tiek veikta, ja to norāda zobu higiēnisti, veicot zobu sakņu pilnīgu mehānisku apstrādi Černobiļas atomelektrostacijas avārijas seku likvidēšanas dalībniekiem, Černobiļas atomelektrostacijas avārijas rezultātā cietušajām personām. Manipulāciju norāda zobārsti, kuriem līgumā ar dienestu tas ir atļauts. Nenorādīt kopā ar manipulācijām 70509, 70510</t>
    </r>
  </si>
  <si>
    <r>
      <t>Zobu sakņu pulēšana - četrās laika vienībās (60 min.)</t>
    </r>
    <r>
      <rPr>
        <strike/>
        <sz val="10"/>
        <rFont val="Times New Roman"/>
        <family val="1"/>
        <charset val="186"/>
      </rPr>
      <t>.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70510</t>
    </r>
  </si>
  <si>
    <r>
      <t>Zobu sakņu pulēšana - sešās laika vienībās (90 min.)</t>
    </r>
    <r>
      <rPr>
        <strike/>
        <sz val="10"/>
        <rFont val="Times New Roman"/>
        <family val="1"/>
        <charset val="186"/>
      </rPr>
      <t>. Samaksa par manipulāciju tiek veikta, ja to norāda zobu higiēnisti, veicot zobu sakņu pilnīgu mehānisku apstrādi Černobiļas atomelektrostacijas avārijas seku likvidēšanas dalībniekiem, Černobiļas atomelektrostacijas avārijas rezultātā cietušajām personām sešu apmeklējumu laikā. Manipulāciju norāda zobārsti, kuriem līgumā ar dienestu tas ir atļauts. Nenorādīt kopā ar manipulācijām 70508, 70509</t>
    </r>
  </si>
  <si>
    <t>Smaganu kabatu skalošana ar antibakteriāliem šķīdumiem vienā laika vienībā (līdz 5 minūtēm). Samaksa par manipulāciju tiek veikta, ja to norāda zobu higiēnisti, izpildot ārsta norādījumu</t>
  </si>
  <si>
    <t>Lokālu medikamentu (gela) ievietošana smaganu kabatā vienam zobam. Samaksa par manipulāciju tiek veikta, ja to norāda zobu higiēnisti, izpildot ārsta norādījumu</t>
  </si>
  <si>
    <t>Šķiedrveida lokālo medikamentu ievietošana ar izņemšanu no smaganu kabatas vienam zobam</t>
  </si>
  <si>
    <t>Smaganu kabatas kiretāža vienam zobam</t>
  </si>
  <si>
    <t>Smaganu kabatas kiretāža - katram nākamajam zobam</t>
  </si>
  <si>
    <t>Gingivoplastika - vienam sekstantam</t>
  </si>
  <si>
    <t>Nekomplicēta gingivektomija - vienam sekstantam</t>
  </si>
  <si>
    <t>Gingivektomija ar kiretāžu - vienam sekstantam</t>
  </si>
  <si>
    <t>Beta aplikatora lietošana vienai acij par vienu seansu</t>
  </si>
  <si>
    <t>HIV 1 Ag (apstiprinošais)</t>
  </si>
  <si>
    <t>Antivielas pret HIV 1 vai HIV 2 (Western Blot - apstiprinošais tests) (bez diagnostiskuma cenas)</t>
  </si>
  <si>
    <t>HIV 1 RNS kvantitatīvi (HIV slodze) (PĶR) (ar diagnostiskuma cenu)</t>
  </si>
  <si>
    <t>HIV 1 Ag (ELISA) (ar diagnostiskuma cenu)</t>
  </si>
  <si>
    <t>Smaganu malas fibrotomija - vienam zobam</t>
  </si>
  <si>
    <t>Smaganu malas fibrotomija - katrs nākamais zobs</t>
  </si>
  <si>
    <t>Kaula defekta kiretāža ar lēvera veidošanu - vienam sekstantam</t>
  </si>
  <si>
    <t>Kaula defekta kiretāža un osteoplastika ar lēvera veidošanu - vienam sekstantam</t>
  </si>
  <si>
    <t>Rokas ortozes izgatavošana - funkcionālā ortoze (norāda ergoterapeits)</t>
  </si>
  <si>
    <t>Osteoplastika/ostektomija ar lēvera veidošanu - vienam sekstantam</t>
  </si>
  <si>
    <t>Diagnostika ar lēvera veidošanu</t>
  </si>
  <si>
    <t>Mīksto audu transplantācija uz asinsvadu kājiņas - laterāli, koronāli pārvietots lēvers</t>
  </si>
  <si>
    <t>Brīvo, mīksto, dažāda biezuma audu transplantācija</t>
  </si>
  <si>
    <t>Brīvo saistaudu transplantācija</t>
  </si>
  <si>
    <t>Kaula autotransplantāta ievietošana ar lēvera veidošanu</t>
  </si>
  <si>
    <t>Kaula alotransplantāta ievietošana ar lēvera veidošanu. Izmaksās nav iekļauta materiālu vērtība</t>
  </si>
  <si>
    <t>Vadāmā audu reģenerācija. Izmaksās nav iekļauta materiālu vērtība</t>
  </si>
  <si>
    <t>Cietējošā smaganu pārsēja uzlikšana viena apmeklējuma laikā</t>
  </si>
  <si>
    <t>Cietējošā smaganu pārsēja uzlikšana divu apmeklējumu laikā</t>
  </si>
  <si>
    <t>Cietējošā smaganu pārsēja maiņa viena apmeklējuma laikā</t>
  </si>
  <si>
    <t>Periodontāla abscesa vai perikoronīta ārstēšana viena apmeklējuma laikā</t>
  </si>
  <si>
    <t>Periodontāla abscesa vai perikoronīta ārstēšana divu apmeklējumu laikā</t>
  </si>
  <si>
    <t>Periodontāla abscesa vai perikoronīta ārstēšana triju apmeklējumu laikā</t>
  </si>
  <si>
    <t>Zobu šinēšana ar gaismā cietējošiem kompozītu materiāliem - 3 zobiem</t>
  </si>
  <si>
    <t>Zobu šinēšana ar gaismā cietējošiem kompozītu materiāliem - 4 zobiem</t>
  </si>
  <si>
    <t>Zobu šinēšana ar gaismā cietējošiem kompozītu materiāliem - 5 zobiem</t>
  </si>
  <si>
    <t>Zobu šinēšana ar gaismā cietējošiem kompozītu materiāliem - 6 zobiem</t>
  </si>
  <si>
    <t>Zobu šinēšana ar gaismā cietējošiem kompozītu materiāliem - 7 zobiem</t>
  </si>
  <si>
    <t>Zobu šinēšana ar gaismā cietējošiem kompozītu materiāliem - 8 zobiem</t>
  </si>
  <si>
    <t>Zobu šinēšana ar metāla stiepli un gaismā cietējošiem kompozītu materiāliem - 3 zobiem</t>
  </si>
  <si>
    <t>Zobu šinēšana ar metāla stiepli un gaismā cietējošiem kompozītu materiāliem - 4 zobiem</t>
  </si>
  <si>
    <t>Zobu šinēšana ar metāla stiepli un gaismā cietējošiem kompozītu materiāliem - 5 zobiem</t>
  </si>
  <si>
    <t>Zobu šinēšana ar metāla stiepli un gaismā cietējošiem kompozītu materiāliem - 6 zobiem</t>
  </si>
  <si>
    <t>Zobu šinēšana ar metāla stiepli un gaismā cietējošiem kompozītu materiāliem - 7 zobiem</t>
  </si>
  <si>
    <t>Zobu šinēšana ar metāla stiepli un gaismā cietējošiem kompozītu materiāliem - 8 zobiem</t>
  </si>
  <si>
    <t>Zobu šinēšana ar šķiedru un gaismā cietējošiem kompozītu materiāliem - 3 zobiem</t>
  </si>
  <si>
    <t>Zobu šinēšana ar šķiedru un gaismā cietējošiem kompozītu materiāliem - 4 zobiem</t>
  </si>
  <si>
    <t>Zobu šinēšana ar šķiedru un gaismā cietējošiem kompozītu materiāliem - 5 zobiem</t>
  </si>
  <si>
    <t>Zobu šinēšana ar šķiedru un gaismā cietējošiem kompozītu materiāliem - 6 zobiem</t>
  </si>
  <si>
    <t>Zobu šinēšana ar šķiedru un gaismā cietējošiem kompozītu materiāliem - 7 zobiem</t>
  </si>
  <si>
    <t>Zobu šinēšana ar šķiedru un gaismā cietējošiem kompozītu materiāliem - 8 zobiem</t>
  </si>
  <si>
    <t>Elektroforēze (apmaksā tikai bērniem)</t>
  </si>
  <si>
    <t>Transkutānā elektroneirostimulācija (TENS) (apmaksā tikai bērniem)</t>
  </si>
  <si>
    <t>Fonoforēze (apmaksā tikai bērniem)</t>
  </si>
  <si>
    <t>Diadinamiskās strāvas (DDS) terapija (apmaksā tikai bērniem)</t>
  </si>
  <si>
    <t>Diadinamiskās strāvas (DDS) forēze (apmaksā tikai bērniem)</t>
  </si>
  <si>
    <t>Sinusoidāli modulētās strāvas (SMS) terapija (apmaksā tikai bērniem)</t>
  </si>
  <si>
    <t>Sinusoidāli modulētās strāvas (SMS) forēze (apmaksā tikai bērniem)</t>
  </si>
  <si>
    <t>Darsonvalizācija (apmaksā tikai bērniem)</t>
  </si>
  <si>
    <t>Induktotermija (apmaksā tikai bērniem)</t>
  </si>
  <si>
    <t>Ultraīsviļņu terapija, centimetru viļņu terapija vai decimetru viļņu terapija (apmaksā tikai bērniem)</t>
  </si>
  <si>
    <t>Mainīga magnētiska lauka terapija vai pastāvīga magnētiska lauka terapija (apmaksā tikai bērniem)</t>
  </si>
  <si>
    <t>Ultraskaņas terapija (apmaksā tikai bērniem)</t>
  </si>
  <si>
    <t>Aerosolterapija (inhalācijas) (apmaksā tikai bērniem)</t>
  </si>
  <si>
    <t>Ultravioletā apstarošana (apmaksā tikai bērniem)</t>
  </si>
  <si>
    <t>Lāzera terapija vai magnetolāzera terapija (apmaksā tikai bērniem)</t>
  </si>
  <si>
    <t>Parafīna-ozokerīta terapija (apmaksā tikai bērniem)</t>
  </si>
  <si>
    <t>Vispārējā masāža bērniem līdz viena gada vecumam (līdz 40 minūtēm)</t>
  </si>
  <si>
    <t>Vispārējā masāža bērniem no viena līdz triju gadu vecumam (līdz 50 minūtēm)</t>
  </si>
  <si>
    <t>Vispārējā masāža bērniem no triju līdz 18 gadu vecumam (līdz 60 minūtēm)</t>
  </si>
  <si>
    <t>Pacienta funkcionāla izmeklēšana (norāda fizioterapeits, fizioterapeita asistents, ergoterapeits un ergoterapeita asistents)</t>
  </si>
  <si>
    <t>Individuāls fizioterapeita, fizioterapeita asistenta, ergoterapeita un ergoterapeita asistenta darbs, apmācot pacientu kompensatoro ierīču lietošanā (20 minūtes)</t>
  </si>
  <si>
    <t>Individuāls fizioterapeita un fizioterapeita asistenta darbs ar zīdaini līdz 6 mēnešu vecumam ar psihomotorās attīstības aizturi un perifērās nervu sistēmas bojājumiem (20 minūtes)</t>
  </si>
  <si>
    <t>Individuāls fizioterapeita un fizioterapeita asistenta darbs ar zīdaini pēc 6 mēnešu vecuma ar psihomotorās attīstības aizturi un perifērās nervu sistēmas bojājumiem (30 minūtes)</t>
  </si>
  <si>
    <t>Individuāls fizioterapeita un fizioterapeita asistenta darbs baseinā ar zīdaini un agrīna vecuma bērnu ar psihomotorās attīstības aizturi un perifērās nervu sistēmas bojājumiem līdz 30 minūtēm</t>
  </si>
  <si>
    <t>Piemaksa par ergoterapeita, ergoterapeita asistenta, fizioterapeita un fizioterapeita asistenta darbu ar pacientu vecumā līdz 2 gadiem (norāda katrā apmeklējuma reizē)</t>
  </si>
  <si>
    <t>Piemaksa par ergoterapeita, ergoterapeita asistenta, fizioterapeita un fizioterapeita asistenta darbu ar pacientu vecumā no 2 līdz 5 gadiem (norāda katrā apmeklējuma reizē)</t>
  </si>
  <si>
    <t>Individuāls fizioterapeita un fizioterapeita asistenta darbs ar pacientu baseinā (fizioterapeits baseinā)</t>
  </si>
  <si>
    <t>Fizioterapeita un fizioterapeita asistenta darbs ar pacientiem baseinā, grupā 3-8 cilvēki (fizioterapeits ārpus baseina (norāda par katru pacientu grupā))</t>
  </si>
  <si>
    <t>Individuāls fizioterapeita un fizioterapeita asistenta darbs ar neiroloģisku pacientu, t. sk. ar muguras smadzeņu bojājumiem (60 minūtes)</t>
  </si>
  <si>
    <t>Individuāls fizioterapeita, fizioterapeita asistenta, ergoterapeita un ergoterapeita asistenta darbs ar pacientu ar balsta-kustību sistēmas un perifērās nervu sistēmas saslimšanām (60 minūtes)</t>
  </si>
  <si>
    <t>Fizioterapeita, fizioterapeita asistenta, ergoterapeita un ergoterapeita asistenta darbs ar pacientiem ar balsta-kustību sistēmas un perifērās nervu sistēmas saslimšanām, grupā 3-8 cilvēki (norāda par katru pacientu grupā)</t>
  </si>
  <si>
    <t>Individuāls fizioterapeita un fizioterapeita asistenta darbs ar pacientu pēc saslimšanu ķirurģiskas ārstēšanas (30 minūtes)</t>
  </si>
  <si>
    <t>Individuāls fizioterapeita un fizioterapeita asistenta darbs ar pulmonoloģisku pacientu (30 minūtes)</t>
  </si>
  <si>
    <t>Fizioterapeita un fizioterapeita asistenta darbs ar pulmonoloģiskiem pacientiem, grupā 3-8 cilvēki (norāda par katru pacientu grupā)</t>
  </si>
  <si>
    <t>Individuāls fizioterapeita un fizioterapeita asistenta darbs ar kardioloģisku pacientu saudzējošā režīmā (30 minūtes)</t>
  </si>
  <si>
    <t>Individuāls fizioterapeita un fizioterapeita asistenta darbs ar kardioloģisku pacientu saudzējoši trenējošā režīmā (45 minūtes)</t>
  </si>
  <si>
    <t>Individuāls fizioterapeita un fizioterapeita asistenta darbs ar kardioloģisku pacientu trenējošā režīmā (60 minūtes)</t>
  </si>
  <si>
    <t>Fizioterapeita un fizioterapeita asistenta darbs ar pacientiem ar iekšķīgām slimībām, grupā 3-8 cilvēki (norāda par katru pacientu grupā)</t>
  </si>
  <si>
    <t>Individuāls fizioterapeita un fizioterapeita asistenta darbs ar pacientu ar iekšķīgām slimībām (40 minūtes)</t>
  </si>
  <si>
    <t>Individuāls fizioterapeita un fizioterapeita asistenta darbs ar slimnieku ar apdeguma sekām (60 minūtes)</t>
  </si>
  <si>
    <t>Individuāls fizioterapeita un fizioterapeita asistenta darbs ar psihiatrisku pacientu (60 minūtes)</t>
  </si>
  <si>
    <t>Fizioterapeita un fizioterapeita asistenta darbs ar psihiatriskiem pacientiem, grupā 2-5 cilvēki (norāda par katru pacientu grupā)</t>
  </si>
  <si>
    <t>Individuāls fizioterapeita un fizioterapeita asistenta darbs ar ginekoloģisku slimnieci (30 minūtes)</t>
  </si>
  <si>
    <t>Individuāls fizioterapeita un fizioterapeita asistenta darbs, veicot posturālu drenāžu, masāžu, dinamiskus elpošanas vingrinājumus (30 minūtes)</t>
  </si>
  <si>
    <t>Individuāls fizioterapeita un fizioterapeita asistenta darbs ar pacientu ar balsta-kustību sistēmas un perifērās nervu sistēmas saslimšanām, veicot masāžu, siltuma procedūras, hidroprocedūras un krioprocedūras (30 minūtes)</t>
  </si>
  <si>
    <t>Fiziskās vides novērtēšana un adaptācija (norāda ergoterapeits)</t>
  </si>
  <si>
    <t>Sensorā stimulācija un sensorā integrācija (norāda ergoterapeits)</t>
  </si>
  <si>
    <t>Rokas terapija (norāda ergoterapeits)</t>
  </si>
  <si>
    <t>Pašaprūpes aktivitātes - ēšanas trenēšana (norāda ergoterapeits)</t>
  </si>
  <si>
    <t>Pašaprūpes aktivitātes - ēst gatavot trenēšana (norāda ergoterapeits)</t>
  </si>
  <si>
    <t>Pašaprūpes aktivitātes - ģērbšanās trenēšana (norāda ergoterapeits)</t>
  </si>
  <si>
    <t>Pašaprūpes aktivitātes - rūpju par izskatu trenēšana (norāda ergoterapeits)</t>
  </si>
  <si>
    <t>Pašaprūpes aktivitātes - mazgāšanās trenēšana (norāda ergoterapeits)</t>
  </si>
  <si>
    <t>Pašaprūpes aktivitātes - tualetes lietošanas trenēšana (norāda ergoterapeits)</t>
  </si>
  <si>
    <t>Pacienta apmācība brīvā laika aktivitātēm (norāda ergoterapeits)</t>
  </si>
  <si>
    <t>Pozicionēšana (norāda fizioterapeits, fizioterapeita asistents, ergoterapeits un ergoterapeita asistents)</t>
  </si>
  <si>
    <t>Palīgierīču pielāgošana un pacientu individuāla apmācība palīgierīču lietošanā (norāda ergoterapeits)</t>
  </si>
  <si>
    <t>Spēles iemaņu novērtēšana un trenēšana (norāda ergoterapeits)</t>
  </si>
  <si>
    <t>Runas prasmes un valodas pārbaude</t>
  </si>
  <si>
    <t>Vecāku apmācīšana valodas korekcijai darbam mājās</t>
  </si>
  <si>
    <t>Individuāla dislālijas pacienta ārstēšana ar valodas vingrinājumu palīdzību, ieskaitot elpošanas terapiju un fizikālos pasākumus (30 minūtes)</t>
  </si>
  <si>
    <t>Individuāla pacienta ārstēšana, izņemot dislālijas pacientus, ar valodas vingrinājumu palīdzību, ieskaitot elpošanas terapiju un fizikālos pasākumus (40 minūtes)</t>
  </si>
  <si>
    <t>Dislālijas pacientu funkcionālās attīstības terapija atsevišķu reakciju traucējumu gadījumā - motorikā, sensorikā, valodas apguvē un sociālajā uzvedībā, grupā trīs pacienti (norāda par katru pacientu grupā) (30 minūtes)</t>
  </si>
  <si>
    <t>Funkcionālās attīstības terapija, izņemot dislālijas pacientus, atsevišķu reakciju traucējumu gadījumā - motorikā, sensorikā, valodas apguvē un sociālajā uzvedībā, grupā trīs pacienti (norāda par katru pacientu grupā) (45 minūtes)</t>
  </si>
  <si>
    <t>Individuāla valodas koriģējoša terapija (45 minūtes)</t>
  </si>
  <si>
    <t>Individuāla valodas koriģējoša terapija (60 minūtes)</t>
  </si>
  <si>
    <t>Individuāla bērna ar neiroloģiskiem attīstības traucējumiem valodas attīstības stimulēšana pirmsrunas periodā</t>
  </si>
  <si>
    <t>Individuāla logoritmika pacientam ar organiskas dabas valodas traucējumiem</t>
  </si>
  <si>
    <t>Pacientu ar organiskas dabas valodas traucējumiem logoritmika, grupā 3-5 pacienti (norāda par katru pacientu grupā)</t>
  </si>
  <si>
    <t>Ekstraorāla novada anestēzija</t>
  </si>
  <si>
    <t>Injekcija locītavā</t>
  </si>
  <si>
    <t>ABL - holesterīns (ar precipitāciju)</t>
  </si>
  <si>
    <r>
      <t xml:space="preserve">Samaksa par šo manipulāciju tiek </t>
    </r>
    <r>
      <rPr>
        <sz val="10"/>
        <color rgb="FFFF0000"/>
        <rFont val="Times New Roman"/>
        <family val="1"/>
        <charset val="186"/>
      </rPr>
      <t>veikta pēc VSIA "Bērnu klīniskā universitātes slimnīca" konsīlija lēmuma</t>
    </r>
    <r>
      <rPr>
        <sz val="10"/>
        <rFont val="Times New Roman"/>
        <family val="1"/>
        <charset val="186"/>
      </rPr>
      <t xml:space="preserve">,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VSIA "Bērnu klīniskā universitātes slimnīca" un Latvijas Neonatologu biedrības saskaņotiem ieteikumiem. Samaksa netiek veikta par manipulācijām bērniem, vecākiem par diviem gadiem, un pieaugušajiem. </t>
    </r>
    <r>
      <rPr>
        <sz val="10"/>
        <color rgb="FFFF0000"/>
        <rFont val="Times New Roman"/>
        <family val="1"/>
        <charset val="186"/>
      </rPr>
      <t>Nenorāda kopā ar manipulāciju 02096.</t>
    </r>
  </si>
  <si>
    <r>
      <t xml:space="preserve">Samaksa par šo manipulāciju tiek veikta </t>
    </r>
    <r>
      <rPr>
        <sz val="10"/>
        <color rgb="FFFF0000"/>
        <rFont val="Times New Roman"/>
        <family val="1"/>
        <charset val="186"/>
      </rPr>
      <t>pēc VSIA "Bērnu klīniskā universitātes slimnīca" konsīlija lēmuma</t>
    </r>
    <r>
      <rPr>
        <sz val="10"/>
        <rFont val="Times New Roman"/>
        <family val="1"/>
        <charset val="186"/>
      </rPr>
      <t xml:space="preserve">, ja to norāda VSIA "Paula Stradiņa klīniskā universitātes slimnīca", SIA "Liepājas reģionālā slimnīca", SIA "Daugavpils reģionālā slimnīca", SIA "Vidzemes slimnīca", SIA “Jēkabpils reģionālā slimnīca” un SIA "Rīgas Dzemdību nams" neonatologi, kā arī VSIA "Bērnu klīniskā universitātes slimnīca", ja to norāda speciālisti (neonatologi, bērnu pneimonologi, bērnu kardiologi), veicot augsta riska bērnu profilaksi pret sezonālo saslimšanu ar respiratori sincitiālo vīrusu atbilstoši VSIA "Bērnu klīniskā universitātes slimnīca" un Latvijas Neonatologu biedrības saskaņotiem ieteikumiem. Samaksa netiek veikta par manipulācijām bērniem, vecākiem par diviem gadiem, un pieaugušajiem. </t>
    </r>
    <r>
      <rPr>
        <sz val="10"/>
        <color rgb="FFFF0000"/>
        <rFont val="Times New Roman"/>
        <family val="1"/>
        <charset val="186"/>
      </rPr>
      <t>Nenorāda kopā ar manipulāciju 02096.</t>
    </r>
  </si>
  <si>
    <t>Samaksa par šo manipulāciju tiek veikta, ja to norāda  VSIA "Bērnu klīniskā universitātes slimnīca", VSIA "Paula Stradiņa klīniskā universitātes slimnīca", SIA "Liepājas reģionālā slimnīca", SIA Daugavpils reģionālā slimnīca, SIA "Vidzemes slimnīca", SIA “Jēkabpils reģionālā slimnīca” un SIA "Rīgas Dzemdību nams" neonatologi priekšlaikus dzimušiem bērniem līdz 33+6 gestācijas nedēļām līdz faktiskajam 12 mēnešu vecumam. Zīdaiņus, kuri dzimuši respiratori sincitiālā vīrusa sezonā, imunizē pirmajā dzīves nedēļā. Zīdaiņus, kuri ir ilgstoši hospitalizēti, imunizē īsi pirms izrakstīšanās no stacionāra. Pārējos zīdaiņus imunizē respiratori sincitiālā vīrusa sezonas sākumā.
Samaksa par šo manipulāciju tiek veikta, ja to norāda VSIA "Bērnu klīniskā universitātes slimnīca" neonatologs vai ārsts speciālists bērniem līdz 24 mēnešu vecumam šādu slimību gadījumos: 
1) hemodinamiski nozīmīga iedzimta vai iegūta sirds slimība;
2) pulmonāla hipertensija;
3) smagi noritoša hroniska plaušu slimība (piemēram, smaga bronhopulmonāla displāzija, plaušu malformācijas, cistiskā fibroze);
4) iedzimti vielmaiņas traucējumi, kas ietekmē sirds vai plaušu funkciju;
5) iedzimtas vai iegūtas neiroloģiskas slimības (piemēram, epilepsija, bērnu cerebrālā trieka) un neiromuskulāras slimības;
6) imūndeficīts (iegūts, iedzimts vai zāļu izraisīts);
7) 21. hromosomas trisomija un citas hromosomālas patoloģijas, kas ietekmē sirds vai plaušu funkciju;
8) citi hroniski stāvokļi, kas var veicināt smagu respiratori sincitiālo vīrusu infekcijas norisi, piemēram, hroniska aknu, nieru slimība vai orgānu malformācijas. Nenorāda kopā ar manipulācijām 02094 un 02095.</t>
  </si>
  <si>
    <t>Nenorāda kopā ar manipulāciju 07045.</t>
  </si>
  <si>
    <r>
      <t xml:space="preserve">Ambulatori samaksa par šo manipulāciju tiek veikta, ja to norāda pneimonologi, bērnu pneimonologi, alergologi, bērnu alergologi, ģimenes ārsti. </t>
    </r>
    <r>
      <rPr>
        <sz val="10"/>
        <color rgb="FFFF0000"/>
        <rFont val="Times New Roman"/>
        <family val="1"/>
        <charset val="186"/>
      </rPr>
      <t>Nenorāda kopā ar manipulāciju 06021.</t>
    </r>
  </si>
  <si>
    <t>Manipulāciju norāda veicot psihiatrijas/narkoloģijas pakalpojumu uzskaiti atbilstoši līguma nosacījumiem.</t>
  </si>
  <si>
    <r>
      <t>Manipulāciju veic, ja primārajā skrīningā (manipulācija 49011) ir izmainīti testa rezultāti. Manipulāciju apmaksā ārstniecības iestādēm, ja izmeklējums veikts VSIA “Bērnu klīniskā universitātes slimnīca”</t>
    </r>
    <r>
      <rPr>
        <strike/>
        <sz val="10"/>
        <rFont val="Times New Roman"/>
        <family val="1"/>
        <charset val="186"/>
      </rPr>
      <t>. Ja pirmreizējs izmeklējums nav veikts stacionārā, tad ambulatori pirmreizēju izmeklējumu apmaksā</t>
    </r>
    <r>
      <rPr>
        <sz val="10"/>
        <color theme="1"/>
        <rFont val="Times New Roman"/>
        <family val="1"/>
        <charset val="186"/>
      </rPr>
      <t xml:space="preserve"> ar neonatologa </t>
    </r>
    <r>
      <rPr>
        <sz val="10"/>
        <color rgb="FFFF0000"/>
        <rFont val="Times New Roman"/>
        <family val="1"/>
        <charset val="186"/>
      </rPr>
      <t>(A151)</t>
    </r>
    <r>
      <rPr>
        <sz val="10"/>
        <color theme="1"/>
        <rFont val="Times New Roman"/>
        <family val="1"/>
        <charset val="186"/>
      </rPr>
      <t xml:space="preserve">, </t>
    </r>
    <r>
      <rPr>
        <strike/>
        <sz val="10"/>
        <color theme="1"/>
        <rFont val="Times New Roman"/>
        <family val="1"/>
        <charset val="186"/>
      </rPr>
      <t>ārsta</t>
    </r>
    <r>
      <rPr>
        <sz val="10"/>
        <color theme="1"/>
        <rFont val="Times New Roman"/>
        <family val="1"/>
        <charset val="186"/>
      </rPr>
      <t xml:space="preserve"> </t>
    </r>
    <r>
      <rPr>
        <sz val="10"/>
        <color rgb="FFFF0000"/>
        <rFont val="Times New Roman"/>
        <family val="1"/>
        <charset val="186"/>
      </rPr>
      <t>medicīnas</t>
    </r>
    <r>
      <rPr>
        <sz val="10"/>
        <color theme="1"/>
        <rFont val="Times New Roman"/>
        <family val="1"/>
        <charset val="186"/>
      </rPr>
      <t xml:space="preserve"> ģenētiķa </t>
    </r>
    <r>
      <rPr>
        <sz val="10"/>
        <color rgb="FFFF0000"/>
        <rFont val="Times New Roman"/>
        <family val="1"/>
        <charset val="186"/>
      </rPr>
      <t>(P44)</t>
    </r>
    <r>
      <rPr>
        <sz val="10"/>
        <color theme="1"/>
        <rFont val="Times New Roman"/>
        <family val="1"/>
        <charset val="186"/>
      </rPr>
      <t xml:space="preserve">, ģimenes ārsta </t>
    </r>
    <r>
      <rPr>
        <sz val="10"/>
        <color rgb="FFFF0000"/>
        <rFont val="Times New Roman"/>
        <family val="1"/>
        <charset val="186"/>
      </rPr>
      <t>(P02)</t>
    </r>
    <r>
      <rPr>
        <sz val="10"/>
        <color theme="1"/>
        <rFont val="Times New Roman"/>
        <family val="1"/>
        <charset val="186"/>
      </rPr>
      <t xml:space="preserve"> vai pediatra </t>
    </r>
    <r>
      <rPr>
        <sz val="10"/>
        <color rgb="FFFF0000"/>
        <rFont val="Times New Roman"/>
        <family val="1"/>
        <charset val="186"/>
      </rPr>
      <t>(P15)</t>
    </r>
    <r>
      <rPr>
        <sz val="10"/>
        <color theme="1"/>
        <rFont val="Times New Roman"/>
        <family val="1"/>
        <charset val="186"/>
      </rPr>
      <t xml:space="preserve"> nosūtījumu. Ja izmeklējums jāveic atkārtoti (pēc pirmreizēja izmeklējuma), tad ambulatori manipulāciju apmaksā atbilstoši līgumā noteiktiem nosacījumiem. Manipulāciju norāda vienu reizi vienam jaundzimušajam vai -  izņēmuma gadījumā, kad VSIA "Bērnu klīniskā universitātes slimnīca" ir pieprasījusi veikt atkārtotu skrīningu - manipulāciju drīkst norādīt līdz četrām reizēm vienam jaundzimušajam. </t>
    </r>
  </si>
  <si>
    <r>
      <t xml:space="preserve">Manipulāciju apmaksā VSIA “Bērnu klīniskā universitātes slimnīca” </t>
    </r>
    <r>
      <rPr>
        <strike/>
        <sz val="10"/>
        <color theme="1"/>
        <rFont val="Times New Roman"/>
        <family val="1"/>
        <charset val="186"/>
      </rPr>
      <t xml:space="preserve"> jaundzimušajiem</t>
    </r>
    <r>
      <rPr>
        <sz val="10"/>
        <color theme="1"/>
        <rFont val="Times New Roman"/>
        <family val="1"/>
        <charset val="186"/>
      </rPr>
      <t xml:space="preserve"> </t>
    </r>
    <r>
      <rPr>
        <sz val="10"/>
        <color rgb="FFFF0000"/>
        <rFont val="Times New Roman"/>
        <family val="1"/>
        <charset val="186"/>
      </rPr>
      <t>pacientiem</t>
    </r>
    <r>
      <rPr>
        <sz val="10"/>
        <color theme="1"/>
        <rFont val="Times New Roman"/>
        <family val="1"/>
        <charset val="186"/>
      </rPr>
      <t xml:space="preserve"> ar izmainītu vielmaiņas slimību skrīningu (manipulācija 49102) ar </t>
    </r>
    <r>
      <rPr>
        <strike/>
        <sz val="10"/>
        <color theme="1"/>
        <rFont val="Times New Roman"/>
        <family val="1"/>
        <charset val="186"/>
      </rPr>
      <t xml:space="preserve">neirologa, ārsta </t>
    </r>
    <r>
      <rPr>
        <sz val="10"/>
        <color theme="1"/>
        <rFont val="Times New Roman"/>
        <family val="1"/>
        <charset val="186"/>
      </rPr>
      <t xml:space="preserve">medicīnas ģenētiķa </t>
    </r>
    <r>
      <rPr>
        <sz val="10"/>
        <color rgb="FFFF0000"/>
        <rFont val="Times New Roman"/>
        <family val="1"/>
        <charset val="186"/>
      </rPr>
      <t>(P44)</t>
    </r>
    <r>
      <rPr>
        <strike/>
        <sz val="10"/>
        <color theme="1"/>
        <rFont val="Times New Roman"/>
        <family val="1"/>
        <charset val="186"/>
      </rPr>
      <t xml:space="preserve">, </t>
    </r>
    <r>
      <rPr>
        <sz val="10"/>
        <color theme="1"/>
        <rFont val="Times New Roman"/>
        <family val="1"/>
        <charset val="186"/>
      </rPr>
      <t xml:space="preserve"> </t>
    </r>
    <r>
      <rPr>
        <sz val="10"/>
        <color rgb="FFFF0000"/>
        <rFont val="Times New Roman"/>
        <family val="1"/>
        <charset val="186"/>
      </rPr>
      <t>un</t>
    </r>
    <r>
      <rPr>
        <sz val="10"/>
        <color theme="1"/>
        <rFont val="Times New Roman"/>
        <family val="1"/>
        <charset val="186"/>
      </rPr>
      <t xml:space="preserve"> pediatra </t>
    </r>
    <r>
      <rPr>
        <sz val="10"/>
        <color rgb="FFFF0000"/>
        <rFont val="Times New Roman"/>
        <family val="1"/>
        <charset val="186"/>
      </rPr>
      <t>(P15)</t>
    </r>
    <r>
      <rPr>
        <sz val="10"/>
        <color theme="1"/>
        <rFont val="Times New Roman"/>
        <family val="1"/>
        <charset val="186"/>
      </rPr>
      <t xml:space="preserve"> nosūtījumu</t>
    </r>
    <r>
      <rPr>
        <strike/>
        <sz val="10"/>
        <color theme="1"/>
        <rFont val="Times New Roman"/>
        <family val="1"/>
        <charset val="186"/>
      </rPr>
      <t xml:space="preserve"> pacientiem līdz 18 g.v</t>
    </r>
    <r>
      <rPr>
        <sz val="10"/>
        <color theme="1"/>
        <rFont val="Times New Roman"/>
        <family val="1"/>
        <charset val="186"/>
      </rPr>
      <t>. ar aizdomām par kādu no vielmaiņas slimībām vai pacientiem, kuriem jau ir uzstādīta kāda no norādītajām vielmaiņas slimību diagnozēm:</t>
    </r>
    <r>
      <rPr>
        <sz val="10"/>
        <color rgb="FFFF0000"/>
        <rFont val="Times New Roman"/>
        <family val="1"/>
        <charset val="186"/>
      </rPr>
      <t xml:space="preserve"> E70</t>
    </r>
    <r>
      <rPr>
        <sz val="10"/>
        <color theme="1"/>
        <rFont val="Times New Roman"/>
        <family val="1"/>
        <charset val="186"/>
      </rPr>
      <t xml:space="preserve">, E71, E72, E16, E44, E88.9, G40, G71, G72.9 un Z03.8.
</t>
    </r>
    <r>
      <rPr>
        <strike/>
        <sz val="10"/>
        <color theme="1"/>
        <rFont val="Times New Roman"/>
        <family val="1"/>
        <charset val="186"/>
      </rPr>
      <t>Ambulatori manipulāciju apmaksā ar ārsta ģenētiķa, pediatra, neirologa un endokrinologa nosūtījumu.</t>
    </r>
  </si>
  <si>
    <r>
      <t xml:space="preserve">Manipulāciju apmaksā VSIA “Bērnu klīniskā universitātes slimnīca” pacientiem  ar </t>
    </r>
    <r>
      <rPr>
        <strike/>
        <sz val="10"/>
        <rFont val="Times New Roman"/>
        <family val="1"/>
        <charset val="186"/>
      </rPr>
      <t>neirologa, ārsta</t>
    </r>
    <r>
      <rPr>
        <sz val="10"/>
        <rFont val="Times New Roman"/>
        <family val="1"/>
        <charset val="186"/>
      </rPr>
      <t xml:space="preserve"> </t>
    </r>
    <r>
      <rPr>
        <sz val="10"/>
        <color rgb="FFFF0000"/>
        <rFont val="Times New Roman"/>
        <family val="1"/>
        <charset val="186"/>
      </rPr>
      <t>medicīnas</t>
    </r>
    <r>
      <rPr>
        <sz val="10"/>
        <rFont val="Times New Roman"/>
        <family val="1"/>
        <charset val="186"/>
      </rPr>
      <t xml:space="preserve"> ģenētiķa </t>
    </r>
    <r>
      <rPr>
        <sz val="10"/>
        <color rgb="FFFF0000"/>
        <rFont val="Times New Roman"/>
        <family val="1"/>
        <charset val="186"/>
      </rPr>
      <t>(P44)</t>
    </r>
    <r>
      <rPr>
        <sz val="10"/>
        <rFont val="Times New Roman"/>
        <family val="1"/>
        <charset val="186"/>
      </rPr>
      <t xml:space="preserve">, pediatra </t>
    </r>
    <r>
      <rPr>
        <sz val="10"/>
        <color rgb="FFFF0000"/>
        <rFont val="Times New Roman"/>
        <family val="1"/>
        <charset val="186"/>
      </rPr>
      <t>(P15)</t>
    </r>
    <r>
      <rPr>
        <sz val="10"/>
        <rFont val="Times New Roman"/>
        <family val="1"/>
        <charset val="186"/>
      </rPr>
      <t xml:space="preserve">, </t>
    </r>
    <r>
      <rPr>
        <sz val="10"/>
        <color rgb="FFFF0000"/>
        <rFont val="Times New Roman"/>
        <family val="1"/>
        <charset val="186"/>
      </rPr>
      <t>bērnu neirologa (P62) un bērnu endokrinologa</t>
    </r>
    <r>
      <rPr>
        <sz val="10"/>
        <rFont val="Times New Roman"/>
        <family val="1"/>
        <charset val="186"/>
      </rPr>
      <t xml:space="preserve"> </t>
    </r>
    <r>
      <rPr>
        <sz val="10"/>
        <color rgb="FFFF0000"/>
        <rFont val="Times New Roman"/>
        <family val="1"/>
        <charset val="186"/>
      </rPr>
      <t>(A156)</t>
    </r>
    <r>
      <rPr>
        <sz val="10"/>
        <rFont val="Times New Roman"/>
        <family val="1"/>
        <charset val="186"/>
      </rPr>
      <t>,</t>
    </r>
    <r>
      <rPr>
        <sz val="10"/>
        <color rgb="FFFF0000"/>
        <rFont val="Times New Roman"/>
        <family val="1"/>
        <charset val="186"/>
      </rPr>
      <t xml:space="preserve"> bērnu gastroenterologa (A158) un bērnu kardiologa (A153</t>
    </r>
    <r>
      <rPr>
        <sz val="10"/>
        <color theme="9" tint="-0.499984740745262"/>
        <rFont val="Times New Roman"/>
        <family val="1"/>
        <charset val="186"/>
      </rPr>
      <t>)</t>
    </r>
    <r>
      <rPr>
        <sz val="10"/>
        <rFont val="Times New Roman"/>
        <family val="1"/>
        <charset val="186"/>
      </rPr>
      <t xml:space="preserve"> nosūtījumu  </t>
    </r>
    <r>
      <rPr>
        <strike/>
        <sz val="10"/>
        <rFont val="Times New Roman"/>
        <family val="1"/>
        <charset val="186"/>
      </rPr>
      <t>pacientiem līdz 18 g.v.</t>
    </r>
    <r>
      <rPr>
        <sz val="10"/>
        <rFont val="Times New Roman"/>
        <family val="1"/>
        <charset val="186"/>
      </rPr>
      <t xml:space="preserve"> ar aizdomām par kādu no vielmaiņas slimībām vai pacientiem, kuriem jau ir uzstādīta kāda no norādītajām vielmaiņas slimību diagnozēm: E70, E71, E72, E16, E44, E88.9, G40, G71, G72.9 un Z03.8.</t>
    </r>
  </si>
  <si>
    <r>
      <t xml:space="preserve">Ambulatori šo manipulāciju apmaksā ar ginekologa, dzemdību speciālista, </t>
    </r>
    <r>
      <rPr>
        <sz val="10"/>
        <color rgb="FFFF0000"/>
        <rFont val="Times New Roman"/>
        <family val="1"/>
        <charset val="186"/>
      </rPr>
      <t>vecmātes,</t>
    </r>
    <r>
      <rPr>
        <sz val="10"/>
        <rFont val="Times New Roman"/>
        <family val="1"/>
        <charset val="186"/>
      </rPr>
      <t xml:space="preserve"> </t>
    </r>
    <r>
      <rPr>
        <strike/>
        <sz val="10"/>
        <rFont val="Times New Roman"/>
        <family val="1"/>
        <charset val="186"/>
      </rPr>
      <t xml:space="preserve">ārsta </t>
    </r>
    <r>
      <rPr>
        <sz val="10"/>
        <color rgb="FFFF0000"/>
        <rFont val="Times New Roman"/>
        <family val="1"/>
        <charset val="186"/>
      </rPr>
      <t xml:space="preserve">medicīnas </t>
    </r>
    <r>
      <rPr>
        <sz val="10"/>
        <rFont val="Times New Roman"/>
        <family val="1"/>
        <charset val="186"/>
      </rPr>
      <t>ģenētiķa vai ģimenes ārsta nosūtījumu.</t>
    </r>
  </si>
  <si>
    <r>
      <rPr>
        <strike/>
        <sz val="10"/>
        <rFont val="Times New Roman"/>
        <family val="1"/>
        <charset val="186"/>
      </rPr>
      <t>Apmaksā arī ambulatori.</t>
    </r>
    <r>
      <rPr>
        <sz val="10"/>
        <rFont val="Times New Roman"/>
        <family val="1"/>
        <charset val="186"/>
      </rPr>
      <t xml:space="preserve"> </t>
    </r>
    <r>
      <rPr>
        <sz val="10"/>
        <color rgb="FFFF0000"/>
        <rFont val="Times New Roman"/>
        <family val="1"/>
        <charset val="186"/>
      </rPr>
      <t>Ambulatori manipulāciju apmaksā ar nefrologa nosūtījumu.</t>
    </r>
  </si>
  <si>
    <r>
      <rPr>
        <strike/>
        <sz val="10"/>
        <rFont val="Times New Roman"/>
        <family val="1"/>
        <charset val="186"/>
      </rPr>
      <t>Apmaksā arī ambulatori.</t>
    </r>
    <r>
      <rPr>
        <strike/>
        <sz val="10"/>
        <color rgb="FFFF0000"/>
        <rFont val="Times New Roman"/>
        <family val="1"/>
        <charset val="186"/>
      </rPr>
      <t xml:space="preserve"> </t>
    </r>
    <r>
      <rPr>
        <sz val="10"/>
        <color rgb="FFFF0000"/>
        <rFont val="Times New Roman"/>
        <family val="1"/>
        <charset val="186"/>
      </rPr>
      <t>Ambulatori manipulāciju apmaksā pacientiem šādos gadījumos:
1) dzelzs deficīta anēmijas diagnostikai, ja pierādīta mikrocitāra vai normocitāra anēmija (hemoglobīns ir zem vecuma referento vērtību robežām, vidējais eritrocītu tilpums (MCV) ir zem vai iekļaujas vecuma referento vērtību robežās);
2) anēmiju diferenciāldiagnostikai - vai ir klīniskas aizdomas par slēptu dzelzs deficītu vai dzelzs pārslodzi, vai dzelzs deficīta vai dzelzs pārslodzes ārstēšanas monitorēšanai;
3) ar hematologa, hematoonkologa, ginekologa, dzemdību speciālista, gastroenterologa, infektologa, hepatologa un kardiologa nosūtījumu.​</t>
    </r>
  </si>
  <si>
    <r>
      <t>Ambulatori šo manipulāciju apmaksā</t>
    </r>
    <r>
      <rPr>
        <sz val="10"/>
        <color rgb="FFFF0000"/>
        <rFont val="Times New Roman"/>
        <family val="1"/>
        <charset val="186"/>
      </rPr>
      <t>:</t>
    </r>
    <r>
      <rPr>
        <sz val="10"/>
        <rFont val="Times New Roman"/>
        <family val="1"/>
        <charset val="186"/>
      </rPr>
      <t xml:space="preserve"> </t>
    </r>
    <r>
      <rPr>
        <strike/>
        <sz val="10"/>
        <rFont val="Times New Roman"/>
        <family val="1"/>
        <charset val="186"/>
      </rPr>
      <t>ne biežāk kā vienu reizi kalendāra gadā</t>
    </r>
    <r>
      <rPr>
        <strike/>
        <sz val="10"/>
        <color rgb="FFFF0000"/>
        <rFont val="Times New Roman"/>
        <family val="1"/>
        <charset val="186"/>
      </rPr>
      <t>:</t>
    </r>
    <r>
      <rPr>
        <strike/>
        <sz val="10"/>
        <rFont val="Times New Roman"/>
        <family val="1"/>
        <charset val="186"/>
      </rPr>
      <t xml:space="preserve"> izņemot pacientus ar vairogdziedzera saslimšanām vai ar bērnu psihiatra, bērnu reimatologa vai ārsta ģenētiķa nosūtījumu. 
</t>
    </r>
    <r>
      <rPr>
        <sz val="10"/>
        <color rgb="FFFF0000"/>
        <rFont val="Times New Roman"/>
        <family val="1"/>
        <charset val="186"/>
      </rPr>
      <t>1) ne biežāk kā vienu reizi kalendāra gadā pacientiem ar aizdomām par vairogdziedzera saslimšanām; 
2) pacientiem ar vairogdziedzera saslimšanām;
3) pacientiem ar hematologa vai endokrinologa nosūtījumu.</t>
    </r>
  </si>
  <si>
    <r>
      <rPr>
        <strike/>
        <sz val="10"/>
        <rFont val="Times New Roman"/>
        <family val="1"/>
        <charset val="186"/>
      </rPr>
      <t>Apmaksā arī ambulatori.</t>
    </r>
    <r>
      <rPr>
        <sz val="10"/>
        <rFont val="Times New Roman"/>
        <family val="1"/>
        <charset val="186"/>
      </rPr>
      <t xml:space="preserve"> </t>
    </r>
    <r>
      <rPr>
        <sz val="10"/>
        <color rgb="FFFF0000"/>
        <rFont val="Times New Roman"/>
        <family val="1"/>
        <charset val="186"/>
      </rPr>
      <t>Ambulatori neapmaksā gadījumā, ja manipulācija norādīta kopā ar manipulāciju 41204.</t>
    </r>
  </si>
  <si>
    <r>
      <rPr>
        <strike/>
        <sz val="10"/>
        <rFont val="Times New Roman"/>
        <family val="1"/>
        <charset val="186"/>
      </rPr>
      <t>Apmaksā arī ambulatori.</t>
    </r>
    <r>
      <rPr>
        <strike/>
        <sz val="10"/>
        <color rgb="FFFF0000"/>
        <rFont val="Times New Roman"/>
        <family val="1"/>
        <charset val="186"/>
      </rPr>
      <t xml:space="preserve"> </t>
    </r>
    <r>
      <rPr>
        <sz val="10"/>
        <color rgb="FFFF0000"/>
        <rFont val="Times New Roman"/>
        <family val="1"/>
        <charset val="186"/>
      </rPr>
      <t>Ambulatori neapmaksā gadījumā, ja manipulācija norādīta kopā ar manipulāciju 41203.</t>
    </r>
  </si>
  <si>
    <r>
      <t>Ambulatori šo manipulāciju apmaksā</t>
    </r>
    <r>
      <rPr>
        <sz val="10"/>
        <color rgb="FFFF0000"/>
        <rFont val="Times New Roman"/>
        <family val="1"/>
        <charset val="186"/>
      </rPr>
      <t xml:space="preserve">: 
1) </t>
    </r>
    <r>
      <rPr>
        <sz val="10"/>
        <rFont val="Times New Roman"/>
        <family val="1"/>
        <charset val="186"/>
      </rPr>
      <t>pacientiem līdz 25 gadu vecumam</t>
    </r>
    <r>
      <rPr>
        <sz val="10"/>
        <color rgb="FFFF0000"/>
        <rFont val="Times New Roman"/>
        <family val="1"/>
        <charset val="186"/>
      </rPr>
      <t>;</t>
    </r>
    <r>
      <rPr>
        <strike/>
        <sz val="10"/>
        <rFont val="Times New Roman"/>
        <family val="1"/>
        <charset val="186"/>
      </rPr>
      <t xml:space="preserve"> un</t>
    </r>
    <r>
      <rPr>
        <sz val="10"/>
        <color rgb="FFFF0000"/>
        <rFont val="Times New Roman"/>
        <family val="1"/>
        <charset val="186"/>
      </rPr>
      <t xml:space="preserve">
2) </t>
    </r>
    <r>
      <rPr>
        <sz val="10"/>
        <rFont val="Times New Roman"/>
        <family val="1"/>
        <charset val="186"/>
      </rPr>
      <t>grūtniecēm;</t>
    </r>
    <r>
      <rPr>
        <strike/>
        <sz val="10"/>
        <rFont val="Times New Roman"/>
        <family val="1"/>
        <charset val="186"/>
      </rPr>
      <t xml:space="preserve">
</t>
    </r>
    <r>
      <rPr>
        <sz val="10"/>
        <color rgb="FFFF0000"/>
        <rFont val="Times New Roman"/>
        <family val="1"/>
        <charset val="186"/>
      </rPr>
      <t xml:space="preserve">3) </t>
    </r>
    <r>
      <rPr>
        <sz val="10"/>
        <rFont val="Times New Roman"/>
        <family val="1"/>
        <charset val="186"/>
      </rPr>
      <t>pacientiem ar diagnozi Z31.8.</t>
    </r>
    <r>
      <rPr>
        <sz val="10"/>
        <color rgb="FFFF0000"/>
        <rFont val="Times New Roman"/>
        <family val="1"/>
        <charset val="186"/>
      </rPr>
      <t>; 
4) pacientēm ar diagnozēm F10-F16, F18-F20, F70–F79, nodrošinot valsts apmaksātu kontracepciju; 
5) pacientēm, kas ir ieslodzītas vai atbrīvotas no ieslodzījuma vietas, nodrošinot valsts apmaksātu kontracepciju.</t>
    </r>
  </si>
  <si>
    <r>
      <rPr>
        <sz val="10"/>
        <color rgb="FFFF0000"/>
        <rFont val="Times New Roman"/>
        <family val="1"/>
        <charset val="186"/>
      </rPr>
      <t>Ambulatoriem un stacionāriem pacientiem izmeklējumu</t>
    </r>
    <r>
      <rPr>
        <sz val="10"/>
        <color theme="1"/>
        <rFont val="Times New Roman"/>
        <family val="1"/>
        <charset val="186"/>
      </rPr>
      <t xml:space="preserve"> apmaksā VSIA "Bērnu klīniskās universitātes slimnīca" reto slimību diagnostikai un ārstēšanai šādos gadījumos:
1) ar </t>
    </r>
    <r>
      <rPr>
        <strike/>
        <sz val="10"/>
        <color theme="1"/>
        <rFont val="Times New Roman"/>
        <family val="1"/>
        <charset val="186"/>
      </rPr>
      <t>ārsta</t>
    </r>
    <r>
      <rPr>
        <sz val="10"/>
        <color theme="1"/>
        <rFont val="Times New Roman"/>
        <family val="1"/>
        <charset val="186"/>
      </rPr>
      <t xml:space="preserve"> medicīnas ģenētiķa nosūtījumu </t>
    </r>
    <r>
      <rPr>
        <sz val="10"/>
        <color rgb="FFFF0000"/>
        <rFont val="Times New Roman"/>
        <family val="1"/>
        <charset val="186"/>
      </rPr>
      <t>(P44)</t>
    </r>
    <r>
      <rPr>
        <sz val="10"/>
        <color theme="1"/>
        <rFont val="Times New Roman"/>
        <family val="1"/>
        <charset val="186"/>
      </rPr>
      <t xml:space="preserve">;
2) pacientiem ar diagnozēm  </t>
    </r>
    <r>
      <rPr>
        <strike/>
        <sz val="10"/>
        <color theme="1"/>
        <rFont val="Times New Roman"/>
        <family val="1"/>
        <charset val="186"/>
      </rPr>
      <t>Z.03.8,</t>
    </r>
    <r>
      <rPr>
        <sz val="10"/>
        <color theme="1"/>
        <rFont val="Times New Roman"/>
        <family val="1"/>
        <charset val="186"/>
      </rPr>
      <t xml:space="preserve">C00-C97, D00-D09, D37-D48 ar bērnu hematoonkologa </t>
    </r>
    <r>
      <rPr>
        <sz val="10"/>
        <color rgb="FFFF0000"/>
        <rFont val="Times New Roman"/>
        <family val="1"/>
        <charset val="186"/>
      </rPr>
      <t>(A159)</t>
    </r>
    <r>
      <rPr>
        <sz val="10"/>
        <color theme="1"/>
        <rFont val="Times New Roman"/>
        <family val="1"/>
        <charset val="186"/>
      </rPr>
      <t xml:space="preserve"> nosūtījumu;
3) pacientiem ar diagnozēm C91-C96 ar klīniskās universitātes slimnīcas hematologa </t>
    </r>
    <r>
      <rPr>
        <sz val="10"/>
        <color rgb="FFFF0000"/>
        <rFont val="Times New Roman"/>
        <family val="1"/>
        <charset val="186"/>
      </rPr>
      <t>(P17)</t>
    </r>
    <r>
      <rPr>
        <sz val="10"/>
        <color theme="1"/>
        <rFont val="Times New Roman"/>
        <family val="1"/>
        <charset val="186"/>
      </rPr>
      <t xml:space="preserve"> nosūtījumu.
</t>
    </r>
    <r>
      <rPr>
        <sz val="10"/>
        <rFont val="Times New Roman"/>
        <family val="1"/>
        <charset val="186"/>
      </rPr>
      <t>Stacionāriem pacientiem izmeklējumu apmaksā reto slimību diagnostikai un ārstēšanai SIA "Rīgas Austrumu klīniskā universitātes slimnīca" un VSIA "Paula Stradiņa klīniskā universitātes slimnīca"</t>
    </r>
    <r>
      <rPr>
        <sz val="10"/>
        <color rgb="FFFF0000"/>
        <rFont val="Times New Roman"/>
        <family val="1"/>
        <charset val="186"/>
      </rPr>
      <t>,</t>
    </r>
    <r>
      <rPr>
        <sz val="10"/>
        <rFont val="Times New Roman"/>
        <family val="1"/>
        <charset val="186"/>
      </rPr>
      <t xml:space="preserve"> ja izmeklējums veikts VSIA "Bērnu klīniskās universitātes slimnīca"</t>
    </r>
    <r>
      <rPr>
        <sz val="10"/>
        <color rgb="FFFF0000"/>
        <rFont val="Times New Roman"/>
        <family val="1"/>
        <charset val="186"/>
      </rPr>
      <t>, šādos gadījumos:
1) ar medicīnas ģenētiķa nosūtījumu (P44);
2) pacientiem ar diagnozēm C00-C97, D00-D09, D37-D48 ar bērnu hematoonkologa (A159) nosūtījumu;
3) pacientiem ar diagnozēm C91-C96 ar klīniskās universitātes slimnīcas hematologa (P17) nosūtījumu.</t>
    </r>
  </si>
  <si>
    <r>
      <rPr>
        <sz val="10"/>
        <color rgb="FFFF0000"/>
        <rFont val="Times New Roman"/>
        <family val="1"/>
        <charset val="186"/>
      </rPr>
      <t xml:space="preserve">Ambulatoriem un stacionāriem pacientiem izmeklējumu </t>
    </r>
    <r>
      <rPr>
        <sz val="10"/>
        <color theme="1"/>
        <rFont val="Times New Roman"/>
        <family val="1"/>
        <charset val="186"/>
      </rPr>
      <t xml:space="preserve">apmaksā VSIA "Bērnu klīniskās universitātes slimnīca" reto slimību diagnostikai un ārstēšanai ar medicīnas ģenētiķa </t>
    </r>
    <r>
      <rPr>
        <sz val="10"/>
        <color rgb="FFFF0000"/>
        <rFont val="Times New Roman"/>
        <family val="1"/>
        <charset val="186"/>
      </rPr>
      <t>(P44)</t>
    </r>
    <r>
      <rPr>
        <sz val="10"/>
        <color theme="1"/>
        <rFont val="Times New Roman"/>
        <family val="1"/>
        <charset val="186"/>
      </rPr>
      <t xml:space="preserve"> nosūtījumu. 
</t>
    </r>
    <r>
      <rPr>
        <sz val="10"/>
        <color rgb="FFFF0000"/>
        <rFont val="Times New Roman"/>
        <family val="1"/>
        <charset val="186"/>
      </rPr>
      <t>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t>
    </r>
  </si>
  <si>
    <r>
      <rPr>
        <sz val="10"/>
        <color rgb="FFFF0000"/>
        <rFont val="Times New Roman"/>
        <family val="1"/>
        <charset val="186"/>
      </rPr>
      <t xml:space="preserve">Ambulatoriem un stacionāriem pacientiem izmeklējumu </t>
    </r>
    <r>
      <rPr>
        <sz val="10"/>
        <color theme="1"/>
        <rFont val="Times New Roman"/>
        <family val="1"/>
        <charset val="186"/>
      </rPr>
      <t xml:space="preserve">apmaksā VSIA "Bērnu klīniskā universitātes slimnīca" reto slimību diagnostikai un </t>
    </r>
    <r>
      <rPr>
        <sz val="10"/>
        <color rgb="FFFF0000"/>
        <rFont val="Times New Roman"/>
        <family val="1"/>
        <charset val="186"/>
      </rPr>
      <t xml:space="preserve">ārstēšanai </t>
    </r>
    <r>
      <rPr>
        <sz val="10"/>
        <color theme="1"/>
        <rFont val="Times New Roman"/>
        <family val="1"/>
        <charset val="186"/>
      </rPr>
      <t xml:space="preserve">šādos gadījumos:
1) ar klīniskās universitātes slimnīcas medicīnas ģenētiķa </t>
    </r>
    <r>
      <rPr>
        <sz val="10"/>
        <color rgb="FFFF0000"/>
        <rFont val="Times New Roman"/>
        <family val="1"/>
        <charset val="186"/>
      </rPr>
      <t xml:space="preserve">(P44) </t>
    </r>
    <r>
      <rPr>
        <sz val="10"/>
        <color theme="1"/>
        <rFont val="Times New Roman"/>
        <family val="1"/>
        <charset val="186"/>
      </rPr>
      <t xml:space="preserve">nosūtījumu pēc konsīlija lēmuma, kurā piedalījies vismaz viens medicīnas ģenētiķis;
2) pacientiem ar diagnozēm </t>
    </r>
    <r>
      <rPr>
        <strike/>
        <sz val="10"/>
        <color theme="1"/>
        <rFont val="Times New Roman"/>
        <family val="1"/>
        <charset val="186"/>
      </rPr>
      <t>Z03.8,</t>
    </r>
    <r>
      <rPr>
        <sz val="10"/>
        <color theme="1"/>
        <rFont val="Times New Roman"/>
        <family val="1"/>
        <charset val="186"/>
      </rPr>
      <t xml:space="preserve"> C00-C97, D00-D09, D37-D48 ar bērnu hematoonkologa </t>
    </r>
    <r>
      <rPr>
        <sz val="10"/>
        <color rgb="FFFF0000"/>
        <rFont val="Times New Roman"/>
        <family val="1"/>
        <charset val="186"/>
      </rPr>
      <t>(A159)</t>
    </r>
    <r>
      <rPr>
        <sz val="10"/>
        <color theme="1"/>
        <rFont val="Times New Roman"/>
        <family val="1"/>
        <charset val="186"/>
      </rPr>
      <t xml:space="preserve"> nosūtījumu pēc konsīlija lēmuma, kurā piedalījies vismaz viens bērnu hematoonkologs.
</t>
    </r>
    <r>
      <rPr>
        <sz val="10"/>
        <color rgb="FFFF0000"/>
        <rFont val="Times New Roman"/>
        <family val="1"/>
        <charset val="186"/>
      </rPr>
      <t>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r>
  </si>
  <si>
    <r>
      <rPr>
        <sz val="10"/>
        <color rgb="FFFF0000"/>
        <rFont val="Times New Roman"/>
        <family val="1"/>
        <charset val="186"/>
      </rPr>
      <t xml:space="preserve">Ambulatoriem un stacionāra pacientiem izmeklējumu </t>
    </r>
    <r>
      <rPr>
        <sz val="10"/>
        <color theme="1"/>
        <rFont val="Times New Roman"/>
        <family val="1"/>
        <charset val="186"/>
      </rPr>
      <t xml:space="preserve">apmaksā VSIA "Bērnu klīniskā universitātes slimnīca" reto slimību diagnostikai un ārstēšanai </t>
    </r>
    <r>
      <rPr>
        <strike/>
        <sz val="10"/>
        <color theme="1"/>
        <rFont val="Times New Roman"/>
        <family val="1"/>
        <charset val="186"/>
      </rPr>
      <t>šādos gadījumos:1)</t>
    </r>
    <r>
      <rPr>
        <sz val="10"/>
        <color theme="1"/>
        <rFont val="Times New Roman"/>
        <family val="1"/>
        <charset val="186"/>
      </rPr>
      <t xml:space="preserve"> ar klīniskās universitātes slimnīcas medicīnas ģenētiķa </t>
    </r>
    <r>
      <rPr>
        <sz val="10"/>
        <color rgb="FFFF0000"/>
        <rFont val="Times New Roman"/>
        <family val="1"/>
        <charset val="186"/>
      </rPr>
      <t>(P44)</t>
    </r>
    <r>
      <rPr>
        <sz val="10"/>
        <color theme="1"/>
        <rFont val="Times New Roman"/>
        <family val="1"/>
        <charset val="186"/>
      </rPr>
      <t xml:space="preserve"> nosūtījumu pēc konsīlija lēmuma, kurā piedalījies vismaz viens medicīnas ģenētiķis </t>
    </r>
    <r>
      <rPr>
        <sz val="10"/>
        <color rgb="FFFF0000"/>
        <rFont val="Times New Roman"/>
        <family val="1"/>
        <charset val="186"/>
      </rPr>
      <t>(P44)</t>
    </r>
    <r>
      <rPr>
        <sz val="10"/>
        <color theme="1"/>
        <rFont val="Times New Roman"/>
        <family val="1"/>
        <charset val="186"/>
      </rPr>
      <t xml:space="preserve">.
</t>
    </r>
    <r>
      <rPr>
        <strike/>
        <sz val="10"/>
        <color theme="1"/>
        <rFont val="Times New Roman"/>
        <family val="1"/>
        <charset val="186"/>
      </rPr>
      <t>2) pacientiem ar diagnozēm Z03.8, C00-C97, D00-D09, D37-D48 ar bērnu hematoonkologa (A159) nosūtījumu pēc konsīlija lēmuma, kurā piedalījies vismaz viens bērnu hematoonkologs.</t>
    </r>
    <r>
      <rPr>
        <sz val="10"/>
        <color theme="1"/>
        <rFont val="Times New Roman"/>
        <family val="1"/>
        <charset val="186"/>
      </rPr>
      <t xml:space="preserve">
</t>
    </r>
    <r>
      <rPr>
        <sz val="10"/>
        <color rgb="FFFF0000"/>
        <rFont val="Times New Roman"/>
        <family val="1"/>
        <charset val="186"/>
      </rPr>
      <t>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r>
  </si>
  <si>
    <r>
      <rPr>
        <sz val="10"/>
        <color rgb="FFFF0000"/>
        <rFont val="Times New Roman"/>
        <family val="1"/>
        <charset val="186"/>
      </rPr>
      <t>Ambulatoriem un stacionāriem pacientiem izmeklējumu</t>
    </r>
    <r>
      <rPr>
        <sz val="10"/>
        <color theme="1"/>
        <rFont val="Times New Roman"/>
        <family val="1"/>
        <charset val="186"/>
      </rPr>
      <t xml:space="preserve"> apmaksā VSIA "Bērnu klīniskā universitātes slimnīca" reto slimību diagnostikai un ārstēšanai ar klīniskās universitātes slimnīcas medicīnas ģenētiķa </t>
    </r>
    <r>
      <rPr>
        <sz val="10"/>
        <color rgb="FFFF0000"/>
        <rFont val="Times New Roman"/>
        <family val="1"/>
        <charset val="186"/>
      </rPr>
      <t>(P44)</t>
    </r>
    <r>
      <rPr>
        <sz val="10"/>
        <color theme="1"/>
        <rFont val="Times New Roman"/>
        <family val="1"/>
        <charset val="186"/>
      </rPr>
      <t xml:space="preserve"> nosūtījumu pēc konsīlija lēmuma, kurā piedalījies vismaz viens medicīnas ģenētiķis.                                                     
</t>
    </r>
    <r>
      <rPr>
        <sz val="10"/>
        <color rgb="FFFF0000"/>
        <rFont val="Times New Roman"/>
        <family val="1"/>
        <charset val="186"/>
      </rPr>
      <t>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 pēc konsīlija lēmuma, kurā piedalījies vismaz viens medicīnas ģenētiķis.</t>
    </r>
  </si>
  <si>
    <r>
      <rPr>
        <sz val="10"/>
        <color rgb="FFFF0000"/>
        <rFont val="Times New Roman"/>
        <family val="1"/>
        <charset val="186"/>
      </rPr>
      <t>Ambulatoriem un stacionāriem pacientiem izmeklējumu</t>
    </r>
    <r>
      <rPr>
        <sz val="10"/>
        <rFont val="Times New Roman"/>
        <family val="1"/>
        <charset val="186"/>
      </rPr>
      <t xml:space="preserve"> apmaksā VSIA "Bērnu klīniskā universitātes slimnīca" reto slimību diagnostikai </t>
    </r>
    <r>
      <rPr>
        <sz val="10"/>
        <color rgb="FFFF0000"/>
        <rFont val="Times New Roman"/>
        <family val="1"/>
        <charset val="186"/>
      </rPr>
      <t>un ārstēšanai</t>
    </r>
    <r>
      <rPr>
        <sz val="10"/>
        <rFont val="Times New Roman"/>
        <family val="1"/>
        <charset val="186"/>
      </rPr>
      <t xml:space="preserve"> šādos gadījumos:
1) ar medicīnas ģenētiķa </t>
    </r>
    <r>
      <rPr>
        <sz val="10"/>
        <color rgb="FFFF0000"/>
        <rFont val="Times New Roman"/>
        <family val="1"/>
        <charset val="186"/>
      </rPr>
      <t>(P44)</t>
    </r>
    <r>
      <rPr>
        <sz val="10"/>
        <rFont val="Times New Roman"/>
        <family val="1"/>
        <charset val="186"/>
      </rPr>
      <t xml:space="preserve"> nosūtījumu;
2) pacientiem ar diagnozēm </t>
    </r>
    <r>
      <rPr>
        <strike/>
        <sz val="10"/>
        <rFont val="Times New Roman"/>
        <family val="1"/>
        <charset val="186"/>
      </rPr>
      <t>C00-90, D00-89, E00-90, F00-99, G10-90, H00-99, I30-99, J43, J47, K40-93, L10-14, L50-L54, L60-99, M60-96, N00-99, P50-96, Q00-99, R25-29, R50-99, Z03-99</t>
    </r>
    <r>
      <rPr>
        <sz val="10"/>
        <rFont val="Times New Roman"/>
        <family val="1"/>
        <charset val="186"/>
      </rPr>
      <t xml:space="preserve"> </t>
    </r>
    <r>
      <rPr>
        <sz val="10"/>
        <color rgb="FFFF0000"/>
        <rFont val="Times New Roman"/>
        <family val="1"/>
        <charset val="186"/>
      </rPr>
      <t>G60, G12</t>
    </r>
    <r>
      <rPr>
        <sz val="10"/>
        <rFont val="Times New Roman"/>
        <family val="1"/>
        <charset val="186"/>
      </rPr>
      <t xml:space="preserve"> ar neirologa </t>
    </r>
    <r>
      <rPr>
        <sz val="10"/>
        <color rgb="FFFF0000"/>
        <rFont val="Times New Roman"/>
        <family val="1"/>
        <charset val="186"/>
      </rPr>
      <t>(P20)</t>
    </r>
    <r>
      <rPr>
        <sz val="10"/>
        <rFont val="Times New Roman"/>
        <family val="1"/>
        <charset val="186"/>
      </rPr>
      <t xml:space="preserve"> vai bērnu neirologa </t>
    </r>
    <r>
      <rPr>
        <sz val="10"/>
        <color rgb="FFFF0000"/>
        <rFont val="Times New Roman"/>
        <family val="1"/>
        <charset val="186"/>
      </rPr>
      <t>(P62)</t>
    </r>
    <r>
      <rPr>
        <sz val="10"/>
        <rFont val="Times New Roman"/>
        <family val="1"/>
        <charset val="186"/>
      </rPr>
      <t xml:space="preserve"> nosūtījumu; 
3) pacientiem ar diagnozēm </t>
    </r>
    <r>
      <rPr>
        <strike/>
        <sz val="10"/>
        <rFont val="Times New Roman"/>
        <family val="1"/>
        <charset val="186"/>
      </rPr>
      <t>Z03.8,</t>
    </r>
    <r>
      <rPr>
        <sz val="10"/>
        <rFont val="Times New Roman"/>
        <family val="1"/>
        <charset val="186"/>
      </rPr>
      <t xml:space="preserve"> C00-C97, D00-D09, D37-D48 ar bērnu hematoonkologa </t>
    </r>
    <r>
      <rPr>
        <sz val="10"/>
        <color rgb="FFFF0000"/>
        <rFont val="Times New Roman"/>
        <family val="1"/>
        <charset val="186"/>
      </rPr>
      <t>(A159)</t>
    </r>
    <r>
      <rPr>
        <sz val="10"/>
        <rFont val="Times New Roman"/>
        <family val="1"/>
        <charset val="186"/>
      </rPr>
      <t xml:space="preserve"> nosūtījumu;
4) pacientiem ar diagnozēm C91-C96 ar klīniskās universitātes slimnīcas hematologa </t>
    </r>
    <r>
      <rPr>
        <sz val="10"/>
        <color rgb="FFFF0000"/>
        <rFont val="Times New Roman"/>
        <family val="1"/>
        <charset val="186"/>
      </rPr>
      <t>(P17)</t>
    </r>
    <r>
      <rPr>
        <sz val="10"/>
        <rFont val="Times New Roman"/>
        <family val="1"/>
        <charset val="186"/>
      </rPr>
      <t xml:space="preserve"> nosūtījumu.                                                                                                                                                                      </t>
    </r>
    <r>
      <rPr>
        <strike/>
        <sz val="10"/>
        <rFont val="Times New Roman"/>
        <family val="1"/>
        <charset val="186"/>
      </rPr>
      <t xml:space="preserve"> </t>
    </r>
    <r>
      <rPr>
        <sz val="10"/>
        <rFont val="Times New Roman"/>
        <family val="1"/>
        <charset val="186"/>
      </rPr>
      <t xml:space="preserve">
</t>
    </r>
    <r>
      <rPr>
        <sz val="10"/>
        <color rgb="FFFF0000"/>
        <rFont val="Times New Roman"/>
        <family val="1"/>
        <charset val="186"/>
      </rPr>
      <t xml:space="preserve">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(P44) nosūtījumu;
2) pacientiem ar diagnozēm G60, G12 ar neirologa (P20) nosūtījumu; 
3) pacientiem ar diagnozēm C91-C96 ar klīniskās universitātes slimnīcas hematologa (P17) nosūtījumu.                                     </t>
    </r>
  </si>
  <si>
    <r>
      <rPr>
        <sz val="10"/>
        <color rgb="FFFF0000"/>
        <rFont val="Times New Roman"/>
        <family val="1"/>
        <charset val="186"/>
      </rPr>
      <t>Ambulatoriem un stacionāriem pacientiem izmeklējumu</t>
    </r>
    <r>
      <rPr>
        <sz val="10"/>
        <color theme="1"/>
        <rFont val="Times New Roman"/>
        <family val="1"/>
        <charset val="186"/>
      </rPr>
      <t xml:space="preserve"> apmaksā VSIA "Bērnu klīniskā universitātes slimnīca" </t>
    </r>
    <r>
      <rPr>
        <sz val="10"/>
        <color rgb="FFFF0000"/>
        <rFont val="Times New Roman"/>
        <family val="1"/>
        <charset val="186"/>
      </rPr>
      <t>reto slimību diagnostikai un ārstēšanai</t>
    </r>
    <r>
      <rPr>
        <sz val="10"/>
        <color theme="1"/>
        <rFont val="Times New Roman"/>
        <family val="1"/>
        <charset val="186"/>
      </rPr>
      <t xml:space="preserve"> ar medicīnas ģenētiķa </t>
    </r>
    <r>
      <rPr>
        <sz val="10"/>
        <color rgb="FFFF0000"/>
        <rFont val="Times New Roman"/>
        <family val="1"/>
        <charset val="186"/>
      </rPr>
      <t>(P44)</t>
    </r>
    <r>
      <rPr>
        <strike/>
        <sz val="10"/>
        <rFont val="Times New Roman"/>
        <family val="1"/>
        <charset val="186"/>
      </rPr>
      <t>, hematologa (P17), bērnu hematoonkologa (A159), ginekologa-dzemdību speciālista (P14), neirologa (P20), pediatra (P15)</t>
    </r>
    <r>
      <rPr>
        <sz val="10"/>
        <color theme="1"/>
        <rFont val="Times New Roman"/>
        <family val="1"/>
        <charset val="186"/>
      </rPr>
      <t xml:space="preserve">nosūtījumu.
</t>
    </r>
    <r>
      <rPr>
        <sz val="10"/>
        <color rgb="FFFF0000"/>
        <rFont val="Times New Roman"/>
        <family val="1"/>
        <charset val="186"/>
      </rPr>
      <t>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medicīnas ģenētiķa (P44) nosūtījumu.</t>
    </r>
  </si>
  <si>
    <r>
      <rPr>
        <sz val="10"/>
        <color rgb="FFFF0000"/>
        <rFont val="Times New Roman"/>
        <family val="1"/>
        <charset val="186"/>
      </rPr>
      <t>Ambulatoriem un stacionāriem pacientiem izmeklējumu</t>
    </r>
    <r>
      <rPr>
        <sz val="10"/>
        <rFont val="Times New Roman"/>
        <family val="1"/>
        <charset val="186"/>
      </rPr>
      <t xml:space="preserve"> apmaksā VSIA "Bērnu klīniskās universitātes slimnīca" reto slimību diagnostikai un ārstēšanai šādos gadījumos:
1) ar medicīnas ģenētiķa </t>
    </r>
    <r>
      <rPr>
        <sz val="10"/>
        <color rgb="FFFF0000"/>
        <rFont val="Times New Roman"/>
        <family val="1"/>
        <charset val="186"/>
      </rPr>
      <t>(P44)</t>
    </r>
    <r>
      <rPr>
        <sz val="10"/>
        <rFont val="Times New Roman"/>
        <family val="1"/>
        <charset val="186"/>
      </rPr>
      <t xml:space="preserve"> nosūtījumu;
2) pacientiem ar diagnozēm G71.1; G72.9 </t>
    </r>
    <r>
      <rPr>
        <strike/>
        <sz val="10"/>
        <rFont val="Times New Roman"/>
        <family val="1"/>
        <charset val="186"/>
      </rPr>
      <t>;H26.9; H28.2; Z03.8; E28.3</t>
    </r>
    <r>
      <rPr>
        <sz val="10"/>
        <rFont val="Times New Roman"/>
        <family val="1"/>
        <charset val="186"/>
      </rPr>
      <t xml:space="preserve"> ar neirologa </t>
    </r>
    <r>
      <rPr>
        <sz val="10"/>
        <color rgb="FFFF0000"/>
        <rFont val="Times New Roman"/>
        <family val="1"/>
        <charset val="186"/>
      </rPr>
      <t>(P20)</t>
    </r>
    <r>
      <rPr>
        <sz val="10"/>
        <rFont val="Times New Roman"/>
        <family val="1"/>
        <charset val="186"/>
      </rPr>
      <t xml:space="preserve"> un bērnu neirologa </t>
    </r>
    <r>
      <rPr>
        <sz val="10"/>
        <color rgb="FFFF0000"/>
        <rFont val="Times New Roman"/>
        <family val="1"/>
        <charset val="186"/>
      </rPr>
      <t>(P62)</t>
    </r>
    <r>
      <rPr>
        <sz val="10"/>
        <rFont val="Times New Roman"/>
        <family val="1"/>
        <charset val="186"/>
      </rPr>
      <t xml:space="preserve"> nosūtījumu.
</t>
    </r>
    <r>
      <rPr>
        <sz val="10"/>
        <color rgb="FFFF0000"/>
        <rFont val="Times New Roman"/>
        <family val="1"/>
        <charset val="186"/>
      </rPr>
      <t>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(P44) nosūtījumu;
2) pacientiem ar diagnozēm G71.1; G72.9 ar neirologa (P20) nosūtījumu.</t>
    </r>
  </si>
  <si>
    <r>
      <t>Ambulator</t>
    </r>
    <r>
      <rPr>
        <sz val="10"/>
        <color rgb="FFFF0000"/>
        <rFont val="Times New Roman"/>
        <family val="1"/>
        <charset val="186"/>
      </rPr>
      <t>iem un stacionāriem pacientiem</t>
    </r>
    <r>
      <rPr>
        <sz val="10"/>
        <color theme="1"/>
        <rFont val="Times New Roman"/>
        <family val="1"/>
        <charset val="186"/>
      </rPr>
      <t xml:space="preserve"> izmeklējumu apmaksā VSIA "Bērnu klīniskā universitātes slimnīca" reto slimību diagnostikai un ārstēšanai šādos gadījumos:
1) ar klīniskās universitātes slimnīcas medicīnas ģenētiķa</t>
    </r>
    <r>
      <rPr>
        <sz val="10"/>
        <color rgb="FFFF0000"/>
        <rFont val="Times New Roman"/>
        <family val="1"/>
        <charset val="186"/>
      </rPr>
      <t xml:space="preserve"> (P44)</t>
    </r>
    <r>
      <rPr>
        <sz val="10"/>
        <color theme="1"/>
        <rFont val="Times New Roman"/>
        <family val="1"/>
        <charset val="186"/>
      </rPr>
      <t xml:space="preserve"> nosūtījumu;
</t>
    </r>
    <r>
      <rPr>
        <strike/>
        <sz val="10"/>
        <color theme="1"/>
        <rFont val="Times New Roman"/>
        <family val="1"/>
        <charset val="186"/>
      </rPr>
      <t>2)pacientiem ar diagnozēm Z03.8, C00-C97, D00-D09, D37-D48 ar bērnu hematoonkologa (A159)  nosūtījumu;</t>
    </r>
    <r>
      <rPr>
        <sz val="10"/>
        <color theme="1"/>
        <rFont val="Times New Roman"/>
        <family val="1"/>
        <charset val="186"/>
      </rPr>
      <t xml:space="preserve">
</t>
    </r>
    <r>
      <rPr>
        <sz val="10"/>
        <color rgb="FFFF0000"/>
        <rFont val="Times New Roman"/>
        <family val="1"/>
        <charset val="186"/>
      </rPr>
      <t>2) pacientiem ar izmainītu jaundzimušā skrīninga rezultātu</t>
    </r>
    <r>
      <rPr>
        <sz val="10"/>
        <color theme="1"/>
        <rFont val="Times New Roman"/>
        <family val="1"/>
        <charset val="186"/>
      </rPr>
      <t xml:space="preserve"> un diagnozēm E71, E72, E16, E44, E88.9, G40, G71, G72.9 un Z03.8 ar pediatra </t>
    </r>
    <r>
      <rPr>
        <sz val="10"/>
        <color rgb="FFFF0000"/>
        <rFont val="Times New Roman"/>
        <family val="1"/>
        <charset val="186"/>
      </rPr>
      <t xml:space="preserve">(P15) </t>
    </r>
    <r>
      <rPr>
        <sz val="10"/>
        <color theme="1"/>
        <rFont val="Times New Roman"/>
        <family val="1"/>
        <charset val="186"/>
      </rPr>
      <t xml:space="preserve">nosūtījumu. 
</t>
    </r>
    <r>
      <rPr>
        <sz val="10"/>
        <color rgb="FFFF0000"/>
        <rFont val="Times New Roman"/>
        <family val="1"/>
        <charset val="186"/>
      </rPr>
      <t>Stacionāriem pacientiem izmeklējumu apmaksā reto slimību diagnostikai un ārstēšanai SIA "Rīgas Austrumu klīniskā universitātes slimnīca" un VSIA "Paula Stradiņa klīniskā universitātes slimnīca", ja izmeklējums veikts VSIA "Bērnu klīniskās universitātes slimnīca",  ar klīniskās universitātes slimnīcas medicīnas ģenētiķa (P44) nosūtījumu.</t>
    </r>
  </si>
  <si>
    <r>
      <t>A</t>
    </r>
    <r>
      <rPr>
        <strike/>
        <sz val="10"/>
        <color theme="1"/>
        <rFont val="Times New Roman"/>
        <family val="1"/>
        <charset val="186"/>
      </rPr>
      <t>pmaksā references laboratorijai atbilstoši SPKC Covid-19 testēšanas algoritmam un līguma nosacījumiem. Apmaksā diagnostikai. Manipulācija ar pašreizējiem apmaksas nosacījumiem ir spēkā atbilstoši MK noteikumu Nr.555 274. punktā noteiktajam.</t>
    </r>
    <r>
      <rPr>
        <sz val="10"/>
        <color rgb="FFFF0000"/>
        <rFont val="Times New Roman"/>
        <family val="1"/>
        <charset val="186"/>
      </rPr>
      <t xml:space="preserve"> Izmeklējumu var veikt tikai pacientiem no neatliekamās medicīnas un pacientu uzņemšanas klīnikas (NMPUK) un stacionāra pacientiem ar nosacījumu:                                                                                                                     1) pacients ar pneimoniju (klīniski+radioloģiski) un negatīviem Streptococcus pneumoniae Ag un Legionella pneumophila Ag testiem;
2) imūnsupresēts* pacients ar augšējo elpceļu respiratoriem simptomiem un/vai pneimoniju un/vai neskaidru drudzi un negatīviem Streptococcus pneumoniae Ag un Legionella pneumophila Ag testiem (*imūnsupresēts pacients: iegūts vai iedzimts imūndeficīts; audzēji (akūta leikoze, mielomas slimība, hroniska limfoleikoze, ne-Hodžkina limfoma, plaušu vēzis);
3) orgānu transplantācijas pacients;
4) autologas vai allogēnas cilmes šūnu transplantācijas pacients;
5) lieto augstas GKS devas (&gt;2mg/kg/d prednizolona vai ekvivalenta);
6) saņem pret B šūnām vērstu terapiju (piem., monoklonālās AV pret CD20, BTK inhibitori);
7) saņem pret T šūnām vērstu terapiju (piem., kalcineirīna inhibitori, antitimocītu globulīns);
8) saņem augstu devu ķīmijterapijas kursus</t>
    </r>
    <r>
      <rPr>
        <sz val="10"/>
        <color theme="1"/>
        <rFont val="Times New Roman"/>
        <family val="1"/>
        <charset val="186"/>
      </rPr>
      <t>.</t>
    </r>
  </si>
  <si>
    <r>
      <t>Ambulatori manipulāciju apmaksā</t>
    </r>
    <r>
      <rPr>
        <sz val="10"/>
        <color rgb="FFFF0000"/>
        <rFont val="Times New Roman"/>
        <family val="1"/>
        <charset val="186"/>
      </rPr>
      <t>:</t>
    </r>
    <r>
      <rPr>
        <sz val="10"/>
        <rFont val="Times New Roman"/>
        <family val="1"/>
        <charset val="186"/>
      </rPr>
      <t xml:space="preserve">
</t>
    </r>
    <r>
      <rPr>
        <sz val="10"/>
        <color rgb="FFFF0000"/>
        <rFont val="Times New Roman"/>
        <family val="1"/>
        <charset val="186"/>
      </rPr>
      <t xml:space="preserve">1) </t>
    </r>
    <r>
      <rPr>
        <sz val="10"/>
        <rFont val="Times New Roman"/>
        <family val="1"/>
        <charset val="186"/>
      </rPr>
      <t xml:space="preserve">pacientiem līdz 25 gadu vecumam; </t>
    </r>
    <r>
      <rPr>
        <strike/>
        <sz val="10"/>
        <rFont val="Times New Roman"/>
        <family val="1"/>
        <charset val="186"/>
      </rPr>
      <t xml:space="preserve">un </t>
    </r>
    <r>
      <rPr>
        <sz val="10"/>
        <rFont val="Times New Roman"/>
        <family val="1"/>
        <charset val="186"/>
      </rPr>
      <t xml:space="preserve">
</t>
    </r>
    <r>
      <rPr>
        <sz val="10"/>
        <color rgb="FFFF0000"/>
        <rFont val="Times New Roman"/>
        <family val="1"/>
        <charset val="186"/>
      </rPr>
      <t xml:space="preserve">2) </t>
    </r>
    <r>
      <rPr>
        <sz val="10"/>
        <rFont val="Times New Roman"/>
        <family val="1"/>
        <charset val="186"/>
      </rPr>
      <t xml:space="preserve">grūtniecēm;
</t>
    </r>
    <r>
      <rPr>
        <sz val="10"/>
        <color rgb="FFFF0000"/>
        <rFont val="Times New Roman"/>
        <family val="1"/>
        <charset val="186"/>
      </rPr>
      <t>3) pacientēm ar diagnozēm F10-F16, F18-F20, F70–F79, nodrošinot valsts apmaksātu kontracepciju;
4) pacientēm, kas ir ieslodzītas vai atbrīvotas no ieslodzījuma vietas, nodrošinot valsts apmaksātu kontracepciju.</t>
    </r>
  </si>
  <si>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49111. Vienam pacientam norāda ne vairāk kā vienu reizi gada laikā.</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</si>
  <si>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49110. Vienam pacientam norāda ne vairāk kā 12 reizes gada laikā.</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</si>
  <si>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49113. Vienam pacientam norāda ne vairāk kā vienu reizi gada laikā.</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</si>
  <si>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49112. Vienam pacientam norāda ne vairāk kā 12 reizes gada laikā.</t>
  </si>
  <si>
    <t>Manipulāciju apmaksā ar VSIA "Paula Stradiņa klīniskā universitātes slimnīca", VSIA "Bērnu klīniskā universitātes slimnīca" un SIA "Rīgas Austrumu klīniskā universitātes slimnīca" ārsta ģenētiķa nosūtījumu. Apmaksā pacientiem ar diagnozi N97.9, kuriem ir augsts risks nodot monogēnu slimību saviem pēcnācējiem (autosomāli dominantu, autosomāli recesīvu, vai ar dzimumu saistītu), lai diagnosticētu iepriekšminētās slimības preimplantācijas embrijos. Norāda kopā ar manipulāciju 49111 vai 49113. Vienam pacientam norāda ne vairāk kā 12 reizes gada laikā.</t>
  </si>
  <si>
    <t>Manipulāciju apmaksā ar VSIA "Paula Stradiņa klīniskā universitātes slimnīca", VSIA "Bērnu klīniskā universitātes slimnīca" un SIA "Rīgas Austrumu klīniskā universitātes slimnīca" ārsta ģenētiķa nosūtījumu. Apmaksā pacientiem ar diagnozi N97.9. Norāda kopā ar manipulāciju 49111 vai 49113. Vienam pacientam norāda ne vairāk kā 12 reizes gada laikā.</t>
  </si>
  <si>
    <t>Ambulatori 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vai SSK-10 diagnozes ar kodu C43, C62, C81–C86.6 gadījumā – hematologs, onkologs ķīmijterapeits vai bērnu hematoonkologs. Prasība par radiologa dalību konsīlija sastāvā neattiecas uz hematologu vai bērnu hematoonkologu konsīliju.
Stacionāri  manipulāciju apmaksā, pamatojoties uz VSIA „Rīgas Austrumu klīniskā universitātes slimnīca”, VSIA „Paula Stradiņa klīniskā universitātes slimnīca”, VSIA “Bērnu klīniskā universitātes slimnīca” izsniegtu nosūtījumu, ja par šī izmeklējuma nepieciešamību ir lēmis ārstu konsīlijs (ne mazāk kā 4 ārsti- endokrinologs, onkologs, ķirurgs, radiologs u.c.) un pacientam ir paaugstināts hromogranīna A (CgA) līmenis serumā.</t>
  </si>
  <si>
    <r>
      <rPr>
        <sz val="10"/>
        <color rgb="FFFF0000"/>
        <rFont val="Times New Roman"/>
        <family val="1"/>
        <charset val="186"/>
      </rPr>
      <t>Apmaksā fizikālās un rehabilitācijas medicīnas ārstam</t>
    </r>
    <r>
      <rPr>
        <sz val="10"/>
        <rFont val="Times New Roman"/>
        <family val="1"/>
        <charset val="186"/>
      </rPr>
      <t>.</t>
    </r>
  </si>
  <si>
    <t>Apmaksā fizikālās un rehabilitācijas medicīnas ārstam.</t>
  </si>
  <si>
    <t>Norāda ergoterapeits.</t>
  </si>
  <si>
    <t>Norāda ne vairāk kā četras reizes par vienu pacientu vienā dienā.</t>
  </si>
  <si>
    <t>Norāda ne vairāk kā vienu reizi dienā par vienu pacientu.</t>
  </si>
  <si>
    <t>Vienā dienā norāda ne vairāk kā četras reizes par katru pacientu grupā. Grupā 3-6 pacienti.</t>
  </si>
  <si>
    <t>Pacientu, piederīgo un aprūpētāju apmācība un atbalsts: izglītošana, apmācība un ieteikumi veselības pratības veicināšanai, par stresa pārvaldību, veselīga dzīvesveida veicināšanai, par skolas vides pielāgošanu, par darba vides pielāgošanu, patstāvīgu vingrinājumu veikšanā, par enerģijas taupīšanas tehnikām, veselības stāvokļa kontrolei.</t>
  </si>
  <si>
    <t>Pozicionēšana tūskas kontrolei, spasticitātes mazināšanai/kontrolei, sāpju mazināšanai, izgulējumu riska mazināšanai, kontraktūru profilaksei/novēršanai, drošai ikdienas aktivitāšu veikšanai.</t>
  </si>
  <si>
    <t>Pārvietošanās, pašaprūpes, komunikācijas, kompresijas terapijas (amputācijas stumbra saitēšana, limfedēmas kompresijas terapija), ortožu, kognitīvo funkciju, brīvā laika aktivitāšu, izgulējumu risku mazinošo, izglītības, uztveres, lasīšanu un rakstīšanu asistējošo palīglīdzekļu vajadzību noteikšana, izvēle, pielāgošana un lietošanas apmācība. Palīglīdzekļu vajadzības noteikšana, izvēle, pielāgošana un lietošanas apmācība darba vajadzībām un produktivitātei. Augšējās vai apakšējās ekstremitātes protēzes lietošanas apmācība. Pielāgota sēdēšanas sistēmu vajadzību noteikšana, izvēle, pielāgošana un lietošanas apmācība. Dzirdes palīglīdzekļu lietošanas apmācība.</t>
  </si>
  <si>
    <t>Muskuļu spēka, kustību apjoma, aerobie, funkcionālie, stiepšanās, līdzsvara, vestibulārie vingrinājumi. Fizisko spēju treniņš. Vingrinājumi ar svara pārnesi.</t>
  </si>
  <si>
    <t>Kognitīvo funkciju trenēšana (uztvere, uzmanība, atmiņa, domāšana, valoda). Kognitīva stimulācija.</t>
  </si>
  <si>
    <t>Manuālā terapija, mīksto audu tehnikas, stiepšana, locītavu mobilizācija.</t>
  </si>
  <si>
    <t>Mājas vides pielāgošana.</t>
  </si>
  <si>
    <t>Elpceļu atbrīvošanas tehnikas (posturālā drenāža, kontaktelpošana, perkusijas, vibrācijas iekārtu pielietojums, u.c. tehnikas). Elpošanas muskulatūras stiprinošie vingrinājumi. Elpošanas kontroles tehnikas.</t>
  </si>
  <si>
    <t>Uz dalību vērstas aktivitātes, ikdienas aktivitāšu veikšanas apmācība, sociālo prasmju apmācība.</t>
  </si>
  <si>
    <t>Termoterapija, krioterapija, elektroterapija, magnētterapija, ultraskaņas terapija, gaismas terapija, hidroterapija, retrogrādā masāža, masāža.</t>
  </si>
  <si>
    <t>Komunikācijas prasmju apmācība, alternatīvās un augmentatīvās komunikācijas apmācība.</t>
  </si>
  <si>
    <t>Pozu maiņas, lokomocijas treniņš, gaitas treniņš, sēdēšanas un stāvēšanas prasmju apmācība, orientēšanās un pārvietošanās treniņš.</t>
  </si>
  <si>
    <t>Uz apzinātības praksi balstītas pieejas, bimanuāla terapija un tās elementi, kustību ierobežojošā terapija un tās elementi, bobata terapija un tās elementi, proprioceptīvā neiromuskulārā facilitācija un tās elementi, Lēnertes-Šrotes terapija, Vojta terapija, Mulligan metode un tās elementi, McKenzie metode un tās elementi, Feldenkraisa terapija, kinezioloģiskā teipošana, duālie uzdevumi, orofaciālā miofunkcionālā terapija un tās elementi, Li Silvermanes balss terapija, slinga terapija un tās elementi, bioatgriezeniskās saites terapija.</t>
  </si>
  <si>
    <t>Manipulāciju norāda, ja pacients bez brīdinājuma nav ieradies uz plānoto rehabilitācijas kursa nodarbību.</t>
  </si>
  <si>
    <r>
      <t xml:space="preserve">Manipulāciju lieto, ja konstatēts, ka, </t>
    </r>
    <r>
      <rPr>
        <sz val="10"/>
        <color rgb="FFFF0000"/>
        <rFont val="Times New Roman"/>
        <family val="1"/>
        <charset val="186"/>
      </rPr>
      <t xml:space="preserve">izsniedzot izrakstu par sniegto pakalpojumu vai </t>
    </r>
    <r>
      <rPr>
        <sz val="10"/>
        <color rgb="FF000000"/>
        <rFont val="Times New Roman"/>
        <family val="1"/>
        <charset val="186"/>
      </rPr>
      <t xml:space="preserve">nosūtot pacientu saņemt </t>
    </r>
    <r>
      <rPr>
        <sz val="10"/>
        <color rgb="FFFF0000"/>
        <rFont val="Times New Roman"/>
        <family val="1"/>
        <charset val="186"/>
      </rPr>
      <t xml:space="preserve">vizuālās </t>
    </r>
    <r>
      <rPr>
        <sz val="10"/>
        <color rgb="FF000000"/>
        <rFont val="Times New Roman"/>
        <family val="1"/>
        <charset val="186"/>
      </rPr>
      <t>diagnostikas izmeklējumus</t>
    </r>
    <r>
      <rPr>
        <strike/>
        <sz val="10"/>
        <color rgb="FF000000"/>
        <rFont val="Times New Roman"/>
        <family val="1"/>
        <charset val="186"/>
      </rPr>
      <t xml:space="preserve"> vai</t>
    </r>
    <r>
      <rPr>
        <sz val="10"/>
        <color rgb="FFFF0000"/>
        <rFont val="Times New Roman"/>
        <family val="1"/>
        <charset val="186"/>
      </rPr>
      <t>,</t>
    </r>
    <r>
      <rPr>
        <sz val="10"/>
        <color rgb="FF000000"/>
        <rFont val="Times New Roman"/>
        <family val="1"/>
        <charset val="186"/>
      </rPr>
      <t xml:space="preserve"> speciālistu konsultācijas</t>
    </r>
    <r>
      <rPr>
        <sz val="10"/>
        <color rgb="FFFF0000"/>
        <rFont val="Times New Roman"/>
        <family val="1"/>
        <charset val="186"/>
      </rPr>
      <t xml:space="preserve"> vai laboratoriskos izmeklējumus</t>
    </r>
    <r>
      <rPr>
        <sz val="10"/>
        <color rgb="FF000000"/>
        <rFont val="Times New Roman"/>
        <family val="1"/>
        <charset val="186"/>
      </rPr>
      <t xml:space="preserve">, veidlapa Nr.027/u </t>
    </r>
    <r>
      <rPr>
        <sz val="10"/>
        <color rgb="FFFF0000"/>
        <rFont val="Times New Roman"/>
        <family val="1"/>
        <charset val="186"/>
      </rPr>
      <t>vai nosūtījums uz ambulatoriem laboratoriskiem izmeklējumiem</t>
    </r>
    <r>
      <rPr>
        <sz val="10"/>
        <color rgb="FF000000"/>
        <rFont val="Times New Roman"/>
        <family val="1"/>
        <charset val="186"/>
      </rPr>
      <t xml:space="preserve"> nav noformēt</t>
    </r>
    <r>
      <rPr>
        <sz val="10"/>
        <color rgb="FFFF0000"/>
        <rFont val="Times New Roman"/>
        <family val="1"/>
        <charset val="186"/>
      </rPr>
      <t>s</t>
    </r>
    <r>
      <rPr>
        <strike/>
        <sz val="10"/>
        <color rgb="FF000000"/>
        <rFont val="Times New Roman"/>
        <family val="1"/>
        <charset val="186"/>
      </rPr>
      <t>a</t>
    </r>
    <r>
      <rPr>
        <sz val="10"/>
        <color rgb="FF000000"/>
        <rFont val="Times New Roman"/>
        <family val="1"/>
        <charset val="186"/>
      </rPr>
      <t xml:space="preserve"> saskaņā ar normatīvajiem aktiem par medicīnisko dokumentu lietvedības kārtību </t>
    </r>
    <r>
      <rPr>
        <strike/>
        <sz val="10"/>
        <color rgb="FF000000"/>
        <rFont val="Times New Roman"/>
        <family val="1"/>
        <charset val="186"/>
      </rPr>
      <t xml:space="preserve">un </t>
    </r>
    <r>
      <rPr>
        <sz val="10"/>
        <color rgb="FFFF0000"/>
        <rFont val="Times New Roman"/>
        <family val="1"/>
        <charset val="186"/>
      </rPr>
      <t>vai līguma prasībām</t>
    </r>
    <r>
      <rPr>
        <sz val="10"/>
        <color rgb="FF000000"/>
        <rFont val="Times New Roman"/>
        <family val="1"/>
        <charset val="186"/>
      </rPr>
      <t xml:space="preserve"> un nesatur informāciju par pacienta veselības stāvokli un pakalpojuma nepieciešamību.</t>
    </r>
  </si>
  <si>
    <r>
      <rPr>
        <sz val="10"/>
        <rFont val="Times New Roman"/>
        <family val="1"/>
        <charset val="186"/>
      </rPr>
      <t>Manipulāciju norāda ārstēšanas kursa noslēdzošajā uzskaites dokumentā.</t>
    </r>
    <r>
      <rPr>
        <sz val="10"/>
        <color rgb="FFFF0000"/>
        <rFont val="Times New Roman"/>
        <family val="1"/>
        <charset val="186"/>
      </rPr>
      <t xml:space="preserve"> Norāda arī ambulatori.</t>
    </r>
  </si>
  <si>
    <t>Manipulāciju norāda ārstēšanas kursa noslēdzošajā uzskaites dokumentā. Norāda arī ambulatori.</t>
  </si>
  <si>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mutes, sejas un žokļu ķirurgs (P26), ortodonts (A251),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bērnu zobārsts (A253), zobu protēzists (A254), endodontists (A255), zobu higiēnists (n11).</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</si>
  <si>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ortodonts (A251),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 xml:space="preserve">periodontologs </t>
    </r>
    <r>
      <rPr>
        <sz val="10"/>
        <color theme="1"/>
        <rFont val="Times New Roman"/>
        <family val="1"/>
        <charset val="186"/>
      </rPr>
      <t>(A252), bērnu zobārsts (A253), zobu protēzists (A254), endodontists (A255).</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</si>
  <si>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ortodonts (A251),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bērnu zobārsts (A253), zobu protēzists (A254), endodontists (A255).</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</si>
  <si>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zobu higiēnists (n11).</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</si>
  <si>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</si>
  <si>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mutes, sejas un žokļu ķirurgs (P26),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bērnu zobārsts (A253), zobu protēzists (A254), endodontists (A255).</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</si>
  <si>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mutes, sejas un žokļu ķirurgs (P26), ortodonts (A251),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bērnu zobārsts (A253), zobu protēzists (A254), endodontists (A255), radiologs diagnosts (P32), radiologa asistents (n85).</t>
    </r>
  </si>
  <si>
    <r>
      <t xml:space="preserve">Samaksa par šo manipulāciju tiek veikta, ja to norāda par zobārstniecībā sniegtiem veselības aprūpes pakalpojumiem </t>
    </r>
    <r>
      <rPr>
        <strike/>
        <sz val="10"/>
        <rFont val="Times New Roman"/>
        <family val="1"/>
        <charset val="186"/>
      </rPr>
      <t>sekojoši</t>
    </r>
    <r>
      <rPr>
        <sz val="10"/>
        <rFont val="Times New Roman"/>
        <family val="1"/>
        <charset val="186"/>
      </rPr>
      <t xml:space="preserve"> </t>
    </r>
    <r>
      <rPr>
        <sz val="10"/>
        <color rgb="FFFF0000"/>
        <rFont val="Times New Roman"/>
        <family val="1"/>
        <charset val="186"/>
      </rPr>
      <t>šādi</t>
    </r>
    <r>
      <rPr>
        <sz val="10"/>
        <rFont val="Times New Roman"/>
        <family val="1"/>
        <charset val="186"/>
      </rPr>
      <t xml:space="preserve"> speciālisti: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profesionālo mutes higiēnu bērniem līdz 18 gadu vecumam vai Černobiļas atomelektrostacijas avārijas seku likvidēšanas dalībniekiem, Černobiļas atomelektrostacijas avārijas rezultātā cietušajām personām. Nenorādīt kopā ar manipulācijām 70108, 70110, 70504, 70505, 70506.</t>
    </r>
  </si>
  <si>
    <r>
      <t xml:space="preserve">Samaksa par šo manipulāciju tiek veikta, ja to norāda par zobārstniecībā sniegtiem veselības aprūpes pakalpojumiem </t>
    </r>
    <r>
      <rPr>
        <strike/>
        <sz val="10"/>
        <rFont val="Times New Roman"/>
        <family val="1"/>
        <charset val="186"/>
      </rPr>
      <t>sekojoši</t>
    </r>
    <r>
      <rPr>
        <sz val="10"/>
        <rFont val="Times New Roman"/>
        <family val="1"/>
        <charset val="186"/>
      </rPr>
      <t xml:space="preserve"> </t>
    </r>
    <r>
      <rPr>
        <sz val="10"/>
        <color rgb="FFFF0000"/>
        <rFont val="Times New Roman"/>
        <family val="1"/>
        <charset val="186"/>
      </rPr>
      <t>šādi</t>
    </r>
    <r>
      <rPr>
        <sz val="10"/>
        <rFont val="Times New Roman"/>
        <family val="1"/>
        <charset val="186"/>
      </rPr>
      <t xml:space="preserve"> speciālisti: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profesionālo mutes higiēnu bērniem no 12 līdz 18 gadu vecumam vai Černobiļas atomelektrostacijas avārijas seku likvidēšanas dalībniekiem, Černobiļas atomelektrostacijas avārijas rezultātā cietušajām personām. Nenorādīt kopā ar manipulācijām 70108, 70110, 70503, 70505, 70506.</t>
    </r>
  </si>
  <si>
    <r>
      <t xml:space="preserve">Samaksa par šo manipulāciju tiek veikta, ja to norāda par zobārstniecībā sniegtiem veselības aprūpes pakalpojumiem </t>
    </r>
    <r>
      <rPr>
        <strike/>
        <sz val="10"/>
        <rFont val="Times New Roman"/>
        <family val="1"/>
        <charset val="186"/>
      </rPr>
      <t>sekojoši</t>
    </r>
    <r>
      <rPr>
        <sz val="10"/>
        <rFont val="Times New Roman"/>
        <family val="1"/>
        <charset val="186"/>
      </rPr>
      <t xml:space="preserve"> </t>
    </r>
    <r>
      <rPr>
        <sz val="10"/>
        <color rgb="FFFF0000"/>
        <rFont val="Times New Roman"/>
        <family val="1"/>
        <charset val="186"/>
      </rPr>
      <t>šādi</t>
    </r>
    <r>
      <rPr>
        <sz val="10"/>
        <rFont val="Times New Roman"/>
        <family val="1"/>
        <charset val="186"/>
      </rPr>
      <t xml:space="preserve"> speciālisti: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profesionālo mutes higiēnu Černobiļas atomelektrostacijas avārijas seku likvidēšanas dalībniekiem, Černobiļas atomelektrostacijas avārijas rezultātā cietušajām personām. Nenorādīt kopā ar manipulācijām 70108, 70110, 70503, 70504, 70506.</t>
    </r>
  </si>
  <si>
    <r>
      <t xml:space="preserve">Samaksa par šo manipulāciju tiek veikta, ja to norāda par zobārstniecībā sniegtiem veselības aprūpes pakalpojumiem </t>
    </r>
    <r>
      <rPr>
        <strike/>
        <sz val="10"/>
        <rFont val="Times New Roman"/>
        <family val="1"/>
        <charset val="186"/>
      </rPr>
      <t>sekojoš</t>
    </r>
    <r>
      <rPr>
        <sz val="10"/>
        <rFont val="Times New Roman"/>
        <family val="1"/>
        <charset val="186"/>
      </rPr>
      <t xml:space="preserve">i </t>
    </r>
    <r>
      <rPr>
        <sz val="10"/>
        <color rgb="FFFF0000"/>
        <rFont val="Times New Roman"/>
        <family val="1"/>
        <charset val="186"/>
      </rPr>
      <t>šādi</t>
    </r>
    <r>
      <rPr>
        <sz val="10"/>
        <rFont val="Times New Roman"/>
        <family val="1"/>
        <charset val="186"/>
      </rPr>
      <t xml:space="preserve"> speciālisti: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profesionālo mutes higiēnu Černobiļas atomelektrostacijas avārijas seku likvidēšanas dalībniekiem, Černobiļas atomelektrostacijas avārijas rezultātā cietušajām personām. Nenorādīt kopā ar manipulācijām 70108, 70110, 70503, 70504, 70505.</t>
    </r>
  </si>
  <si>
    <r>
      <t xml:space="preserve">Samaksa par šo manipulāciju tiek veikta, ja to norāda par zobārstniecībā sniegtiem veselības aprūpes pakalpojumiem </t>
    </r>
    <r>
      <rPr>
        <strike/>
        <sz val="10"/>
        <rFont val="Times New Roman"/>
        <family val="1"/>
        <charset val="186"/>
      </rPr>
      <t>sekojoši</t>
    </r>
    <r>
      <rPr>
        <sz val="10"/>
        <rFont val="Times New Roman"/>
        <family val="1"/>
        <charset val="186"/>
      </rPr>
      <t xml:space="preserve"> </t>
    </r>
    <r>
      <rPr>
        <sz val="10"/>
        <color rgb="FFFF0000"/>
        <rFont val="Times New Roman"/>
        <family val="1"/>
        <charset val="186"/>
      </rPr>
      <t>šādi</t>
    </r>
    <r>
      <rPr>
        <sz val="10"/>
        <rFont val="Times New Roman"/>
        <family val="1"/>
        <charset val="186"/>
      </rPr>
      <t xml:space="preserve"> speciālisti: zobārsts (P25),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 xml:space="preserve">Zobu higiēnistiem manipulāciju apmaksā, veicot zobu sakņu pilnīgu mehānisku apstrādi Černobiļas atomelektrostacijas avārijas seku likvidēšanas dalībniekiem, Černobiļas atomelektrostacijas avārijas rezultātā cietušajām personām. </t>
    </r>
  </si>
  <si>
    <r>
      <t>Samaksa par šo manipulāciju tiek veikta, ja to norāda par zobārstniecībā sniegtiem veselības aprūpes pakalpojumiem</t>
    </r>
    <r>
      <rPr>
        <strike/>
        <sz val="10"/>
        <rFont val="Times New Roman"/>
        <family val="1"/>
        <charset val="186"/>
      </rPr>
      <t xml:space="preserve"> sekojoši </t>
    </r>
    <r>
      <rPr>
        <sz val="10"/>
        <color rgb="FFFF0000"/>
        <rFont val="Times New Roman"/>
        <family val="1"/>
        <charset val="186"/>
      </rPr>
      <t>šādi</t>
    </r>
    <r>
      <rPr>
        <sz val="10"/>
        <rFont val="Times New Roman"/>
        <family val="1"/>
        <charset val="186"/>
      </rPr>
      <t xml:space="preserve"> speciālisti: zobārsts (P25),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zobu sakņu pilnīgu mehānisku apstrādi Černobiļas atomelektrostacijas avārijas seku likvidēšanas dalībniekiem, Černobiļas atomelektrostacijas avārijas rezultātā cietušajām personām. Nenorādīt kopā ar manipulācijām 70509, 70510.</t>
    </r>
  </si>
  <si>
    <r>
      <t xml:space="preserve">Samaksa par šo manipulāciju tiek veikta, ja to norāda par zobārstniecībā sniegtiem veselības aprūpes pakalpojumiem </t>
    </r>
    <r>
      <rPr>
        <strike/>
        <sz val="10"/>
        <rFont val="Times New Roman"/>
        <family val="1"/>
        <charset val="186"/>
      </rPr>
      <t>sekojoši</t>
    </r>
    <r>
      <rPr>
        <sz val="10"/>
        <rFont val="Times New Roman"/>
        <family val="1"/>
        <charset val="186"/>
      </rPr>
      <t xml:space="preserve"> </t>
    </r>
    <r>
      <rPr>
        <sz val="10"/>
        <color rgb="FFFF0000"/>
        <rFont val="Times New Roman"/>
        <family val="1"/>
        <charset val="186"/>
      </rPr>
      <t xml:space="preserve">šādi </t>
    </r>
    <r>
      <rPr>
        <sz val="10"/>
        <rFont val="Times New Roman"/>
        <family val="1"/>
        <charset val="186"/>
      </rPr>
      <t xml:space="preserve">speciālisti: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zobu sakņu pilnīgu mehānisku apstrādi Černobiļas atomelektrostacijas avārijas seku likvidēšanas dalībniekiem, Černobiļas atomelektrostacijas avārijas rezultātā cietušajām personām sešu apmeklējumu laikā. Nenorādīt kopā ar manipulācijām 70508, 70510.</t>
    </r>
  </si>
  <si>
    <r>
      <t xml:space="preserve">Samaksa par šo manipulāciju tiek veikta, ja to norāda par zobārstniecībā sniegtiem veselības aprūpes pakalpojumiem </t>
    </r>
    <r>
      <rPr>
        <strike/>
        <sz val="10"/>
        <rFont val="Times New Roman"/>
        <family val="1"/>
        <charset val="186"/>
      </rPr>
      <t xml:space="preserve">sekojoši </t>
    </r>
    <r>
      <rPr>
        <sz val="10"/>
        <color rgb="FFFF0000"/>
        <rFont val="Times New Roman"/>
        <family val="1"/>
        <charset val="186"/>
      </rPr>
      <t xml:space="preserve">šādi </t>
    </r>
    <r>
      <rPr>
        <sz val="10"/>
        <rFont val="Times New Roman"/>
        <family val="1"/>
        <charset val="186"/>
      </rPr>
      <t xml:space="preserve">speciālisti: </t>
    </r>
    <r>
      <rPr>
        <strike/>
        <sz val="10"/>
        <rFont val="Times New Roman"/>
        <family val="1"/>
        <charset val="186"/>
      </rPr>
      <t>paradontologs</t>
    </r>
    <r>
      <rPr>
        <sz val="10"/>
        <color rgb="FFFF0000"/>
        <rFont val="Times New Roman"/>
        <family val="1"/>
        <charset val="186"/>
      </rPr>
      <t xml:space="preserve"> periodontologs</t>
    </r>
    <r>
      <rPr>
        <sz val="10"/>
        <rFont val="Times New Roman"/>
        <family val="1"/>
        <charset val="186"/>
      </rPr>
      <t xml:space="preserve"> (A252), zobu higiēnists (n11). </t>
    </r>
    <r>
      <rPr>
        <sz val="10"/>
        <color rgb="FFFF0000"/>
        <rFont val="Times New Roman"/>
        <family val="1"/>
        <charset val="186"/>
      </rPr>
      <t>Zobu higiēnistiem manipulāciju apmaksā, veicot zobu sakņu pilnīgu mehānisku apstrādi Černobiļas atomelektrostacijas avārijas seku likvidēšanas dalībniekiem, Černobiļas atomelektrostacijas avārijas rezultātā cietušajām personām sešu apmeklējumu laikā. Nenorādīt kopā ar manipulācijām 70508, 70509.</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</si>
  <si>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zobu higiēnists (n11),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t>
    </r>
  </si>
  <si>
    <t>Apmaksā references laboratorijai. Apmaksā HIV infekciju apstiprinošai diagnostikai, vienmēr pēc mikroorganisma kultūras izdalīšanas vai primāri pozitīva rezultāta iegūšanas un ārstēšanas efektivitātes monitoringam.</t>
  </si>
  <si>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mutes, sejas un žokļu ķirurgs (P26),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t>
    </r>
  </si>
  <si>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zobārsts (P25), mutes, sejas un žokļu ķirurgs (P26), ortodonts (A251),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bērnu zobārsts (A253), zobu protēzists (A254), endodontists (A255).</t>
    </r>
  </si>
  <si>
    <t>Šajā manipulācijā  iekļautais ierobežojums, kas paredz apmaksu tikai par bērnam sniegtu pakalpojumu, attiecas uz ambulatorās veselības aprūpes pakalpojumiem.</t>
  </si>
  <si>
    <t>Šajā manipulācijā iekļautais ierobežojums, kas paredz apmaksu tikai par bērnam sniegtu pakalpojumu, attiecas uz ambulatorās veselības aprūpes pakalpojumiem.  Ultraskaņas, fonoforēzes, darsonvalizācijas terapijas seansi (manipulācijas 05023, 05031 un 05044) uzskatāmi par vienu ārstniecisko manipulāciju neatkarīgi no norādīto terapijas lauku skaita, izņemot šādus gadījumus: 1) ja atsevišķu terapijas lauku apstrādei medicīniski un tehnoloģiski pamatoti tiek izmantoti dažādi izstarotāji (elektrodi) vai atšķirīga terapeitiskā aparatūra, – ar obligātu šo terapijas lauku apstrādes īpatnību atspoguļojumu medicīniskajā dokumentācijā; 2) ja atsevišķie terapijas lauki atbilstoši saslimšanas diagnozei un attiecīgi pamatotiem fizikālās terapijas nozīmējumiem lokalizēti atšķirīgos ķermeņa reģionos, t. sk. arī simetriskajās ekstremitātēs, ieskaitot gūžu un plecu locītavas pie bilaterāliem patoloģiskiem procesiem.</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</si>
  <si>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manipulācijām 52004, 52006 un 52009.</t>
  </si>
  <si>
    <t>Samaksa par šo manipulāciju  tiek veikta, ja to norāda, veicot pacientu ar runas tempa un ritma traucējumiem (dizartrijas, afāzijas, logoneirozes un specifisko runas ritma un tempa traucējumu gadījumā) ārstēšanu  vai ja to norāda sagatavošanās  posmā pirms  manipulācijas 52005.</t>
  </si>
  <si>
    <r>
      <t xml:space="preserve">Samaksa par šo manipulāciju tiek veikta, ja to norāda par zobārstniecībā sniegtiem veselības aprūpes pakalpojumiem </t>
    </r>
    <r>
      <rPr>
        <strike/>
        <sz val="10"/>
        <color theme="1"/>
        <rFont val="Times New Roman"/>
        <family val="1"/>
        <charset val="186"/>
      </rPr>
      <t xml:space="preserve">sekojoši </t>
    </r>
    <r>
      <rPr>
        <sz val="10"/>
        <color rgb="FFFF0000"/>
        <rFont val="Times New Roman"/>
        <family val="1"/>
        <charset val="186"/>
      </rPr>
      <t>šādi</t>
    </r>
    <r>
      <rPr>
        <sz val="10"/>
        <color theme="1"/>
        <rFont val="Times New Roman"/>
        <family val="1"/>
        <charset val="186"/>
      </rPr>
      <t xml:space="preserve"> speciālisti: zobu higiēnists (n11), zobārsts (P25), mutes, sejas un žokļu ķirurgs (P26), ortodonts (A251),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 bērnu zobārsts (A253), zobu protēzists (A254), endodontists (A255).</t>
    </r>
  </si>
  <si>
    <t>Ambulatori šo manipulāciju apmaksā ne biežāk kā vienu reizi kalendāra gadā no 45 gadu vecuma, izņemot gadījumus, ja pacients lieto statīnu terapiju vai bioloģisko medikamentu terapiju vai pacientam ir sirds asinsvadu slimību risks, vai ar ārsta ģenētiķa, bērnu reimatologa vai bērnu nefrologa nosūtījumu.</t>
  </si>
  <si>
    <t xml:space="preserve">Dienests pārskatījis manipulācijas tarifu, pamatojoties uz aktuālajām medikamentu cenām. </t>
  </si>
  <si>
    <t>Izveidota jauna manipulācija, lai no valsts budžeta līdzekļiem apmaksātu garas darbības monoklonālās antivielas, tādējādi mazāk tiktu izmantotas īsas darbības monoklonālās antivielas, ietaupot valsts budžeta līdzekļus</t>
  </si>
  <si>
    <t>Precizējums manipulācijas mērķtiecīgai norādīšanai.</t>
  </si>
  <si>
    <t>Saistīts ar izmaiņām ārstniecības personu specialitāšu, apakšspecialitāšu un papildspecialitāšu klasifikatorā. Māsu apakšspecialitāšu likvidēšanas rezultātā mainījies kabineta nosaukums.  MK555 grozījumi stājušies spēkā ar 13.04.2023.</t>
  </si>
  <si>
    <t>Precizēti ārstniecībs personu kodi un medicīnas ģenētiķis.</t>
  </si>
  <si>
    <t xml:space="preserve">Vielmaiņas metabolītus var noteikt divos veidos - asins plazmā (manipulācija 49103) vai no sausa asins piliena (49104), tāpēc salāgoti manipulāciju apaksas nosacījumi, tomēr finansiāli dārgāku manipulāciju var nosūtīt ierobežotāks ārstu loks. Metabolītu noteikšanai tiek izmantots komerciāls IVD reaģentu komplekts, kas iekļauj sevī un ļauj noteikt gan konkrētu aminoskābju, gan brīvā karnitīna un acilkarnitīnu koncentrācijas. Asins plazmā var noteikt arī atsevišku aminoskābju koncentrāciju. </t>
  </si>
  <si>
    <t xml:space="preserve">Vielmaiņas metabolītus var noteikt divos veidos - asins plazmā (manipulācija 49103) vai no sausa asins piliena (49104), tāpēc salāgoti manipulāciju apaksas nosacījumi.
Izmeklējums ir viens un tas pats, kas ar manipulācijāu 49103, izmantojot vienu un to pašu IVD komerciālu reaģentu komplektu. </t>
  </si>
  <si>
    <t>Dzēsta manipulācija, ar mērķi iespējot S2 veidlapas noformēšanu.</t>
  </si>
  <si>
    <t>Apmaksas nosacījumi precizēti atbilstoši MK noteikumos 611. “Dzemdību palīdzības nodrošināšanas kārtība“ noteiktajam.</t>
  </si>
  <si>
    <t>Precizēti manipulācijas apmaksas nosacījumi, lai veicinātu mērķtiecīgu manipulācijas norādīšanu.</t>
  </si>
  <si>
    <t>Nav nepieciešams noteikt abus troponīnus vienlaicīgi.</t>
  </si>
  <si>
    <t xml:space="preserve">Paplašināti apmaksas nosacījumi atbilstoši paplašinātajām sociālajam atstumtības riskam pakļautajā sievetēm, kam var saņemt valsts apmaksātu kontracepciju. Izmeklējumu veic atbilstoši klīniskajai nepieciešamībai. </t>
  </si>
  <si>
    <t>Precizēti apmaksas nosacījumi efektīvai finanšu līdzekļu izmantošana un pacientu nosūtīšanai uz izmeklējumiem, kad tam ir klīniskais pamatojums.</t>
  </si>
  <si>
    <t>Precizēti apmaksas nosacījumi, lai ierobežotu manipulācijas nepamatotu un/vai pārmērīgu norādīšanu</t>
  </si>
  <si>
    <t>Nepamatoti daudz norāda, balstoties uz manipulācijas nosaukuma otro daļu. Maksājums ir iekļauts stacionāra tarifos (programmas tarifi).</t>
  </si>
  <si>
    <t>Nepieciešams izveidot jaunu statistikas manipulāciju pakalpojuma uzskaitei.</t>
  </si>
  <si>
    <t>Pakalpojuma mērķis: Uzlabot demogrāfijas situāciju Latvijas Republikā, izslēdzot neveiksmīgas grūtniecības mākslīgās apaugļošanas gadījumos pacientiem ar monogēnām slimībām. Embriju pirmsimplantācijas diagnostika nepieciešama ģimenēm, kurās tiek pārmantotas monogēnas saslimšaanas, lai izslēgtu ģenētiski nekompetentu ebriju pārnesi dzemdes dobumā, kas rezultējas ar neveiksmīgām grūtniecībām.</t>
  </si>
  <si>
    <t>Nepieciešams S2 veidlapas noformēšanai.</t>
  </si>
  <si>
    <t>Saistībā ar sekundārās ambulatorās veselības aprūpes reformas ietvaros, manipulaciju saraksta optimizācija no 01.01.2026.</t>
  </si>
  <si>
    <t>Saistībā ar rehabilitācijas apmaksas modeļa maiņu no 01.01.2026.</t>
  </si>
  <si>
    <t>Saistībā ar sekundārās ambulatorās veselības aprūpes reformas ietvaros, manipulaciju saraksta optimizācija no 01.01.2026.  Šis precizējums nodrošinās terminoloģijas atbilstību starptautiskajiem standartiem un praksē lietotajai terminoloģijai ar precīzu terminoloģiju tehnisko palīglīdzekļu jomā iestādei</t>
  </si>
  <si>
    <t>Saistībā ar rehabilitācijas apmaksas modeļa maiņu no 01.01.2026. Veiktā darba atspoguļojumam funkcionālo speciālistu ambulatorajā praksē.</t>
  </si>
  <si>
    <t>Statistikas manipulacija veiktā darba atspoguļošanai, saistībā ar rehabilitācijas apmaksas modeļa maiņu no 01.01.2026. Veiktā darba atspoguļojumam funkcionālo speciālistu ambulatorajā praksē.</t>
  </si>
  <si>
    <t>Uzskaitei, lai fiksētu datus par pacientiem, kas neierodas (savlaicīgi neatceļ vizīti) uz plānoto funkcionālā speciālista nodarbību.</t>
  </si>
  <si>
    <t>Ņemot vērā saņemto informāciju par iespējamām nepilnībām nosūtījumos uz valsts apmaksātiem laboratoriskiem izmeklējumiem, jāpapildina manipulācijas pielietojumu, lai varētu apkopot informāciju par konkrētiem ārstiem nosūtītājiem, kuru nosūtījumi neietvēra visu nepieciešamo informāciju un nodrošināt ar viņiem mērķtiecīgu komunikāciju</t>
  </si>
  <si>
    <t>Tiek koriģēts ārstniecības personas nosaukums.</t>
  </si>
  <si>
    <t xml:space="preserve">Manipulācijas nosaukumā "Manipulāciju norāda zobārsti, kuriem līgumā ar dienestu tas ir atļauts" nav aktuāla un šobrīd manipulāciju izmanto visi zobārsti. </t>
  </si>
  <si>
    <t>Manipulācija tiek dzēsta, jo tā netiek izmantota</t>
  </si>
  <si>
    <t xml:space="preserve">Saistībā ar rehabilitācijas apmaksas modeļa maiņu no 01.01.2026. </t>
  </si>
  <si>
    <t>Novecojusi izmeklējuma metode.</t>
  </si>
  <si>
    <t xml:space="preserve">Papildus finansējums piešķirts Mātes un bērna veselības uzlabošanas prioritāro pasākumu ietvaros, lai VSIA "Bērnu klīniskā universitātes slimnīca" segtu faktiskās medikamenta izmaksas. </t>
  </si>
  <si>
    <t>G68 (gallijs) kontrastviela pozitronu emisijas tomogrāfijai/datortomogrāfijai (PET/DT)</t>
  </si>
  <si>
    <t>Uztura uzņemšanas pārvaldība</t>
  </si>
  <si>
    <t>Piemaksa par sarežģītas onkoloģiskās operācijas veikšanu pēc ārstu konsīlija terapijas taktikas pieņemšanas. Norāda kopā ar vismaz vienu no statistikas manipulācijām 60174-60180</t>
  </si>
  <si>
    <r>
      <t xml:space="preserve">Piemaksa par sarežģītas onkoloģiskās operācijas veikšanu pēc ārstu konsīlija terapijas taktikas pieņemšanas. </t>
    </r>
    <r>
      <rPr>
        <sz val="10"/>
        <color rgb="FFFF0000"/>
        <rFont val="Times New Roman"/>
        <family val="1"/>
        <charset val="186"/>
      </rPr>
      <t>Norāda kopā ar vismaz vienu no statistikas manipulācijām 60174-60180.</t>
    </r>
  </si>
  <si>
    <r>
      <t xml:space="preserve">Samaksa par manipulāciju tiek veikta, ja to </t>
    </r>
    <r>
      <rPr>
        <sz val="10"/>
        <rFont val="Times New Roman"/>
        <family val="1"/>
        <charset val="186"/>
      </rPr>
      <t xml:space="preserve">norāda </t>
    </r>
    <r>
      <rPr>
        <strike/>
        <sz val="10"/>
        <color rgb="FFFF0000"/>
        <rFont val="Times New Roman"/>
        <family val="1"/>
        <charset val="186"/>
      </rPr>
      <t>SIA “Cilvēks“</t>
    </r>
    <r>
      <rPr>
        <sz val="10"/>
        <color theme="1"/>
        <rFont val="Times New Roman"/>
        <family val="1"/>
        <charset val="186"/>
      </rPr>
      <t xml:space="preserve"> par </t>
    </r>
    <r>
      <rPr>
        <sz val="10"/>
        <color rgb="FFFF0000"/>
        <rFont val="Times New Roman"/>
        <family val="1"/>
        <charset val="186"/>
      </rPr>
      <t xml:space="preserve">pilngadīgu </t>
    </r>
    <r>
      <rPr>
        <sz val="10"/>
        <color theme="1"/>
        <rFont val="Times New Roman"/>
        <family val="1"/>
        <charset val="186"/>
      </rPr>
      <t>pacient</t>
    </r>
    <r>
      <rPr>
        <strike/>
        <sz val="10"/>
        <color rgb="FFFF0000"/>
        <rFont val="Times New Roman"/>
        <family val="1"/>
        <charset val="186"/>
      </rPr>
      <t>iem</t>
    </r>
    <r>
      <rPr>
        <sz val="10"/>
        <color rgb="FFFF0000"/>
        <rFont val="Times New Roman"/>
        <family val="1"/>
        <charset val="186"/>
      </rPr>
      <t>u</t>
    </r>
    <r>
      <rPr>
        <sz val="10"/>
        <color theme="1"/>
        <rFont val="Times New Roman"/>
        <family val="1"/>
        <charset val="186"/>
      </rPr>
      <t>, kur</t>
    </r>
    <r>
      <rPr>
        <strike/>
        <sz val="10"/>
        <color rgb="FFFF0000"/>
        <rFont val="Times New Roman"/>
        <family val="1"/>
        <charset val="186"/>
      </rPr>
      <t>ie</t>
    </r>
    <r>
      <rPr>
        <sz val="10"/>
        <color rgb="FFFF0000"/>
        <rFont val="Times New Roman"/>
        <family val="1"/>
        <charset val="186"/>
      </rPr>
      <t>a</t>
    </r>
    <r>
      <rPr>
        <sz val="10"/>
        <color theme="1"/>
        <rFont val="Times New Roman"/>
        <family val="1"/>
        <charset val="186"/>
      </rPr>
      <t xml:space="preserve">m tiek nodrošināta aprūpe mākslīgās plaušu ventilācijas programmā </t>
    </r>
    <r>
      <rPr>
        <sz val="10"/>
        <color rgb="FFFF0000"/>
        <rFont val="Times New Roman"/>
        <family val="1"/>
        <charset val="186"/>
      </rPr>
      <t>un kurš atbilst vienam no šādiem kritērijiem:
1) veikts funkcionēšanas novērtējums pēc Bartela indeksa un tas ir mazāks par sešpadsmit punktiem un pakalpojums nepieciešams līdz 10 stundām;
2) pakalpojums nepieciešams vairāk par 10 stundām diennaktī, bet mazāk kā 16 stundas diennaktī</t>
    </r>
    <r>
      <rPr>
        <sz val="10"/>
        <color theme="1"/>
        <rFont val="Times New Roman"/>
        <family val="1"/>
        <charset val="186"/>
      </rPr>
      <t>.</t>
    </r>
    <r>
      <rPr>
        <strike/>
        <sz val="10"/>
        <color theme="1"/>
        <rFont val="Times New Roman"/>
        <family val="1"/>
        <charset val="186"/>
      </rPr>
      <t>, kuri saņēmuši ārstu nosūtījumu par pakalpojuma nepieciešamību līdz 2025. gada 1. jūlijam. Samaksa tiek veikta par pacientu, kuram ir apdraudētas dzīvībai vitālas funkcijas un pakalpojums nepieciešams vairāk kā 10 stundas diennaktī, bet mazāk kā 16 stundas diennaktī.  Manipulāciju apmaksā pakalpojuma nepārtrauktības nodrošināšanai pārejas procesa ietvaros līdz 2025. gada 31. decembrim.</t>
    </r>
  </si>
  <si>
    <t>Sedz pakalpojuma vidējās izmaksas</t>
  </si>
  <si>
    <t>Samaksa par manipulāciju tiek veikta, ja to norāda SIA “Cilvēks“ par pacientiem, kuriem tiek nodrošināta aprūpe mākslīgās plaušu ventilācijas programmā, kuri saņēmuši ārstu nosūtījumu par pakalpojuma nepieciešamību līdz 2025. gada 1. jūlijam. Samaksa tiek veikta par pacientu, kuram nav apdraudētas dzīvībai vitālas funkcijas un pakalpojumu nepieciešams nodrošināt līdz 10 stundām diennaktī. Manipulāciju apmaksā pakalpojuma nepārtrauktības pārejas procesa ietvaros līdz 2026. gada 1. februārim.</t>
  </si>
  <si>
    <t>Pakalpojums nodrošināts Labklājības ministrijā</t>
  </si>
  <si>
    <t>Dzemdniecība-ginekoloģija</t>
  </si>
  <si>
    <r>
      <t xml:space="preserve">Piemaksa manipulācijām 19302 un 19305 </t>
    </r>
    <r>
      <rPr>
        <strike/>
        <sz val="10"/>
        <rFont val="Times New Roman"/>
        <family val="1"/>
        <charset val="186"/>
      </rPr>
      <t>par vienu diennakti</t>
    </r>
    <r>
      <rPr>
        <sz val="10"/>
        <rFont val="Times New Roman"/>
        <family val="1"/>
        <charset val="186"/>
      </rPr>
      <t>, pielietojot papildu citokinīnu adsorbcijas filtru</t>
    </r>
  </si>
  <si>
    <t>Manipulāciju apmaksā pacientiem ar diagnozi R65.1. Manipulāciju apmaksā vienu reizi vienas stacionēšanas laikā.</t>
  </si>
  <si>
    <t>Precizēts manipulācijas nosaukums, atbilstoši tās pielietojumam.</t>
  </si>
  <si>
    <r>
      <t xml:space="preserve">Ambulatori manipulāciju apmaksā pacientiem šādos gadījumos:
1) dzelzs deficīta anēmijas diagnostikai, ja pierādīta mikrocitāra vai normocitāra anēmija (hemoglobīns ir zem vecuma referento vērtību robežām, vidējais eritrocītu tilpums (MCV) ir zem vai iekļaujas vecuma referento vērtību robežās) </t>
    </r>
    <r>
      <rPr>
        <sz val="10"/>
        <color rgb="FFFF0000"/>
        <rFont val="Times New Roman"/>
        <family val="1"/>
        <charset val="186"/>
      </rPr>
      <t>vai</t>
    </r>
    <r>
      <rPr>
        <sz val="10"/>
        <rFont val="Times New Roman"/>
        <family val="1"/>
        <charset val="186"/>
      </rPr>
      <t xml:space="preserve">
2) anēmiju diferenciāldiagnostikai - vai ir klīniskas aizdomas par slēptu dzelzs deficītu vai dzelzs pārslodzi, vai dzelzs deficīta vai dzelzs pārslodzes ārstēšanas monitorēšanai </t>
    </r>
    <r>
      <rPr>
        <sz val="10"/>
        <color rgb="FFFF0000"/>
        <rFont val="Times New Roman"/>
        <family val="1"/>
        <charset val="186"/>
      </rPr>
      <t>vai</t>
    </r>
    <r>
      <rPr>
        <sz val="10"/>
        <rFont val="Times New Roman"/>
        <family val="1"/>
        <charset val="186"/>
      </rPr>
      <t xml:space="preserve">
3) ar hematologa, hematoonkologa, ginekologa, dzemdību speciālista, </t>
    </r>
    <r>
      <rPr>
        <sz val="10"/>
        <color rgb="FFFF0000"/>
        <rFont val="Times New Roman"/>
        <family val="1"/>
        <charset val="186"/>
      </rPr>
      <t>vecmātes,</t>
    </r>
    <r>
      <rPr>
        <sz val="10"/>
        <rFont val="Times New Roman"/>
        <family val="1"/>
        <charset val="186"/>
      </rPr>
      <t xml:space="preserve"> gastroenterologa, infektologa, hepatologa, </t>
    </r>
    <r>
      <rPr>
        <sz val="10"/>
        <color rgb="FFFF0000"/>
        <rFont val="Times New Roman"/>
        <family val="1"/>
        <charset val="186"/>
      </rPr>
      <t>nefrologa</t>
    </r>
    <r>
      <rPr>
        <sz val="10"/>
        <rFont val="Times New Roman"/>
        <family val="1"/>
        <charset val="186"/>
      </rPr>
      <t xml:space="preserve"> un kardiologa nosūtījumu </t>
    </r>
    <r>
      <rPr>
        <sz val="10"/>
        <color rgb="FFFF0000"/>
        <rFont val="Times New Roman"/>
        <family val="1"/>
        <charset val="186"/>
      </rPr>
      <t xml:space="preserve">vai </t>
    </r>
    <r>
      <rPr>
        <sz val="10"/>
        <rFont val="Times New Roman"/>
        <family val="1"/>
        <charset val="186"/>
      </rPr>
      <t xml:space="preserve">
</t>
    </r>
    <r>
      <rPr>
        <sz val="10"/>
        <color rgb="FFFF0000"/>
        <rFont val="Times New Roman"/>
        <family val="1"/>
        <charset val="186"/>
      </rPr>
      <t>4) nosūtot pacientu uz zaļo vai dzelteno koridoru.</t>
    </r>
  </si>
  <si>
    <t xml:space="preserve">Vecmātes iekļautas atbilstoši Ministru kabineta noteikumu Nr.611 "Dzemdību palīdzības nodrošināšanas kārtība" 1. pielikumam. Nefrologs iekļauts, lai novērtētu dialīzes pacientu dzlezs līmeni asinīs. </t>
  </si>
  <si>
    <t>Individuāla rehabilitācijas plāna izstrādāšana. Rehabilitācijas komandas apspriede</t>
  </si>
  <si>
    <r>
      <t>Apmaksā fizikālās un rehabilitācijas medicīnas ārstam</t>
    </r>
    <r>
      <rPr>
        <sz val="10"/>
        <color rgb="FFFF0000"/>
        <rFont val="Times New Roman"/>
        <family val="1"/>
        <charset val="186"/>
      </rPr>
      <t xml:space="preserve"> un psihiatram.</t>
    </r>
  </si>
  <si>
    <t xml:space="preserve">Psihiatrijas dienas stacionāros kārtība nosaka veikt iknedēļas multiprofesionālās komandas sapulces un ārstēšanas plāna izstrādi. </t>
  </si>
  <si>
    <t>Vecmātes konsultācija jauniešiem par kontracepciju</t>
  </si>
  <si>
    <t xml:space="preserve">Samaksa par šo manipulāciju tiek veikta, ja to norāda VSIA "Bērnu klīniskā universitātes slimnīca". </t>
  </si>
  <si>
    <t>Informāciju par plānoto pacientu skaitu gadā (300) sniedza VSIA "Bērnu klīniskā universitātes slimnīca"</t>
  </si>
  <si>
    <t>Sāpju klīniskā izmeklēšana un novērtēšana (neuzrāda kopā ar manipulāciju 11031)</t>
  </si>
  <si>
    <r>
      <t xml:space="preserve">Samaksa par šo manipulāciju tiek veikta, ja to norāda ārsts ar sertifikāciju algologa papildspecialitātē </t>
    </r>
    <r>
      <rPr>
        <sz val="10"/>
        <color rgb="FFFF0000"/>
        <rFont val="Times New Roman"/>
        <family val="1"/>
        <charset val="186"/>
      </rPr>
      <t>vai VSIA "Bērnu klīniskā universitātes slimnīca" bērnu neirologs Galvassāpju vienībā.</t>
    </r>
  </si>
  <si>
    <t>Vienošanās starp VSIA "Bērnu klīniskā universitātes slimnīca" un Latvijas Sāpju izpētes biedrību, lai algologa prombūtnes laikā netiktu pārtraukta pacientu ārstēšana.</t>
  </si>
  <si>
    <t>Pirmreizēja vai atkārtota hronisko sāpju dinamiskā aprūpe (neuzrāda kopā ar manipulāciju 11030)</t>
  </si>
  <si>
    <t>Probanda transkriptoma sekvencēšana (WTS), izmantojot nākamās paaudzes sekvencēšanas (NGS) metodi ar datu bioinformātisko analīzi un klīnisko interpretāciju.</t>
  </si>
  <si>
    <t>Ambulatoriem un stacionāriem pacientiem izmeklējumu apmaksā VSIA "Bērnu klīniskās universitātes slimnīca" reto slimību diagnostikai un ārstēšanai šādos gadījumos:
1) ar klīniskās universitātes slimnīcas medicīnas ģenētiķa (P44) nosūtījumu;
2) pacientiem ar diagnozēm Z03.8, C00-C97, D00-D09, D37-D48 ar bērnu hematoonkologa (A159) nosūtījumu;
3) pacientiem ar diagnozēm C91-C96 ar klīniskās universitātes slimnīcas hematoonkologa (P17) nosūtījumu.</t>
  </si>
  <si>
    <t>Līdz šim izmeklējums veikts VSIA "Bērnu klīniskā universitātes slimnīca" Reto slimību metodiskā līguma ietvaros. Izmeklējums pārvirzīts uz apmaksu ar manipulācijām, lai precīzāk atspoguļotu veikto darbu.</t>
  </si>
  <si>
    <t xml:space="preserve">Ambulatoriem un stacionāriem pacientiem izmeklējumu apmaksā VSIA "Bērnu klīniskā universitātes slimnīca" reto slimību diagnostikai un ārstēšanai šādos gadījumos:
1) ar medicīnas ģenētiķa (P44) nosūtījumu;
2) pacientiem ar diagnozēm G60, G12 ar neirologa (P20) vai bērnu neirologa (P62) nosūtījumu; 
3) pacientiem ar diagnozēm C00-C97, D00-D09, D37-D48 ar bērnu hematoonkologa (A159) nosūtījumu;
4) pacientiem ar diagnozēm C91-C96 ar klīniskās universitātes slimnīcas hematologa (P17) nosūtījumu. 5)pacientiem ar diagnozēm Z.03.8 ar bērnu endokrinologa (A156) nosūtījumu.
Stacionāriem pacientiem izmeklējumu apmaksā reto slimību diagnostikai un ārstēšanai SIA "Rīgas Austrumu klīniskā universitātes slimnīca" un VSIA "Paula Stradiņa klīniskā universitātes slimnīca", ja izmeklējums veikts VSIA "Bērnu klīniskās universitātes slimnīca", šādos gadījumos:
1) ar medicīnas ģenētiķa (P44) nosūtījumu;
2) pacientiem ar diagnozēm G60, G12 ar neirologa (P20) nosūtījumu; 
3) pacientiem ar diagnozēm C91-C96 ar klīniskās universitātes slimnīcas hematologa (P17) nosūtījumu. </t>
  </si>
  <si>
    <t>Apmaksas nosacījumi papildināti ar iespēju nozīmēt bērnu endokrinologam, kas līdz šim izmeklējumu veica ar dārgāku izmeklējumu - FISH. Ja bērnu endokrinologs var nozīmēt MLPA, tad pacients pozitīva rezultāta gadījumā prioitāri nonāk pie medicīnas ģenētiķa, lai jau mērķtiecīgi tiktu konsultēts par tālako izmeklēšanas taktiku, ja nepieciešams.</t>
  </si>
  <si>
    <t xml:space="preserve">Precizēti apmaksas nosacījumi pēc būtības. Neplakanšūnu nesīkšūnu plaušu vēža gadījumā nav nosūtītājārsta ierobežojumu, savukārt pacientiem ar plakanšūnu nesīkšūnu plaušu vēzi nosūtītājārsts var būt tikai onkologs ķīmijterapeits.
</t>
  </si>
  <si>
    <t>Piena zobi, mortālā pulpotomija molāriem - pirmais seanss, pulpas devitalizācija. Izmaksās iekļauta kavitātes pagaidu slēgšana. Nenorādīt kopā ar manipulāciju 70201</t>
  </si>
  <si>
    <t>Manipulācijas laikā tiek pielietota devitalizācijas pasta, kas ir gatavota uz paraformaldehīda bāzes. Šo pastu ir aizliegts lietot Eiropas Savienībā, jo tā ir kaitīga (toksiska) veselībai. Vairs netiek ražota Eiropas Savienībā. Izņemta no Zāļu valsts aģentūras medicīnas tehnoloģiju datu bāzes, tāpēc nepieciešams dzēst arī manipulāciju.</t>
  </si>
  <si>
    <t>Piena zobi, mortālā pulpotomija molāriem - otrais seanss. Nenorādīt kopā ar manipulāciju 70201</t>
  </si>
  <si>
    <t>Samaksa par šo manipulāciju tiek veikta, ja to norāda par zobārstniecībā sniegtiem veselības aprūpes pakalpojumiem sekojoši speciālisti: zobārsts (P25), mutes, sejas un žokļu ķirurgs (P26), ortodonts (A251), paradontologs (A252), bērnu zobārsts (A253), zobu protēzists (A254), endodontists (A255).</t>
  </si>
  <si>
    <t>Nav piemērojama pamata anestēzijas manipulācijām zobārstniecībā. Datu atlasījums liecina, ka manipulāciju nepielieto vispār vai pielieto nepareizi.</t>
  </si>
  <si>
    <r>
      <t>Samaksa par šo manipulāciju tiek veikta, ja to norāda VSIA "Paula Stradiņa klīniskā universitātes slimnīca"</t>
    </r>
    <r>
      <rPr>
        <sz val="10"/>
        <color rgb="FFFF0000"/>
        <rFont val="Times New Roman"/>
        <family val="1"/>
        <charset val="186"/>
      </rPr>
      <t>, SIA "Rīgas Austrumu klīniskā universitātes slimnīca".</t>
    </r>
  </si>
  <si>
    <t>Tiek paplašināti apmaksas nosacījumi, RAKUS pakalpojumu veiks esošā finansējuma ietvaros</t>
  </si>
  <si>
    <t>Hroniska hemodialīze (iekļautas pacientam nepieciešamās materiālu un medikamentu izmaksas)</t>
  </si>
  <si>
    <t>Nenorāda kopā ar manipulācijām 04179, 04180.</t>
  </si>
  <si>
    <t>Manipulācijas tarifs tiek palielināts, jo tajā tiek iekļautas parējās 5 manipulācijas. Esošā finansējuma ietvaros.</t>
  </si>
  <si>
    <t>Hemofiltrācija un hemodiafiltrācija (iekļautas pacientam nepieciešamās materiālu un medikamentu izmaksas)</t>
  </si>
  <si>
    <t>Piemaksa par intravenozā dzelzs preparāta ievadi nieru aizstājējterapijai</t>
  </si>
  <si>
    <t>Hemoperfūzija ar ogles vai sintētisku sorbentu</t>
  </si>
  <si>
    <t>04179</t>
  </si>
  <si>
    <t>Ilgtermiņa hemodialīzes katetra ievietošana vai pārlikšana bez katetra vērtības</t>
  </si>
  <si>
    <t>Norāda stacionārā vai dienas stacionārā esošiem pacientiem. Nenorāda kopā ar manipulāciju 19270.</t>
  </si>
  <si>
    <t>04180</t>
  </si>
  <si>
    <t>Piemaksa par hemodialīzes ilgtermiņa katetra lietošanu</t>
  </si>
  <si>
    <t>Apmaksā references laboratorijai. Apmaksā tuberkulozes jutības noteikšanai, vienmēr pēc mikroorganisma kultūras izdalīšanas vai primāri pozitīva rezultāta iegūšanas.</t>
  </si>
  <si>
    <t>Plānots dzēst manipulācijas 45019R un 45020R un piešķirt tarifu manipulācijai 47455R. Izmaiņas tiek veiktas RAKUS esošā finansējuma ietvaros.</t>
  </si>
  <si>
    <t>Apmaksā references laboratorijai tuberkulozes apstiprinošai diagnostikai un jutības noteikšanai, vienmēr pēc mikroorganisma kultūras izdalīšanas vai primāri pozitīva rezultāta iegūšanas.</t>
  </si>
  <si>
    <t>Apmaksā references laboratorijai. Apmaksā AIDS diagnostikai, HIV oportūnistisko infekciju diagnostikai.</t>
  </si>
  <si>
    <t>Izmaiņas tiek veiktas RAKUS esošā finansējuma ietvaros.</t>
  </si>
  <si>
    <t>Apmaksā references laboratorijai. Apmaksā invazīvo Streptococcus pneumoniae tipēšanai - ja primārās izmeklēšanas laboratorijā nav kapacitātes veikt apstiprinošu diagnostiku; Listeria monocytogenes antimikrobās jutības noteikšanai; apstiprinošai Salmonella ģints mikroorganismu kultūru identifikācijai līdz serotipam; Clostridium difficile antimikrobās jutības noteikšanai - ja testēšanas rezultāts ir pretrunā ar klīnisko un/vai epidemioloģisko informāciju, izmeklēšanai pēc epidemioloģiskām indikācijām, tai skaitā uzliesmojuma vai specifisku uzraudzības pētījumu ietvaros; Staphylococcus aureus, Streptococcus. pneumoniae, Escherichia coli, Klebsiella pneumoniae, Pseudomonas aeruginosa, Enterococcus faecium/faecalis, Acinetobacter ģints mikroorganismu ierosināto invazīvo infekciju apstiprinošai - izmeklēšanai pēc epidemioloģiskām indikācijām, tai skaitā uzliesmojuma vai specifisku uzraudzības pētījumu ietvaros; Staphylococcus aureus (MRSA) - ja testēšanas rezultāts ir pretrunā ar klīnisko un/vai epidemioloģisko informāciju, izmeklēšanai pēc epidemioloģiskām indikācijām, tai skaitā uzliesmojuma vai specifisku uzraudzības pētījumu ietvaros; Staphylococcus aureus (VRSA, VISA) apstiprinošai diagnostikai - vienmēr pēc mikroorganisma kultūras izdalīšanas vai primāri pozitīva rezultāta iegūšanas; Enterococcus (VRE) apstiprinošai diagnostikai - ja testēšanas rezultāts ir pretrunā ar klīnisko un/vai epidemioloģisko informāciju, izmeklēšanai pēc epidemioloģiskām indikācijām, tai skaitā uzliesmojuma vai specifisku uzraudzības pētījumu ietvaros; ESBL Enterobacteriaceae dzimtas apstiprinošā diagnostika - ja primārās izmeklēšanas laboratorijā nav kapacitātes veikt apstiprinošu diagnostiku, izmeklēšanai pēc epidemioloģiskām indikācijām, tai skaitā uzliesmojuma vai specifisku uzraudzības pētījumu ietvaros; Enterobacteriaceae dzimtas mikroorganismu ar samazinātu jutību pret karbapenēmiem erosinātās infekcijas - vienmēr pēc mikroorganisma kultūras izdalīšanas vai primāri pozitīva rezultāta iegūšanas; citas ar veselības aprūpi saistītas infekcijas apstiprinošai diagnostikai - vienmēr pēc mikroorganisma kultūras izdalīšanas vai primāri pozitīva rezultāta iegūšanas, ja testēšanas rezultāts ir pretrunā ar klīnisko un/vai epidemioloģisko informāciju, izmeklēšanai pēc epidemioloģiskām indikācijām, tai skaitā uzliesmojuma vai specifisku uzraudzības pētījumu ietvaros.</t>
  </si>
  <si>
    <t>Apmaksā references laboratorijai. Apmaksā Bordetella pertussis, Bordetella parapertussis apstiprinošai diagnostikai, ja testēšanas rezultāts ir pretrunā ar klīnisko un/vai epidemioloģisko informāciju, izmeklēšanai pēc epidemioloģiskām indikācijām, tai skaitā uzliesmojuma vai specifisku uzraudzības pētījumu ietvaros.</t>
  </si>
  <si>
    <t>Apmaksā references laboratorijai. Apmaksā Giardia lamblia, Cryptosporidum spp. apstiprinošai diagnostikai, ja testēšanas rezultāts ir pretrunā ar klīnisko un/vai epidemioloģisko informāciju.</t>
  </si>
  <si>
    <t>Apmaksā references laboratorijai. Apmaksā elpceļu vīrusu diagnostikai, izmeklēšanai pēc epidemioloģiskām indikācijām, tai skaitā uzliesmojuma vai specifisku uzraudzības pētījumu ietvaros.</t>
  </si>
  <si>
    <t>Apmaksā references laboratorijai. Apmaksā citu infekciju diagnostikai.</t>
  </si>
  <si>
    <t>Apmaksā references laboratorijai cilvēka poliomavīrusa un cilvēka poliomavīrusa 2 diagnostikai. Apmaksā citu infekciju diagnostikai.</t>
  </si>
  <si>
    <t>Apmaksā references laboratorijai. Apmaksā enterovīrusu (izņemot poliovīrusus) diagnostikai.</t>
  </si>
  <si>
    <t>Apmaksā references laboratorijai ērču pārnesāto infekciju apstiprinošai diagnostikai;, ērču monitoringam, Riketsia provaceki diagnostikai, ja primārās izmeklēšanas laboratorijā nav kapacitātes veikt apstiprinošu diagnostiku, ja testēšanas rezultāts ir pretrunā ar klīnisko un/vai epidemioloģisko informāciju, izmeklēšanai pēc epidemioloģiskām indikācijām, tai skaitā uzliesmojuma vai specifisku uzraudzības pētījumu ietvaros.</t>
  </si>
  <si>
    <t>Apmaksā references laboratorijai. Apmaksā AIDS diagnostikai, HIV oportūnistisko infekciju diagnostikai, enterovīrusu (izņemot poliovīrusus) diferenciālai diagnostikai ar herpes grupas un citiem vīrusiem.</t>
  </si>
  <si>
    <t>Apmaksā references laboratorijai. Apmaksā Neisseria gonorrhoeae apstiprinošai izraisītāja identifikācijai, ja primārās izmeklēšanas laboratorijā nav kapacitātes veikt apstiprinošu diagnostiku; Chlamydia trachomatis apstiprinošai diagnostikai, ja testēšanas rezultāts ir pretrunā ar klīnisko un/vai epidemioloģisko informāciju.</t>
  </si>
  <si>
    <t>Apmaksā references laboratorijai. Apmaksā Clostridium botulinum toksīna (botulīna) noteikšanai, Bacillus anthracis, Brucella melitensis, Burkholderia, Coxiella burnetii, Ebola vīrusa, EEE vīrusa, Franciscella tularensis, Marburga vīrusa, Ricinus communis, Richettsia prowazekii, Variola vīrusa, WEE vīrusa, Yersinia pestis, Ortoksu vīrusa diagnostikai; nezināmas izcelsmes paraugu izmeklēšanai; diferenciālai diagnostikai ar citām riketsiozēm, ja primārās izmeklēšanas laboratorijā nav kapacitātes veikt apstiprinošu diagnostiku.</t>
  </si>
  <si>
    <t>Apmaksā references laboratorijai. Apmaksā citu infekciju molekulāri bioloģiskai diagnostikai, ja primārās izmeklēšanas laboratorijā nav kapacitātes veikt apstiprinošu diagnostiku.</t>
  </si>
  <si>
    <r>
      <t xml:space="preserve">Dzemdes supravagināla amputācija ar piedēkļu izņemšanu vai bez tās. Dzemdes plīsuma </t>
    </r>
    <r>
      <rPr>
        <sz val="10"/>
        <color rgb="FFFF0000"/>
        <rFont val="Times New Roman"/>
        <family val="1"/>
        <charset val="186"/>
      </rPr>
      <t>vai perforācijas</t>
    </r>
    <r>
      <rPr>
        <sz val="10"/>
        <rFont val="Times New Roman"/>
        <family val="1"/>
        <charset val="186"/>
      </rPr>
      <t xml:space="preserve"> sašūšana</t>
    </r>
    <r>
      <rPr>
        <sz val="10"/>
        <color rgb="FFFF0000"/>
        <rFont val="Times New Roman"/>
        <family val="1"/>
        <charset val="186"/>
      </rPr>
      <t>, tai skaitā pēcdzemdību periodā</t>
    </r>
  </si>
  <si>
    <t>Pēc Latvijas Ginekologu un dzemdību speciālistu asociācijas ierosinājuma, apvienotas divas manipulācijas: 16053 un 16060, manipulāciju 16060 dzēšot. Jaunais tarifs veidojas no abu manipulāciju vidējās vērtības.</t>
  </si>
  <si>
    <r>
      <t>Dzemdes ekstirpācija ar olvadu izņemšanu vai bez tās</t>
    </r>
    <r>
      <rPr>
        <sz val="10"/>
        <color rgb="FFFF0000"/>
        <rFont val="Times New Roman"/>
        <family val="1"/>
        <charset val="186"/>
      </rPr>
      <t>, tai skaitā agrīnā pēcdzemdību periodā ar piedēkļu izņemšanu vai bez tās</t>
    </r>
  </si>
  <si>
    <t>Pēc Latvijas Ginekologu un dzemdību speciālistu asociācijas ierosinājuma, apvienotas divas manipulācijas: 16061 un 16063, manipulāciju 16063 dzēšot. Jaunais tarifs veidojas no abu manipulāciju vidējās vērtības.</t>
  </si>
  <si>
    <t>Dzemdes amputācija dzemdību laikā vai agrīnā pēcdzemdību periodā ar piedēkļu izņemšanu vai bez tās</t>
  </si>
  <si>
    <t>Pēc Latvijas Ginekologu un dzemdību speciālistu asociācijas ierosinājuma, apvienotas divas manipulācijas: 16053 un 16060, manipulāciju 16060 dzēšot.</t>
  </si>
  <si>
    <t>Dzemdes ekstirpācija dzemdību laikā vai agrīnā pēcdzemdību periodā ar piedēkļu izņemšanu vai bez tās</t>
  </si>
  <si>
    <t>Pēc Latvijas Ginekologu un dzemdību speciālistu asociācijas ierosinājuma, apvienotas divas manipulācijas: 16061 un 16063, manipulāciju 16063 dzēšot.</t>
  </si>
  <si>
    <t>Dzemdes venterofiksācija</t>
  </si>
  <si>
    <t>Pēc Latvijas Ginekologu un dzemdību speciālistu asociācijas sniegtās informācijas - novecojusi un mūsdienās neizmantojama manipulācija.</t>
  </si>
  <si>
    <t>Olvadu plastiskās operācijas</t>
  </si>
  <si>
    <t>Pēc Latvijas Ginekologu un dzemdību speciālistu asociācijas sniegtās informācijas - reti pielietojama manipulācija. Izņēmuma gadījumos var aizstāt ar manipulāciju 16044.</t>
  </si>
  <si>
    <t>Dzemdes perforācijas atveres sašūšana</t>
  </si>
  <si>
    <t>Pēc Latvijas Ginekologu un dzemdību speciālistu asociācijas sniegtās informācijas - ietilpst manipulācijā 16053.</t>
  </si>
  <si>
    <t xml:space="preserve">Nodrošināt līdzvertīgu apmaksu stacionārā gan intrauterīnai spirālei, gan subdermālajam kontarcepcijas implantam, papildinot apmaksas nosacījumus ar 2 zvaigznītēm. 
</t>
  </si>
  <si>
    <r>
      <t xml:space="preserve">Apmaksā tikai stacionāriem pacientiem, kuri psihiatriska profila slimnīcā atrodas vismaz trīs mēnešus, tajā skaitā pieaugušajiem. Ārstniecības iestāde nenorāda vairāk kā </t>
    </r>
    <r>
      <rPr>
        <strike/>
        <sz val="10"/>
        <rFont val="Times New Roman"/>
        <family val="1"/>
        <charset val="186"/>
      </rPr>
      <t>vienu</t>
    </r>
    <r>
      <rPr>
        <sz val="10"/>
        <rFont val="Times New Roman"/>
        <family val="1"/>
        <charset val="186"/>
      </rPr>
      <t xml:space="preserve"> </t>
    </r>
    <r>
      <rPr>
        <sz val="10"/>
        <color rgb="FFFF0000"/>
        <rFont val="Times New Roman"/>
        <family val="1"/>
        <charset val="186"/>
      </rPr>
      <t>divas</t>
    </r>
    <r>
      <rPr>
        <sz val="10"/>
        <rFont val="Times New Roman"/>
        <family val="1"/>
        <charset val="186"/>
      </rPr>
      <t xml:space="preserve"> reizes kalendārajā gadā.</t>
    </r>
  </si>
  <si>
    <t>Nepildās PP nauda, pārāk mazs tarifs</t>
  </si>
  <si>
    <r>
      <t xml:space="preserve">Apmaksā pacientiem, kuri psihiatriska profila slimnīcā atrodas vismaz trīs mēnešus, tajā skaitā pieaugušajiem. Ārstniecības iestāde nenorāda vairāk kā </t>
    </r>
    <r>
      <rPr>
        <strike/>
        <sz val="10"/>
        <rFont val="Times New Roman"/>
        <family val="1"/>
        <charset val="186"/>
      </rPr>
      <t>divas</t>
    </r>
    <r>
      <rPr>
        <sz val="10"/>
        <rFont val="Times New Roman"/>
        <family val="1"/>
        <charset val="186"/>
      </rPr>
      <t xml:space="preserve"> </t>
    </r>
    <r>
      <rPr>
        <sz val="10"/>
        <color rgb="FFFF0000"/>
        <rFont val="Times New Roman"/>
        <family val="1"/>
        <charset val="186"/>
      </rPr>
      <t>četras</t>
    </r>
    <r>
      <rPr>
        <sz val="10"/>
        <rFont val="Times New Roman"/>
        <family val="1"/>
        <charset val="186"/>
      </rPr>
      <t xml:space="preserve"> reizes kalendārajā gadā.</t>
    </r>
  </si>
  <si>
    <t>07043</t>
  </si>
  <si>
    <t>Sviedru proves skrīninga izdarīšana ar cistiskās fibrozes (CF) indikatoru</t>
  </si>
  <si>
    <r>
      <t xml:space="preserve">Ambulatori samaksa par šo manipulāciju tiek veikta, ja to norāda  pneimonologi, bērnu pneimonologi, alergologi, bērnu alergologi, </t>
    </r>
    <r>
      <rPr>
        <strike/>
        <sz val="10"/>
        <rFont val="Times New Roman"/>
        <family val="1"/>
        <charset val="186"/>
      </rPr>
      <t>ģimenes ārsti.</t>
    </r>
  </si>
  <si>
    <t xml:space="preserve">Attiecībā uz pieaugušajiem, atstājams tikai pneimonologa kompetencē. Jāprecizē viedoklis par pediatriskiem pacientiem no bērnu pneimonologiem </t>
  </si>
  <si>
    <t>07044</t>
  </si>
  <si>
    <t>Sviedru proves skrīninga izdarīšana ar sviedru analīzes sistēmu (NANODUCT) (arī rezultātu novērtēšana)</t>
  </si>
  <si>
    <t>07028</t>
  </si>
  <si>
    <t>Plaušu difūzijas spēju noteikšana</t>
  </si>
  <si>
    <t>07023</t>
  </si>
  <si>
    <t>Elpceļu nespecifiskās reaktivitātes noteikšana ar metaholīna inhalācijām</t>
  </si>
  <si>
    <t>Ģimenes ārsts nevar nozīmēt</t>
  </si>
  <si>
    <t>07046</t>
  </si>
  <si>
    <t>Sviedru kolekcija, izmantojot Macroduct iekārtu. Nenorādīt kopā ar manipulāciju 07044</t>
  </si>
  <si>
    <r>
      <t xml:space="preserve">Pirmreizēja </t>
    </r>
    <r>
      <rPr>
        <strike/>
        <sz val="10"/>
        <color theme="1"/>
        <rFont val="Times New Roman"/>
        <family val="1"/>
        <charset val="186"/>
      </rPr>
      <t>pilnīga</t>
    </r>
    <r>
      <rPr>
        <sz val="10"/>
        <color theme="1"/>
        <rFont val="Times New Roman"/>
        <family val="1"/>
        <charset val="186"/>
      </rPr>
      <t xml:space="preserve"> periodonta </t>
    </r>
    <r>
      <rPr>
        <sz val="10"/>
        <color rgb="FFFF0000"/>
        <rFont val="Times New Roman"/>
        <family val="1"/>
        <charset val="186"/>
      </rPr>
      <t>kartes sastādīšana</t>
    </r>
    <r>
      <rPr>
        <sz val="10"/>
        <color theme="1"/>
        <rFont val="Times New Roman"/>
        <family val="1"/>
        <charset val="186"/>
      </rPr>
      <t xml:space="preserve"> </t>
    </r>
    <r>
      <rPr>
        <strike/>
        <sz val="10"/>
        <color theme="1"/>
        <rFont val="Times New Roman"/>
        <family val="1"/>
        <charset val="186"/>
      </rPr>
      <t>izmeklēšana</t>
    </r>
    <r>
      <rPr>
        <sz val="10"/>
        <color theme="1"/>
        <rFont val="Times New Roman"/>
        <family val="1"/>
        <charset val="186"/>
      </rPr>
      <t>, ko veic periodontologs</t>
    </r>
    <r>
      <rPr>
        <sz val="10"/>
        <color rgb="FFFF0000"/>
        <rFont val="Times New Roman"/>
        <family val="1"/>
        <charset val="186"/>
      </rPr>
      <t xml:space="preserve"> vai zobārsts</t>
    </r>
    <r>
      <rPr>
        <sz val="10"/>
        <color theme="1"/>
        <rFont val="Times New Roman"/>
        <family val="1"/>
        <charset val="186"/>
      </rPr>
      <t xml:space="preserve"> vienam pacientam vienu reizi gadā</t>
    </r>
  </si>
  <si>
    <r>
      <t>Samaksa par šo manipulāciju tiek veikta, ja to norāda par zobārstniecībā sniegtiem veselības aprūpes pakalpojumiem sekojoši speciālisti:</t>
    </r>
    <r>
      <rPr>
        <strike/>
        <sz val="10"/>
        <color theme="1"/>
        <rFont val="Times New Roman"/>
        <family val="1"/>
        <charset val="186"/>
      </rPr>
      <t>:</t>
    </r>
    <r>
      <rPr>
        <sz val="10"/>
        <color theme="1"/>
        <rFont val="Times New Roman"/>
        <family val="1"/>
        <charset val="186"/>
      </rPr>
      <t xml:space="preserve"> zobārsts (P25),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t>
    </r>
  </si>
  <si>
    <t>Bija nepieciešams aktualizēt manipulācijas nosaukuma redakciju. Praksē periodonta kartes sastāda arī zobārsti (P25), kas ir minēts apmaksas nosacījumos.</t>
  </si>
  <si>
    <r>
      <t xml:space="preserve">Atkārtota periodonta </t>
    </r>
    <r>
      <rPr>
        <sz val="10"/>
        <color rgb="FFFF0000"/>
        <rFont val="Times New Roman"/>
        <family val="1"/>
        <charset val="186"/>
      </rPr>
      <t>kartes sastādīšana</t>
    </r>
    <r>
      <rPr>
        <sz val="10"/>
        <color theme="1"/>
        <rFont val="Times New Roman"/>
        <family val="1"/>
        <charset val="186"/>
      </rPr>
      <t xml:space="preserve"> </t>
    </r>
    <r>
      <rPr>
        <strike/>
        <sz val="10"/>
        <color theme="1"/>
        <rFont val="Times New Roman"/>
        <family val="1"/>
        <charset val="186"/>
      </rPr>
      <t>izmeklēšana</t>
    </r>
    <r>
      <rPr>
        <sz val="10"/>
        <color theme="1"/>
        <rFont val="Times New Roman"/>
        <family val="1"/>
        <charset val="186"/>
      </rPr>
      <t xml:space="preserve">, ko veic periodontologs </t>
    </r>
    <r>
      <rPr>
        <sz val="10"/>
        <color rgb="FFFF0000"/>
        <rFont val="Times New Roman"/>
        <family val="1"/>
        <charset val="186"/>
      </rPr>
      <t>vai zobārsts</t>
    </r>
    <r>
      <rPr>
        <sz val="10"/>
        <color theme="1"/>
        <rFont val="Times New Roman"/>
        <family val="1"/>
        <charset val="186"/>
      </rPr>
      <t>, salīdzinot ar pirmreizējās periodonta izmeklēšanas rezultātiem</t>
    </r>
  </si>
  <si>
    <r>
      <t xml:space="preserve">Samaksa par šo manipulāciju tiek veikta, ja to norāda par zobārstniecībā sniegtiem veselības aprūpes pakalpojumiem sekojoši speciālisti: zobārsts (P25), </t>
    </r>
    <r>
      <rPr>
        <strike/>
        <sz val="10"/>
        <color theme="1"/>
        <rFont val="Times New Roman"/>
        <family val="1"/>
        <charset val="186"/>
      </rPr>
      <t>paradontologs</t>
    </r>
    <r>
      <rPr>
        <sz val="10"/>
        <color theme="1"/>
        <rFont val="Times New Roman"/>
        <family val="1"/>
        <charset val="186"/>
      </rPr>
      <t xml:space="preserve"> </t>
    </r>
    <r>
      <rPr>
        <sz val="10"/>
        <color rgb="FFFF0000"/>
        <rFont val="Times New Roman"/>
        <family val="1"/>
        <charset val="186"/>
      </rPr>
      <t>periodontologs</t>
    </r>
    <r>
      <rPr>
        <sz val="10"/>
        <color theme="1"/>
        <rFont val="Times New Roman"/>
        <family val="1"/>
        <charset val="186"/>
      </rPr>
      <t xml:space="preserve"> (A252).</t>
    </r>
  </si>
  <si>
    <r>
      <t xml:space="preserve">Manipulāciju kā piemaksu norāda reto slimību pacientiem, kuriem reģistrēta retā slimība un piemērots ORPHA kods (tajā skaitā, pirmo reizi aizpildot anomāliju karti vai pirmo reizi diagnosticējot reto slimību) un kuriem konsultācija nepieciešama simptomu vai komplikāciju dēļ, kas saistītas ar konkrētu reto slimību šādos gadījumos:
1) ne vairāk kā vienu reizi aprūpes epizodes ietvaros. Nenorāda retām onkoloģiskām slimībām remisijā un reto slimību kabineta ietvaros;
2) pie dienas stacionāra atbilstoši speciālistu skaitam, kuri konsultē pacientu VSIA “Bērnu klīniskā universitātes slimnīca”, </t>
    </r>
    <r>
      <rPr>
        <strike/>
        <sz val="10"/>
        <rFont val="Times New Roman"/>
        <family val="1"/>
        <charset val="186"/>
      </rPr>
      <t>V</t>
    </r>
    <r>
      <rPr>
        <sz val="10"/>
        <rFont val="Times New Roman"/>
        <family val="1"/>
        <charset val="186"/>
      </rPr>
      <t>SIA "Rīgas Austrumu klīniskā universitātes slimnīca", VSIA "Paula Stradiņa klīniskā universitātes slimnīca";
3) ārstu konsīlija gadījumā norāda tad, ja konsīlijam piesaistītie speciālisti ir veikuši medicīniskās dokumentācijas sagatavošanu konsīlijam. Konsīlija gadījumā manipulāciju 01022 norāda konsīlija vadītājs (kopā ar manipulāciju 60219) atbilstoši to speciālistu skaitam, kuri ir veikuši dokumentācijas sagatavošanas darbu. Manipulāciju apmaksā arī gadījumos, kad ārstu konsīlijs tiek organizēts pirms retās slimības diagnozes uzstādīšanas (pirms pacientam piešķirts ORPHA kods), medicīnas ģenētiķim nosūtot pacientu uz izmeklējumu retās slimības diagnosticēšanai.</t>
    </r>
  </si>
  <si>
    <t xml:space="preserve">Precizēta kļūda "Rīgas Austrumu klīniskā universitātes slimnīca" tiesiskā forma - SIA </t>
  </si>
  <si>
    <r>
      <t xml:space="preserve">Apmaksā SIA "Rīgas Austrumu klīniskās universitātes slimnīca“ pacientiem, kā arī VSIA "Paula Stradiņa klīniskā universitātes slimnīca", SIA "Daugavpils reģionālā slimnīca" un SIA "Liepājas reģionālā slimnīca" slimnīcu ambulatorajiem un stacionārajiem pacientiem, ja izmeklējums veikts </t>
    </r>
    <r>
      <rPr>
        <strike/>
        <sz val="10"/>
        <rFont val="Times New Roman"/>
        <family val="1"/>
        <charset val="186"/>
      </rPr>
      <t>V</t>
    </r>
    <r>
      <rPr>
        <sz val="10"/>
        <rFont val="Times New Roman"/>
        <family val="1"/>
        <charset val="186"/>
      </rPr>
      <t>SIA "Rīgas Austrumu klīniskās universitātes slimnīca”. Manipulāciju norāda kopā ar 49067, 49068, 49070, 49069 un 54021.</t>
    </r>
  </si>
  <si>
    <r>
      <t xml:space="preserve">Apmaksā SIA "Rīgas Austrumu klīniskās universitātes slimnīca“, VSIA “Paula Stradiņa klīniskā universitātes slimnīca”, SIA “Daugavpils reģionālā slimnīca”, SIA “Liepājas reģionālā slimnīca” slimnīcu ambulatorajiem un stacionārajiem pacientiem ar ļaundabīgu melanomu (C43), ja izmeklējums veikts </t>
    </r>
    <r>
      <rPr>
        <strike/>
        <sz val="10"/>
        <rFont val="Times New Roman"/>
        <family val="1"/>
        <charset val="186"/>
      </rPr>
      <t>V</t>
    </r>
    <r>
      <rPr>
        <sz val="10"/>
        <rFont val="Times New Roman"/>
        <family val="1"/>
        <charset val="186"/>
      </rPr>
      <t>SIA "Rīgas Austrumu klīniskās universitātes slimnīca”. Norāda kopā ar manipulāciju 49066.</t>
    </r>
  </si>
  <si>
    <t>Manipulāciju apmaksā VSIA „Rīgas Austrumu klīniskā universitātes slimnīca”, VSIA „Paula Stradiņa klīniskā universitātes slimnīca", SIA “Liepājas reģionālā slimnīca” un SIA "Daugavpils reģionālā slimnīca".</t>
  </si>
  <si>
    <r>
      <t xml:space="preserve">Apmaksā SIA "Rīgas Austrumu klīniskās universitātes slimnīca“, VSIA "Paula Stradiņa klīniskā universitātes slimnīca", SIA "Daugavpils reģionālā slimnīca" un SIA "Liepājas reģionālā slimnīca" slimnīcu ambulatorajiem un stacionārajiem pacientiem ar morfoloģiski apstiprinātu nesīkšūnu plaušu vēzi (NSŠPV), urotēlija karcinomu, krūts vēzi (C50) vai galvas un kakla plakanšūnu vēzi (C00-C14, C30-C32), barības vada vai kuņģa vēzi (C15-C16) vai plaušu vēzi (C34) ja izmeklējums veikts </t>
    </r>
    <r>
      <rPr>
        <strike/>
        <sz val="10"/>
        <rFont val="Times New Roman"/>
        <family val="1"/>
        <charset val="186"/>
      </rPr>
      <t>V</t>
    </r>
    <r>
      <rPr>
        <sz val="10"/>
        <rFont val="Times New Roman"/>
        <family val="1"/>
        <charset val="186"/>
      </rPr>
      <t>SIA "Rīgas Austrumu klīniskās universitātes slimnīca” vai VSIA "Paula Stradiņa klīniskā universitātes slimnīca".</t>
    </r>
  </si>
  <si>
    <r>
      <t xml:space="preserve">Manipulāciju lieto traheostomas kabinetā pakalpojumu uzskaitei </t>
    </r>
    <r>
      <rPr>
        <strike/>
        <sz val="10"/>
        <color theme="1"/>
        <rFont val="Times New Roman"/>
        <family val="1"/>
        <charset val="186"/>
      </rPr>
      <t>V</t>
    </r>
    <r>
      <rPr>
        <sz val="10"/>
        <color theme="1"/>
        <rFont val="Times New Roman"/>
        <family val="1"/>
        <charset val="186"/>
      </rPr>
      <t>SIA "Rīgas Austrumu klīniskā universitātes slimnīca"</t>
    </r>
  </si>
  <si>
    <r>
      <t xml:space="preserve">Apmaksā pacientiem ar vēža peritoneālo disemināciju
pēc citoreduktīvas operācijas veikšanas pacientiem ar diagnozēm: C16, C18, C19, C20, C45.1, C49,C56, C78.6. Manipulāciju apmaksā </t>
    </r>
    <r>
      <rPr>
        <strike/>
        <sz val="10"/>
        <rFont val="Times New Roman"/>
        <family val="1"/>
        <charset val="186"/>
      </rPr>
      <t>AS</t>
    </r>
    <r>
      <rPr>
        <sz val="10"/>
        <color rgb="FFFF0000"/>
        <rFont val="Times New Roman"/>
        <family val="1"/>
        <charset val="186"/>
      </rPr>
      <t xml:space="preserve"> SIA</t>
    </r>
    <r>
      <rPr>
        <sz val="10"/>
        <rFont val="Times New Roman"/>
        <family val="1"/>
        <charset val="186"/>
      </rPr>
      <t xml:space="preserve"> "Rīgas Austrumu klīniskās universitātes slimnīca" pēc konsīlija lēmuma.</t>
    </r>
  </si>
  <si>
    <r>
      <t>Ambulatori šo manipulāciju apma</t>
    </r>
    <r>
      <rPr>
        <sz val="10"/>
        <color theme="1"/>
        <rFont val="Times New Roman"/>
        <family val="1"/>
        <charset val="186"/>
      </rPr>
      <t>ksā:</t>
    </r>
    <r>
      <rPr>
        <sz val="10"/>
        <color rgb="FFFF0000"/>
        <rFont val="Times New Roman"/>
        <family val="1"/>
        <charset val="186"/>
      </rPr>
      <t xml:space="preserve">
</t>
    </r>
    <r>
      <rPr>
        <sz val="10"/>
        <color theme="1"/>
        <rFont val="Times New Roman"/>
        <family val="1"/>
        <charset val="186"/>
      </rPr>
      <t xml:space="preserve">1) pacientiem līdz 25 gadu vecumam </t>
    </r>
    <r>
      <rPr>
        <sz val="10"/>
        <color rgb="FFFF0000"/>
        <rFont val="Times New Roman"/>
        <family val="1"/>
        <charset val="186"/>
      </rPr>
      <t>(ieskaitot)</t>
    </r>
    <r>
      <rPr>
        <sz val="10"/>
        <color theme="1"/>
        <rFont val="Times New Roman"/>
        <family val="1"/>
        <charset val="186"/>
      </rPr>
      <t>;
2) grūtniecēm; 
3) pacientiem ar diagnozi Z31.8.;
4) pacientēm ar diagnozēm F10-F16, F18-F20, F70-F79, nodrošinot valsts apmaksātu kontracepciju;
5) pacientēm, kas ir ieslodzītas vai atbrīvotas no ieslodzījuma vietas, nodrošinot valsts apmaksātu kontracepciju.</t>
    </r>
  </si>
  <si>
    <t xml:space="preserve">Precizēti apmaksas nosacījumi, iekaitot 25 gadu vecumu, lai nodrošinātu savlaicīgu STI diagnostiku augsta riska grupu pacientiem. 
</t>
  </si>
  <si>
    <t>Piemaksa par neironavigācijas robotizētas rokas sistēmas lietošanu mugurkaulāja operācijās</t>
  </si>
  <si>
    <t>Samaksa tiek veikta, ja tiek norādītas diagnozes C41.2, C 41.4,C79.5, D16.6, D16.8, D48,0, M08.1, M45, M46, M47, M48, M50, M51, M80, M84.4, S12, S13, S22.0, S22.1, S23.0, S23.1, S23.3, S24, S32.0, S32.1, S32.7, S32.8, S33.0, S33.1, T02.0, T02.1, T02.7, T03.0, T03.1, T08, T91.1, T91.1,T91.8. Samaksa tiek veikta, ja manipulāciju norāda VSIA "Traumatoloģijas un ortopēdijas slimnīca"</t>
  </si>
  <si>
    <t>Plānotie ieguvumi - paielināta mugurkaula operāciju drošība, samazināts Rtg starojums personālam un pacientam, samazināts revīzijas operācijas biežums</t>
  </si>
  <si>
    <t>Piemaksa par biportālās endoskopijas lietošanu mugurkaulāja operācijās</t>
  </si>
  <si>
    <t>Samaksa tiek veikta, ja tiek norādītas diagnozes M41.0, M41.1, M41.2, M41.3, M41.4, M41.5, M41.8, M41.9, M42.0, M42.1, M42.9, M43.0, M43.1, M43.2, M43.8, M47.0, M47.1, M47.2, M47.8, M47.9, M48.0, M48.1, M48.3, M48.4, M48.5, M48.8, M48.9, M50.0, M50.1, M50.2, M50.3, M50.8, M50.9, M51.0, M51.1, M51.2, M51.3, M51.4, M51.8, M51.9, M53.2, M53.3, M53.8, M53.9, M54.1-M54.9. Samaksa tiek veikta, ja manipulāciju norāda VSIA "Traumatoloģijas un ortopēdijas slimnīca".</t>
  </si>
  <si>
    <t>Plānotie ieguvumi - tiek samazināts pacienta stacionēšanas ilgums, tiek pāātrināta rehabilitācija, teik samazināti ar operāciju saistīti infekcijas riski</t>
  </si>
  <si>
    <t>06016</t>
  </si>
  <si>
    <t>Miokarda perfūzijas scintigrāfijas kardioloģiskā daļa ar slodzes testu, ar rezultātu izvērtēšanu un arhivāciju darba stacijā. Nenorādīt kopā ar manipulāciju 06021</t>
  </si>
  <si>
    <t>Tarifam pieskaitīts digitalizācijas maksājums</t>
  </si>
  <si>
    <t>06017</t>
  </si>
  <si>
    <t>Miokarda perfūzijas scintigrāfijas kardioloģiskā daļa, kombinējot slodzes testu ar medikamentozām provēm, ar rezultātu izvērtēšanu un arhivāciju darba stacijā. Nenorādīt kopā ar manipulāciju 06021</t>
  </si>
  <si>
    <t>Smadzeņu radionuklīdā angiogrāfija un statiskā scintigrāfija ar 99m-TC pertehnetātu</t>
  </si>
  <si>
    <t>Cistenogrāfija</t>
  </si>
  <si>
    <t>Plaušu perfūzijas statiskā scintigrāfija</t>
  </si>
  <si>
    <t>Plaušu ventilācijas scintigrāfiska izmeklēšana, lietojot radioaktīvās gāzes vai radioaktīvos aerosolus</t>
  </si>
  <si>
    <t>Sirds muskuļa statiskā scintigrāfija ar miokardiotropiem RFP miera stāvoklī</t>
  </si>
  <si>
    <t>Sirds muskuļa statiskā scintigrāfija ar miokardiotropiem RFP, sinhronizēta ar EKG miera stāvoklī</t>
  </si>
  <si>
    <t>Sirds muskuļa statiskā scintigrāfija ar miokardiotropiem RFP, sinhronizēta ar EKG slodzē</t>
  </si>
  <si>
    <t>Maģistrālo asinsvadu dinamiskā un statiskā scintigrāfija</t>
  </si>
  <si>
    <t>Dinamiskā nieru scintigrāfija</t>
  </si>
  <si>
    <t>Vairāku skeleta daļu scintigrāfiska izmeklēšana</t>
  </si>
  <si>
    <t>Visa skeleta scintigrāfiska izmeklēšana</t>
  </si>
  <si>
    <t>Vairogdziedzera radiometrija ar 131J vai 99m-TC pertehnetātu</t>
  </si>
  <si>
    <t>Vairogdziedzera statiskā scintigrāfija</t>
  </si>
  <si>
    <t>Vairogdziedzera blakusķermenīšu scintigrāfiskā izmeklēšana</t>
  </si>
  <si>
    <t>Statiskā sialoscintigrāfija</t>
  </si>
  <si>
    <t>Limfātiskās sistēmas scintigrāfiskā izmeklēšana</t>
  </si>
  <si>
    <t>Radionefrogrāfija vienā stāvoklī ar līkņu analīzi vairākos stāvokļos</t>
  </si>
  <si>
    <t>Eritrocītu, leikocītu un trombocītu dzīves ilguma noteikšana ar radioaktīvi iezīmētām šūnām, nenorādot sabrukšanas vietu</t>
  </si>
  <si>
    <t>Eritrocītu, leikocītu, trombocītu dzīves ilguma noteikšana ar radioaktīvi iezīmētām šūnām, norādot sabrukšanas vietu</t>
  </si>
  <si>
    <t>Dzelzs kinētikas noteikšana ar radioaktīvo dzelzi</t>
  </si>
  <si>
    <t>Jostas skriemeļu un ciskas kaula galviņu osteodensitometrijas izmeklējums ar centrālo osteodensitometrijas (DXA) aparātu</t>
  </si>
  <si>
    <t>CT kvantitatīvā osteodensitometrija</t>
  </si>
  <si>
    <t>08016</t>
  </si>
  <si>
    <t>Gastroskopija ar pH-metriju vienlaikus</t>
  </si>
  <si>
    <t>08036</t>
  </si>
  <si>
    <t>Kuņģa-barības vada refluksa izmeklēšana</t>
  </si>
  <si>
    <t>08050</t>
  </si>
  <si>
    <t>Duodenālā zondēšana</t>
  </si>
  <si>
    <t>08053</t>
  </si>
  <si>
    <t>Barības vada endoprotēzes ielikšana bez endoprotēzes vērtības. Var norādīt kopā ar manipulāciju 08059</t>
  </si>
  <si>
    <t>08058</t>
  </si>
  <si>
    <t>Gastroskopija un/vai parciāla duodenoskopija bez parauga ekscīzijas un/vai punkcijas</t>
  </si>
  <si>
    <t>08059</t>
  </si>
  <si>
    <t>Ezofagoskopija bez parauga ekscīzijas un/vai punkcijas</t>
  </si>
  <si>
    <t>08060</t>
  </si>
  <si>
    <t>Ezofagoskopija ar parauga ekscīziju un/vai punkciju</t>
  </si>
  <si>
    <t>08061</t>
  </si>
  <si>
    <t>Gastroskopija un/vai parciāla duodenoskopija ar parauga ekscīziju un/vai punkciju un ureāzes norādīšanu</t>
  </si>
  <si>
    <t>Gadījumā, ja neparedzētu apstākļu dēļ neizdodas ievadīt endoskopu (anatomisku īpatnību dēļ, pacients slikti sagatavots izmeklēšanai vai izrauj ievadīto endoskopu), samaksa par manipulāciju tiek veikta pilnā apjomā.</t>
  </si>
  <si>
    <t>08062</t>
  </si>
  <si>
    <t>Neatliekamā ezofagoskopija un/vai gastroskopija un/vai parciālā duodenoskopija</t>
  </si>
  <si>
    <t>08076</t>
  </si>
  <si>
    <t>Endoskopiska kuņģa un duodena čūlas ārstēšana vienā seansā. Nenorādīt kopā ar manipulāciju 08135</t>
  </si>
  <si>
    <t>08077</t>
  </si>
  <si>
    <t>Papillae Vateri endoskopiska kanulācija ar kontrastvielas ievadīšanu un/vai sekrēta ņemšanu (ERHP) bez vienreizējās lietošanas vadītāju, dilatācijas balonu un katetru vērtībām</t>
  </si>
  <si>
    <t>08081</t>
  </si>
  <si>
    <t>Līdz galam neveikta manipulācija 08077 neparedzētu apstākļu dēļ. Nenorādīt kopā ar manipulāciju 08077</t>
  </si>
  <si>
    <t>08090</t>
  </si>
  <si>
    <t>Endoskopiska papilosfinkterotomija bez vienreizējās lietošanas vadītāju, dilatācijas balonu un katetru vērtībām</t>
  </si>
  <si>
    <t>08093</t>
  </si>
  <si>
    <t>Endoskopiskā papilosfinkterotomija ar konkrementu litotripsiju un/vai ekstrakciju</t>
  </si>
  <si>
    <t>08097</t>
  </si>
  <si>
    <t>Endoskopiskā papilosfinkterotomija un stenta ievietošana žults vai aizkuņģa dziedzera vados bez endoprotēžu vērtības</t>
  </si>
  <si>
    <t>Manipulāciju norāda gan pie perkutānas endoskopiskas gastrostomas izveides, gan pie šadas gastrostomas nomaiņas, kā arī atsevišķās situācijās saskaņā ar ārsta izvērtējumu - pie zema profila (pogveida) gastrostomas izveides. Manipulāciju norāda arī gadījumos, kad medicīnisku iemeslu dēļ zondes tipa vai zema profila (pogveida) gastrostomas nomaiņas sarežģītības dēļ nav piemērojama manipulācija 08102.</t>
  </si>
  <si>
    <t>08108</t>
  </si>
  <si>
    <t>Kapsulas endoskopija</t>
  </si>
  <si>
    <t>08111</t>
  </si>
  <si>
    <t>Sigmoidoskopija ar elastīgiem instrumentiem, ieskaitot rektoskopiju</t>
  </si>
  <si>
    <t>08112</t>
  </si>
  <si>
    <t>Resnās zarnas izmeklēšana ar elastīgiem instrumentiem, ieskaitot rektoskopiju līdz liesas leņķim</t>
  </si>
  <si>
    <t>08120</t>
  </si>
  <si>
    <t>Endosonogrāfija, lietojot elastīgos endoskopus</t>
  </si>
  <si>
    <t>08121</t>
  </si>
  <si>
    <t>Terapeitiskā endoskopiskā ultrasonogrāfija ar sektorāla detektora endoskopu</t>
  </si>
  <si>
    <t>08122</t>
  </si>
  <si>
    <t>Diagnostiskā endoskopiskā ultrasonogrāfija ar sektorāla detektora endoskopu</t>
  </si>
  <si>
    <t>08135</t>
  </si>
  <si>
    <t>Lāzera koagulācija caur endoskopu, viens seanss. Nenorādīt kopā ar manipulāciju 08070</t>
  </si>
  <si>
    <t>Bronhoskopija</t>
  </si>
  <si>
    <t>Fibrobronhoskopija. Var norādīt kopā ar manipulāciju 08136</t>
  </si>
  <si>
    <t>Klasiskā elektromiogrāfija un datu izvērtēšana</t>
  </si>
  <si>
    <t>Pielietojot manipulāciju plānveidā ambulatoram pacientam, samaksa par to tiek veikta, ja norādīta diagnoze G24 vai ja manipulācija pielietota bērnam.</t>
  </si>
  <si>
    <t>Neirogrāfija un kvantitatīvā elektromiogrāfija ar adatu elektrodiem un datorizētu datu apstrādi</t>
  </si>
  <si>
    <t>Pielietojot manipulāciju plānveidā ambulatoram pacientam, samaksa par to tiek veikta, ja norādīta diagnoze G12; G51-G64; G70-G73; M60; P14; S14; S34; S44; S54; S64; S74; S84 (vienā reizē izmeklējamas ne vairāk kā 4 saknītes) vai ja manipulācija pielietota bērnam.</t>
  </si>
  <si>
    <t>Pielietojot manipulāciju plānveidā ambulatoram pacientam, samaksa par to tiek veikta, ja norādīta diagnoze G12; G70-G73; M60; P14; S14; S34; S44; S54; S64; S74; S84 vai ja manipulācija pielietota bērnam.</t>
  </si>
  <si>
    <t>Neirogrāfija ar datorizētu datu apstrādi</t>
  </si>
  <si>
    <t>Pielietojot manipulāciju plānveidā ambulatoram pacientam, samaksa par to tiek veikta, ja norādīta diagnoze G51-G53; G56-G64; P14; S14; S34; S44; S54; S64; S74; S84 vai ja manipulācija pielietota bērnam.</t>
  </si>
  <si>
    <t>Tremora analīze un ekstrapiramidālās sistēmas izmeklēšana</t>
  </si>
  <si>
    <t>Pielietojot manipulāciju plānveidā ambulatoram pacientam, samaksa par to tiek veikta, ja norādīta diagnoze G20-G26 vai ja manipulācija pielietota bērnam.</t>
  </si>
  <si>
    <t>Veģetatīvās nervu sistēmas izmeklēšanas testi</t>
  </si>
  <si>
    <t>Pielietojot manipulāciju plānveidā ambulatoram pacientam, samaksa par to tiek veikta, ja norādīta diagnoze G58-G64; G90; G99.0; G99.1 vai ja manipulācija pielietota bērnam.</t>
  </si>
  <si>
    <t>Trijzaru nerva (n. trigeminus) un sejas nerva (n. facialis) izmeklēšanas tests</t>
  </si>
  <si>
    <t>Pielietojot manipulāciju plānveidā ambulatoram pacientam, samaksa par to tiek veikta, ja norādīta diagnoze G50; G51; G53 vai ja manipulācija pielietota bērnam.</t>
  </si>
  <si>
    <t>Elektroencefalogrāfija ar indicēto miegu</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</si>
  <si>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līdz 18 gadu vecumam (bērnam), samaksa par to tiek veikta, ja bērnu izmeklējumam ir nosūtījis sekundārās ambulatorās veselības aprūpes speciālists.</t>
  </si>
  <si>
    <t>Elektroencefalogrāfija ar papildu funkcionālajiem un medikamentozajiem testiem</t>
  </si>
  <si>
    <t>Elektroencefalogrāfija ar pārvietojamo iekārtu</t>
  </si>
  <si>
    <t>Elektroencefalogrāfija ar standarta funkcionālajiem testiem bērniem, vecākiem par septiņiem gadiem, un pieaugušajiem</t>
  </si>
  <si>
    <t>Pielietojot manipulāciju plānveidā ambulatoram pacientam no 18 gadu vecuma, samaksa par to tiek veikta, ja norādīta diagnoze A81; F02; F04-F07; F44; F51; F90; F95; G30; G40-G43; G45; G47; P07; P10; P11; P20; P21; P52; P90; P91; R25; R40; R41; R55; R56; S06; T90. Pielietojot manipulāciju plānveidā ambulatoram pacientam vecumā no 7 līdz 18 gadu vecumam (bērnam), samaksa par to tiek veikta, ja bērnu izmeklējumam nosūtījis sekundārās ambulatorās veselības aprūpes speciālists.</t>
  </si>
  <si>
    <t>Elektroencefalogrāfija ar standarta funkcionālajiem testiem bērniem līdz triju gadu vecumam</t>
  </si>
  <si>
    <t>Pielietojot manipulāciju plānveidā ambulatoram pacientam, samaksa par to tiek veikta, ja bērnu vecumā līdz 3 gadiem izmeklējumam ir nosūtījis sekundārās ambulatorās veselības aprūpes speciālists.</t>
  </si>
  <si>
    <t>Elektroencefalogrāfija ar standarta funkcionālajiem testiem bērniem no triju līdz septiņu gadu vecumam</t>
  </si>
  <si>
    <t>Pielietojot manipulāciju plānveidā ambulatoram pacientam, samaksa par to tiek veikta, ja bērnu vecumā no 3 līdz 7 gadiem izmeklējumam ir nosūtījis sekundārās ambulatorās veselības aprūpes speciālists.</t>
  </si>
  <si>
    <t>Datorizēta encefalogrāfija ar biopotenciālu kartēšanu ar krāsainajiem attēliem</t>
  </si>
  <si>
    <t>Datorizēta elektroencefalogrāfija ar video sinhronu monitorēšanu (pirmās 12 stundas) pieaugušajam</t>
  </si>
  <si>
    <t>Pielietojot manipulāciju plānveidā ambulatoram pacientam no 18 gadu vecuma, samaksa par to tiek veikta, ja norādīta diagnoze A81; F02; F04-F07; F44; F51; F90; F95; G30; G40-G43; G45; G47; P07; P10; P11; P20; P21; P52; P90; P91; R25; R40; R41; R55; R56; S06; T90.</t>
  </si>
  <si>
    <t>Nervu sensoro šķiedru izmeklēšana</t>
  </si>
  <si>
    <t>Pielietojot manipulāciju plānveidā ambulatoram pacientam, samaksa par to tiek veikta, ja norādīta diagnoze G56-G64 (tikai klīniska smalko šķiedru bojājuma sindroma gadījumos) vai ja manipulācija pielietota bērnam.</t>
  </si>
  <si>
    <t>Dzirdes izsaukto potenciālu noteikšana</t>
  </si>
  <si>
    <t>Pielietojot manipulāciju plānveidā ambulatoram pacientam, samaksa par to tiek veikta, ja norādīta diagnoze H81; H90; H93; H94 vai ja manipulācija pielietota bērnam.</t>
  </si>
  <si>
    <t>Somatosensori izsaukto potenciālu noteikšana</t>
  </si>
  <si>
    <t>Pielietojot manipulāciju plānveidā ambulatoram pacientam, samaksa par to tiek veikta, ja norādīta diagnoze G50; G53; G56-G64; G95 vai ja manipulācija pielietota bērnam.</t>
  </si>
  <si>
    <t>Datorizēta elektroencefalogrāfija ar video sinhronu monitorēšanu (pirmās 12 stundas) bērnam</t>
  </si>
  <si>
    <t>06080</t>
  </si>
  <si>
    <t>Ekstremitāšu maģistrālo artēriju funkcionālā stāvokļa neinvazīva pletismogrāfiska novērtēšana</t>
  </si>
  <si>
    <t>06081</t>
  </si>
  <si>
    <t>Pulsa viļņa izplatīšanās ātruma noteikšana maģistrālajā artērijā</t>
  </si>
  <si>
    <t>06082</t>
  </si>
  <si>
    <t>Maģistrālo artēriju obliterācijas līmeņa un pakāpes noteikšana pēc reģionālā spiediena gradienta</t>
  </si>
  <si>
    <t>06085</t>
  </si>
  <si>
    <t>Digitālo artēriju pulsa pierakstīšana vai spiediena mērīšana</t>
  </si>
  <si>
    <t>06100</t>
  </si>
  <si>
    <t>Brahiocefālo asinsvadu doplerogrāfija ar spektra analīzi un funkcionālām provēm</t>
  </si>
  <si>
    <t>Pielietojot manipulāciju plānveidā ambulatoram pacientam, samaksa par to tiek veikta, ja norādīta diagnoze G08; G43; G44.0; G44.1; G45; G46; G90; I10; I15; I60-I70; I72-I74; I77; I87; I95; M31; Q28 vai ja manipulācija pielietota bērnam.</t>
  </si>
  <si>
    <t>06101</t>
  </si>
  <si>
    <t>Transkraniāla asinsvadu doplerogrāfija un spektra analīze</t>
  </si>
  <si>
    <t>06102</t>
  </si>
  <si>
    <t>Brahiocefālo asinsvadu dupleksskenēšana ar krāsas doplerogrāfiju un spektra analīzi</t>
  </si>
  <si>
    <t>Pielietojot manipulāciju plānveidā ambulatoram pacientam, samaksa par to tiek veikta, ja norādīta diagnoze G08; G43; G44.0; G44.1; G45; G46; G90; I10; I15; I60-I70; I72-I74; I77; I87; I95; M31; Q28; Z03.5 vai ja manipulācija pielietota bērnam.</t>
  </si>
  <si>
    <t>06103</t>
  </si>
  <si>
    <t>Potītes indeksa noteikšana ar sešiem mērījumiem</t>
  </si>
  <si>
    <t>06104</t>
  </si>
  <si>
    <t>Abu apakšējo ekstremitāšu segmentālā doplerogrāfija ar 12 mērījumiem</t>
  </si>
  <si>
    <t>06105</t>
  </si>
  <si>
    <t>Abu augšējo ekstremitāšu maģistrālo asinsvadu doplerogrāfija un spektra analīze</t>
  </si>
  <si>
    <t>06106</t>
  </si>
  <si>
    <t>Abu apakšējo ekstremitāšu maģistrālo asinsvadu doplerogrāfija un spektra analīze</t>
  </si>
  <si>
    <t>06107</t>
  </si>
  <si>
    <t>Abu augšējo ekstremitāšu segmentāla doplerogrāfija ar 8 mērījumiem</t>
  </si>
  <si>
    <t>06109</t>
  </si>
  <si>
    <t>Abu apakšējo ekstremitāšu ādas mikroasinsvadu lāzera doplerogrāfijas pieraksts</t>
  </si>
  <si>
    <t>06115</t>
  </si>
  <si>
    <t>Vēdera aortas un visu tās zaru krāskodēta dupleksskenēšana</t>
  </si>
  <si>
    <t>Samaksa par šo manipulāciju netiek veikta, ja to norāda par plānveidā veiktu izmeklējumu ambulatoram pacientam ar kādu no šādām diagnozēm: I80; I84; I85.</t>
  </si>
  <si>
    <t>06116</t>
  </si>
  <si>
    <t>Aortas loka un descendējošās daļas krāskodēta dupleksskenēšana</t>
  </si>
  <si>
    <t>06117</t>
  </si>
  <si>
    <t>Abu roku artēriju krāskodēta dupleksskenēšana</t>
  </si>
  <si>
    <t>Samaksa par šo manipulāciju netiek veikta, ja to norāda par plānveidā veiktu izmeklējumu ambulatoram pacientam ar diagnozi I80.</t>
  </si>
  <si>
    <t>06118</t>
  </si>
  <si>
    <t>Abu kāju artēriju krāskodēta dupleksskenēšana</t>
  </si>
  <si>
    <t>06119</t>
  </si>
  <si>
    <t>Transkraniāla krāskodēta dupleksskenēšana (arī jaundzimušajiem)</t>
  </si>
  <si>
    <t>06122</t>
  </si>
  <si>
    <t>Abu roku vēnu krāskodēta dupleksskenēšana</t>
  </si>
  <si>
    <t>06123</t>
  </si>
  <si>
    <t>Abu kāju vēnu krāskodēta dupleksskenēšana</t>
  </si>
  <si>
    <t>06124</t>
  </si>
  <si>
    <t>Vēdera dobuma vēnu krāskodēta dupleksskenēšana</t>
  </si>
  <si>
    <t>Acs asinsvadu doplerogrāfija</t>
  </si>
  <si>
    <t>Ultrasonogrāfijas izmeklējums ar skausta krokas mērījumu līdz grūtniecības 12. nedēļai, tai skaitā amortizācija ultrasonogrāfijas aparātam. Nenorādīt kopā ar manipulācijām 50695, 50743, 50744</t>
  </si>
  <si>
    <t>Manipulāciju norāda par katru augli.</t>
  </si>
  <si>
    <t>Ultrasonogrāfijas izmeklējums dzemdniecībā, tai skaitā amortizācija ultrasonogrāfijas aparātam. Nenorādīt kopā ar manipulācijām 50694, 50743, 50744</t>
  </si>
  <si>
    <t>Transvagināla punkcija US kontrolē, horionbiopsija, folikula iegūšana</t>
  </si>
  <si>
    <t>Ārējais augļa apgrozījums ultrasonogrāfijas kontrolē</t>
  </si>
  <si>
    <t>Intraoperatīva ultrasonogrāfija</t>
  </si>
  <si>
    <t>Uropoētiskās sistēmas ultrasonogrāfija</t>
  </si>
  <si>
    <t>Manipulāciju norāda, veicot nieru, urīnpūšļa un prostatas transabdominālu izmeklēšanu ar pilnu urīnpūsli un atlieku urīna tilpuma noteikšanu.</t>
  </si>
  <si>
    <t>Vēdera dobuma un retroperitoneālās telpas orgānu ultrasonogrāfija</t>
  </si>
  <si>
    <t>Manipulāciju norāda, veicot vēdera dobuma orgānu, retroperitoneālās telpas izmeklēšanu, kā arī bez papildu sagatavošanas veicot urīnpūšļa izmeklēšanu.</t>
  </si>
  <si>
    <t>Neirosonogrāfija zīdaiņiem (caur avotiņu vai transkraniāli)</t>
  </si>
  <si>
    <t>US kontrolē izdarīta punkcija ar aspirācijas biopsiju vai audzēju lokalizācijas marķēšanu</t>
  </si>
  <si>
    <t>Manipulāciju nenorādīt kopā ar manipulācijām 50713, 50714, 50716, 50717, 50718 un 50700.</t>
  </si>
  <si>
    <t>Endokavitālā punkcijas biopsija US kontrolē</t>
  </si>
  <si>
    <t>US kontrolē izdarīta core biopsija (bez biopsijas adatas un ierīces vērtības)</t>
  </si>
  <si>
    <t>Šķidrumu kolekciju (abscesu, cistu, hematomu) perkutāna drenāža bez drenāžas komplekta vērtības</t>
  </si>
  <si>
    <t>Aknu fibroskenēšana</t>
  </si>
  <si>
    <t>Samaksa par šo manipulāciju tiek veikta, ja to norāda pacientam ar kādu no šādām diagnozēm: B18.1, B18.2, K76.0 ar infektologa vai hepatologa nosūtījumu.</t>
  </si>
  <si>
    <t>Manipulāciju apmaksā pacientam pirmo reizi vēršoties pie ārsta - speciālista. Manipulācija paredzēta: alergologiem, algologiem, anesteziologiem-reanimatologiem, bērnu alergologiem, bērnu audiologiem, bērnu ķirurgiem, bērnu pneimonologiem, dermatologiem-venerologiem, fizikālās un rehabilitācijas medicīnas ārstiem, flebologiem, foniatriem, ginekologiem-dzemdību speciālistiem, internistiem, ķirurgiem, medicīnas ģenētiķiem, mutes, sejas un žokļu ķirurgiem, neatliekamās medicīnas ārstiem, nefrologiem, neonatologiem, oftalmologiem, onkologiem ķīmijterapeitiem, otolaringologiem, plastikas ķirurgiem, pneimanologiem, radiologiem terapeitiem, rokas ķirurgiem, sirds ķirurgiem, transplantologiem, traumatologiem-ortopēdiem un urologiem.</t>
  </si>
  <si>
    <t>Manipulāciju apmaksā pacientam pirmo reizi vēršoties pie ārsta - speciālista. Manipulācija paredzēta: arodveselības un ardoslimību ārstiem, endokrinologiem, gastroenterologiem, hematologiem, kardiologiem, neirologiem, paliatīvās aprūpes speciālistiem un reimatologiem, asinsvadu ķirurgiem, hepatologiem, imunologiem, infektologiem, narkologiem, neiroķirurgiem, onkoloģijas ginekologiem, psihiatriem (kuri nesaņem fiksētu ikmēneša (kabineta) maksājumu), sporta ārstiem un torakāliem ķirurgiem.</t>
  </si>
  <si>
    <t>Manipulāciju apmaksā pacientam pirmo reizi vēršoties pie ārsta - speciālista. Manipulācija paredzēta: bērnu endokrinologiem, bērnu gastroenterologiem, bērnu hematoonkologiem, bērnu infektologiem, bērnu kardiologiem, bērnu nefrologiem, bērnu neirologiem, bērnu reimatologiem, pediatriem.</t>
  </si>
  <si>
    <t>Manipulāciju apmaksā pacientam pirmo reizi vēršoties pie ārsta - speciālista. Manipulācija paredzēta: bērnu psihiatriem, kuri nesaņem fiksētu ikmēneša (kabineta) maksājumu.</t>
  </si>
  <si>
    <t>Manipulāciju apmaksā arī psihiatru kabinetos. Samaksa par manipulāciju tiek veikta, sniedzot konsultāciju citas ārstniecības iestādes ārstam arī tad, ja tiek konsultēts stacionāra pacienta ārstējošais ārsts.</t>
  </si>
  <si>
    <t>Intravenozo zāļu Lutetium (177Lu) oxodotreotide ievade</t>
  </si>
  <si>
    <t>Nepieciešams izveidot jaunu zāļu ievades manipulāciju, jo šobrīd nav atbilstošas manipulācijas.</t>
  </si>
  <si>
    <t>Pārmaiņu gatavības un ieinteresētības ārstēšanā skalas (SOCRATES) novērtējums - atzīšana augsts līmenis</t>
  </si>
  <si>
    <t>Statistikas manipulācija, lai veiktu piloprojekta kvalitātes kritēriju novērtējumu.</t>
  </si>
  <si>
    <t>Pārmaiņu gatavības un ieinteresētības ārstēšanā skalas (SOCRATES) novērtējums - atzīšana zems līmenis</t>
  </si>
  <si>
    <t>Pārmaiņu gatavības un ieinteresētības ārstēšanā skalas (SOCRATES) novērtējums - ambivalence augsts līmenis</t>
  </si>
  <si>
    <t>Pārmaiņu gatavības un ieinteresētības ārstēšanā skalas (SOCRATES) novērtējums - ambivalence zems līmenis</t>
  </si>
  <si>
    <t>Pārmaiņu gatavības un ieinteresētības ārstēšanā skalas (SOCRATES) novērtējums - soļu speršana augsts līmenis</t>
  </si>
  <si>
    <t>Pārmaiņu gatavības un ieinteresētības ārstēšanā skalas (SOCRATES) novērtējums - soļu speršana zems līmenis</t>
  </si>
  <si>
    <t>Narkoloģiskās ārstēšanas un atkarību izraisošo vielu rehabilitācijas kursa plāna mērķis ir sasniegts</t>
  </si>
  <si>
    <t>Narkoloģiskās ārstēšanas un atkarību izraisošo vielu rehabilitācijas kursa plāna mērķis daļēji sasniegts</t>
  </si>
  <si>
    <t>Narkoloģiskās ārstēšanas un atkarību izraisošo vielu rehabilitācijas kursa plāna mērķis nav sasniegts</t>
  </si>
  <si>
    <t>Ambulatorās atkarību ārstēšanas multiprofesionālaās komandas terapijas kurss turpinās</t>
  </si>
  <si>
    <t>Ambulatorās atkarību ārstēšanas multiprofesionālās komandas terapijas kurss pārtraukts</t>
  </si>
  <si>
    <r>
      <t>Manipulāciju lieto kabinetā sniegtas ambulatoras psihiatriskās palīdzības uzskaitei. Manipulāciju norāda psiholoģiskās izvērtēšanas/izpētes/ "psihodiagnostikas" ietvaros, kas nodrošināta ārpus AST agrīnās intervences pakalpojuma - situācijās, kad netiek veikts pilns izvērtējums, bet tikai atsevišķas testa daļas.</t>
    </r>
    <r>
      <rPr>
        <strike/>
        <sz val="10"/>
        <rFont val="Times New Roman"/>
        <family val="1"/>
        <charset val="186"/>
      </rPr>
      <t xml:space="preserve"> Manipulāciju norāda arī VSIA "Bērnu klīniskā universitātes slimnīca" pilotprojekta ietvaros nepilngadīgajiem, kuri pārmērīgi lieto atkarību izraisošas vielas.</t>
    </r>
  </si>
  <si>
    <t xml:space="preserve">Kļūdas dēļ manipulācija papildināta ar iespēju norādīt piloprojekta ietvaros, kam autiskā spektra doagnostika nav aktuāla. </t>
  </si>
  <si>
    <t>01130</t>
  </si>
  <si>
    <t>Ambulatorās māsas aprūpe</t>
  </si>
  <si>
    <t>Manipulāciju norāda SIA "Rīgas Austrumu klīniskā universitātes slimnīca" un VSIA "Paula Stradiņa klīniskā universitātes slimnīca" reto slimību pacientu aprūpē.</t>
  </si>
  <si>
    <t xml:space="preserve">Mainot apmaksas modeli reto slimību metodiskā līguma ietavros, turpmāk māsas darbs SIA "Rīgas Austrumu klīniskā universitātes slimnīca" un VSIA "Paula Stradiņa klīniskā universitātes slimnīca" tiks veikts ar manipulācijām māsai, tajā skaitā statistikas manipulācijas veiktā darba uzskaitei. </t>
  </si>
  <si>
    <t>01131</t>
  </si>
  <si>
    <t xml:space="preserve">Māsas telefona konsultācija </t>
  </si>
  <si>
    <t>01132</t>
  </si>
  <si>
    <t>Enzīma aizvietojošās terapijas ievade</t>
  </si>
  <si>
    <t>01133</t>
  </si>
  <si>
    <t>Māsas dalība konsīlijā</t>
  </si>
  <si>
    <t>01134</t>
  </si>
  <si>
    <t>Māsas veikts funkcionālais izmeklējumums</t>
  </si>
  <si>
    <t>01135</t>
  </si>
  <si>
    <t>Pacienta apmācība</t>
  </si>
  <si>
    <t>01136</t>
  </si>
  <si>
    <t>Pacienta medicīniskās dokumentācijas sagatavošana</t>
  </si>
  <si>
    <t>Piemaksa par klīniskā farmaceita darbu starpinstitucionālā konsīlijā ārstēšanai neatliekamos gadījumos</t>
  </si>
  <si>
    <r>
      <t>Norāda komandas vadītājs starpinstitucionālā konsilija ārstēšanai neatliekamos gadījumos ietvaros klīniskā farmaceita darba apmaksai SIA "Rīgas Austrumu klīniskā universitātes slimnīca", VSIA "Paula Stradiņa klīniskā universitātes slimnīca" vai VSIA "Bērnu klīniskā universitātes slimnīca" atbilstoši 899. Ministru kabineta noteikumu punktam XI</t>
    </r>
    <r>
      <rPr>
        <vertAlign val="superscript"/>
        <sz val="10"/>
        <rFont val="Times New Roman"/>
        <family val="1"/>
        <charset val="186"/>
      </rPr>
      <t>1</t>
    </r>
    <r>
      <rPr>
        <sz val="10"/>
        <rFont val="Times New Roman"/>
        <family val="1"/>
        <charset val="186"/>
      </rPr>
      <t>. Zāļu un medicīnisko ierīču kompensācija neatliekamos gadījumos.</t>
    </r>
  </si>
  <si>
    <t>Konsultācija pacientiem ar retām zobu cieto audu patoloģijām</t>
  </si>
  <si>
    <t>Manipulāciju apmaksā SIA "Rīgas Stradiņa universitātes Stomatoloģijas institūts". Manipulāciju norāda pacientiem ar diagnozi K00.5. Manipulāciju nedrīkst norādīt kopā ar citām zobārstniecības sadaļas manipulācijām.</t>
  </si>
  <si>
    <t>Izveidota jauna manipulācija, jo piešķirts papildus finansējums prioritāro pasākumu ietvaros</t>
  </si>
  <si>
    <r>
      <t xml:space="preserve">Ļaundabīgo audzēju ķīmijterapijas procedūra. </t>
    </r>
    <r>
      <rPr>
        <strike/>
        <sz val="10"/>
        <rFont val="Times New Roman"/>
        <family val="1"/>
        <charset val="186"/>
      </rPr>
      <t>Norāda ar statistikas uzskates manipulācijām 60531 līdz 60535</t>
    </r>
  </si>
  <si>
    <t>Samaksa par šo manipulāciju tiek veikta, ja to norāda VSIA "Paula Stradiņa klīniskā universitātes slimnīca", VSIA "Bērnu klīniskā universitātes slimnīca", SIA "Rīgas Austrumu klīniskā universitātes slimnīcā", SIA "Liepājas reģionālā slimnīca" un SIA "Daugavpils reģionālā slimnīca".</t>
  </si>
  <si>
    <t>Tiek dzēstas statistikas manipulācijas un izveidotas jaunas piemaksas.</t>
  </si>
  <si>
    <t>Piemaksa par medikamentozu terapiju onkoloģisko un onkohematoloģisko pacienta ārstēšanu - ilgums virs 200 minūtēm</t>
  </si>
  <si>
    <t>Norāda kopā ar manipulāciju 60008. Apmaksā ambulatori.</t>
  </si>
  <si>
    <t>Norāda kopā ar manipulāciju 60008. Apmaksā stacionāri.</t>
  </si>
  <si>
    <t>Medikamentozā terapija onkoloģisko un onkohematoloģisko pacientu ārstēšanā - 1. sarežģītības līmenis, ilgums 30 - 60 minūtes</t>
  </si>
  <si>
    <t>Medikamentozā terapija onkoloģisko un onkohematoloģisko pacientu ārstēšanā - 3. sarežģītības līmenis, ilgums 120 - 180 minūtes</t>
  </si>
  <si>
    <t>Medikamentozā terapija onkoloģisko un onkohematoloģisko pacientu ārstēšanā - 4. sarežģītības līmenis, ilgums 180 - 240 minūtes</t>
  </si>
  <si>
    <t>Medikamentozā terapija onkoloģisko un onkohematoloģisko pacientu ārstēšanā - 5. sarežģītības līmenis, ilgums vairāk kā 240 minūtes</t>
  </si>
  <si>
    <t>Manipulācijas papildu apzīmējums 
(* vai **, ja attiecināms)</t>
  </si>
  <si>
    <t>11004</t>
  </si>
  <si>
    <t>11005</t>
  </si>
  <si>
    <t>11007</t>
  </si>
  <si>
    <t>11008</t>
  </si>
  <si>
    <t>11009</t>
  </si>
  <si>
    <t>11011</t>
  </si>
  <si>
    <t>11030</t>
  </si>
  <si>
    <t>11031</t>
  </si>
  <si>
    <t>11051</t>
  </si>
  <si>
    <t>11052</t>
  </si>
  <si>
    <t>11053</t>
  </si>
  <si>
    <t>11054</t>
  </si>
  <si>
    <t>11055</t>
  </si>
  <si>
    <t>11056</t>
  </si>
  <si>
    <t>11057</t>
  </si>
  <si>
    <t>11058</t>
  </si>
  <si>
    <t>11065</t>
  </si>
  <si>
    <t>11067</t>
  </si>
  <si>
    <t>11068</t>
  </si>
  <si>
    <t>11069</t>
  </si>
  <si>
    <t>13220</t>
  </si>
  <si>
    <t>Manipulāciju norāda VSIA "Slimnīca "Ģintermuiža"" un VSIA "Bērnu psihoneiroloģiskā slimnīca "Ainaži"" pilotprojekta ietvaros nepilngadīgajiem, kuri pārmērīgi lieto atkarību izraisošas vielas. Manipulāciju norāda katra iestāde pakalpojumu uzsākot un noslēdzot.</t>
  </si>
  <si>
    <t>13221</t>
  </si>
  <si>
    <t>13222</t>
  </si>
  <si>
    <t>13223</t>
  </si>
  <si>
    <t>13224</t>
  </si>
  <si>
    <t>13225</t>
  </si>
  <si>
    <t>13226</t>
  </si>
  <si>
    <t>Manipulāciju norāda VSIA "Bērnu klīniskā universitātes slimnīca", VSIA "Slimnīca "Ģintermuiža"" un VSIA "Bērnu psihoneiroloģiskā slimnīca "Ainaži"" pilotprojekta ietvaros nepilngadīgajiem, kuri pārmērīgi lieto atkarību izraisošas vielas. Noslēdzot katru uzskaites dokumentu, norāda vienu no manipulācijām 13226-13230.</t>
  </si>
  <si>
    <t>13227</t>
  </si>
  <si>
    <t>13228</t>
  </si>
  <si>
    <t>13229</t>
  </si>
  <si>
    <t>13230</t>
  </si>
  <si>
    <t>16034</t>
  </si>
  <si>
    <t>16042</t>
  </si>
  <si>
    <t>16050</t>
  </si>
  <si>
    <t>16052</t>
  </si>
  <si>
    <t>16053</t>
  </si>
  <si>
    <t>16060</t>
  </si>
  <si>
    <t>16061</t>
  </si>
  <si>
    <t>16063</t>
  </si>
  <si>
    <t>16103</t>
  </si>
  <si>
    <t>Manipulāciju norāda par pakalpojumu, kas sniegti onkoloģijas pacientiem pirms ķīmijterapijas uzsākšanas, ja par pakalpojuma sniegšanu lēmis ārstu konsilijs. Vienam pacientam norāda vienu reizi gadā, sākot no 3. uzglabāšanas gada.</t>
  </si>
  <si>
    <t>Turpmāk ikgadējā materiāla uzglabāšana tiek kodēta ar manipulāciju 16152 "Ģenētiskā materiāla uzglabāšana (1 gads)"</t>
  </si>
  <si>
    <t>17095</t>
  </si>
  <si>
    <t>19270</t>
  </si>
  <si>
    <t>19276</t>
  </si>
  <si>
    <t>19282</t>
  </si>
  <si>
    <t>21015</t>
  </si>
  <si>
    <t>30067</t>
  </si>
  <si>
    <t>30068</t>
  </si>
  <si>
    <t>31185</t>
  </si>
  <si>
    <t>31186</t>
  </si>
  <si>
    <r>
      <t>Ambulatori manipulāciju apmaks</t>
    </r>
    <r>
      <rPr>
        <sz val="10"/>
        <color theme="1"/>
        <rFont val="Times New Roman"/>
        <family val="1"/>
        <charset val="186"/>
      </rPr>
      <t>ā:</t>
    </r>
    <r>
      <rPr>
        <sz val="10"/>
        <rFont val="Times New Roman"/>
        <family val="1"/>
        <charset val="186"/>
      </rPr>
      <t xml:space="preserve">
</t>
    </r>
    <r>
      <rPr>
        <sz val="10"/>
        <color theme="1"/>
        <rFont val="Times New Roman"/>
        <family val="1"/>
        <charset val="186"/>
      </rPr>
      <t xml:space="preserve">1) pacientiem līdz 25 gadu vecumam </t>
    </r>
    <r>
      <rPr>
        <sz val="10"/>
        <color rgb="FFFF0000"/>
        <rFont val="Times New Roman"/>
        <family val="1"/>
        <charset val="186"/>
      </rPr>
      <t>(ieskaitot)</t>
    </r>
    <r>
      <rPr>
        <sz val="10"/>
        <color theme="1"/>
        <rFont val="Times New Roman"/>
        <family val="1"/>
        <charset val="186"/>
      </rPr>
      <t>; 
2) grūtniecēm;
3) pacientēm ar diagnozēm F10-F16, F18-F20, F70-F79, nodrošinot valsts apmaksātu kontracepciju;
4) pacientēm, kas ir ieslodzītas vai atbrīvotas no ieslodzījuma vietas, nodrošinot valsts apmaksātu kontracepciju.</t>
    </r>
  </si>
  <si>
    <r>
      <t>Apmaksā SIA “Rīgas Austrumu klīniskās universitātes slimnīca”, VSIA “Paula Stradiņa klīniskā universitātes slimnīca”, SIA “Daugavpils reģionālā slimnīca”, SIA “Liepājas reģionālā slimnīca” slimnīcu ambulatorajiem un stacionārajiem pacientiem ar plaušu vēzi (C34)</t>
    </r>
    <r>
      <rPr>
        <strike/>
        <sz val="10"/>
        <rFont val="Times New Roman"/>
        <family val="1"/>
        <charset val="186"/>
      </rPr>
      <t>: ar neplakanšūnu nesīkšūnu plaušu vēzi un pacientiem ar plakanšūnu nesīkšūnu plaušu vēzi</t>
    </r>
    <r>
      <rPr>
        <sz val="10"/>
        <rFont val="Times New Roman"/>
        <family val="1"/>
        <charset val="186"/>
      </rPr>
      <t>, ja izmeklējumu n</t>
    </r>
    <r>
      <rPr>
        <strike/>
        <sz val="10"/>
        <rFont val="Times New Roman"/>
        <family val="1"/>
        <charset val="186"/>
      </rPr>
      <t>ozīmējis onkologs ķīmijterapeits un izmeklējum</t>
    </r>
    <r>
      <rPr>
        <sz val="10"/>
        <rFont val="Times New Roman"/>
        <family val="1"/>
        <charset val="186"/>
      </rPr>
      <t>s ir veikts SIA “Rīgas Austrumu klīniskās universitātes slimnīca”</t>
    </r>
    <r>
      <rPr>
        <sz val="10"/>
        <color rgb="FFFF0000"/>
        <rFont val="Times New Roman"/>
        <family val="1"/>
        <charset val="186"/>
      </rPr>
      <t xml:space="preserve">, šādos gadījumos:
1) pacientiem ar neplakanšūnu nesīkšūnu plaušu vēzi;
2) pacientiem ar plakanšūnu nesīkšūnu plaušu vēzi, ja izmeklējumu </t>
    </r>
    <r>
      <rPr>
        <strike/>
        <sz val="10"/>
        <color theme="1"/>
        <rFont val="Times New Roman"/>
        <family val="1"/>
        <charset val="186"/>
      </rPr>
      <t xml:space="preserve">nozīmējis </t>
    </r>
    <r>
      <rPr>
        <sz val="10"/>
        <color rgb="FFFF0000"/>
        <rFont val="Times New Roman"/>
        <family val="1"/>
        <charset val="186"/>
      </rPr>
      <t>nosūtījis onkologs ķīmijterapeits</t>
    </r>
    <r>
      <rPr>
        <sz val="10"/>
        <rFont val="Times New Roman"/>
        <family val="1"/>
        <charset val="186"/>
      </rPr>
      <t>. Norāda kopā ar manipulāciju 49066.</t>
    </r>
  </si>
  <si>
    <t>49090</t>
  </si>
  <si>
    <t>50011</t>
  </si>
  <si>
    <t>50220</t>
  </si>
  <si>
    <t>50222</t>
  </si>
  <si>
    <t>50223</t>
  </si>
  <si>
    <t>50224</t>
  </si>
  <si>
    <t>50225</t>
  </si>
  <si>
    <t>50226</t>
  </si>
  <si>
    <t>50229</t>
  </si>
  <si>
    <t>50230</t>
  </si>
  <si>
    <t>50235</t>
  </si>
  <si>
    <t>50238</t>
  </si>
  <si>
    <t>50239</t>
  </si>
  <si>
    <t>50241</t>
  </si>
  <si>
    <t>50242</t>
  </si>
  <si>
    <t>50243</t>
  </si>
  <si>
    <t>50244</t>
  </si>
  <si>
    <t>50260</t>
  </si>
  <si>
    <t>50278</t>
  </si>
  <si>
    <t>50286</t>
  </si>
  <si>
    <t>50287</t>
  </si>
  <si>
    <t>50289</t>
  </si>
  <si>
    <t>50304</t>
  </si>
  <si>
    <t>Manipulāciju apmaksā SIA “Rīgas Austrumu klīniskā universitātes slimnīca”, ja tiek norādītas diagnozes C15-C20, C25.</t>
  </si>
  <si>
    <t>50546</t>
  </si>
  <si>
    <t>50694</t>
  </si>
  <si>
    <t>50695</t>
  </si>
  <si>
    <t>50696</t>
  </si>
  <si>
    <t>50709</t>
  </si>
  <si>
    <t>50712</t>
  </si>
  <si>
    <t>50724</t>
  </si>
  <si>
    <t>60526</t>
  </si>
  <si>
    <t>60527</t>
  </si>
  <si>
    <t>60539</t>
  </si>
  <si>
    <t>60721</t>
  </si>
  <si>
    <t>70037</t>
  </si>
  <si>
    <t xml:space="preserve">Manipulāciju apmaksā gadījumos, ja persona atbilst vismaz vienai no riska grupām:
1) grūtniecība līdz 19 gadu vecumam (gan dzemdētājas, gan veikts aborts);
2) alkohola vai narkotisko vielu atkarība (F10, F11, F12, F13, F14, F15, F16, F18, F19);
3) ir ieslodzīta vai atbrīvota no ieslodzījuma vietas;
4) psihiskās attīstības traucējumi (F70-F79);
5) šizofrēnija (F20);
6) līdz 18 gadu vecumam ārpusģimenes aprūpē, aizbildnībā un audžuģimenēs;
7) līdz 18 gadu vecumam personai, kurai ir noteikta invaliditāte;
8) līdz 18 gadu vecumam, ja ģimenei noteikts maznodrošinātās vai trūcīgās ģimenes statuss. </t>
  </si>
  <si>
    <t>Manipulāciju apmaksā VSIA "Rīgas Austrumu klīniskā universitātes slimnīca” par dienas stacionāra pacientiem ar onkologa-ķīmijterapeita (P16), hematologa (P17) vai transfuziologa (PP24) nosūtījumu pie sekojošām diagnozēm: C00-D48, D50-D59; D62; D64-D69; I780.</t>
  </si>
  <si>
    <t>Ambulatori manipulāciju apmaksā, pamatojoties uz VSIA „Rīgas Austrumu klīniskā universitātes slimnīca”, VSIA „Paula Stradiņa klīniskā universitātes slimnīca”, SIA „Daugavpils reģionālā slimnīca”, SIA „Liepājas reģionālā slimnīca”, VSIA “Bērnu klīniskā universitātes slimnīca”, VSIA “Traumatoloģijas un ortopēdijas slimnīca” izsniegtu nosūtījumu, ja par šī izmeklējuma nepieciešamību ir lēmis ārstu konsīlijs (ne mazāk kā 3 ārsti, t.sk radiologs) vai hematologu konsīlijs (ne mazāk kā 3 ārsti) vai SSK-10 diagnozes ar kodu C43, C62, C81-C86.6 gadījumā - hematologs, onkologs-ķīmijterapeits vai bērnu hematoonkologs. Prasība par radiologa dalību konsīlija sastāvā neattiecas uz hematologu vai bērnu hematoonkologu konsīliju.</t>
  </si>
  <si>
    <r>
      <rPr>
        <strike/>
        <sz val="10"/>
        <rFont val="Times New Roman"/>
        <family val="1"/>
        <charset val="186"/>
      </rPr>
      <t>Delēciju/duplikāciju</t>
    </r>
    <r>
      <rPr>
        <sz val="10"/>
        <rFont val="Times New Roman"/>
        <family val="1"/>
        <charset val="186"/>
      </rPr>
      <t xml:space="preserve"> </t>
    </r>
    <r>
      <rPr>
        <sz val="10"/>
        <color rgb="FFFF0000"/>
        <rFont val="Times New Roman"/>
        <family val="1"/>
        <charset val="186"/>
      </rPr>
      <t>Kopiju skaita</t>
    </r>
    <r>
      <rPr>
        <sz val="10"/>
        <rFont val="Times New Roman"/>
        <family val="1"/>
        <charset val="186"/>
      </rPr>
      <t xml:space="preserve"> izmaiņu noteikšana, izmantojot multipleksa ligācijas atkarīgo provju amplifikācijas metodi (MLPA,) </t>
    </r>
    <r>
      <rPr>
        <sz val="10"/>
        <color rgb="FFFF0000"/>
        <rFont val="Times New Roman"/>
        <family val="1"/>
        <charset val="186"/>
      </rPr>
      <t xml:space="preserve">vai kopiju skaita izmaiņu un metilācijas noteikšana, izmantojot metilācijas specifisku multipleksa ligācijas atkarīgo provju amplifikācijas metodi (MS-MLPA) </t>
    </r>
  </si>
  <si>
    <r>
      <rPr>
        <strike/>
        <sz val="10"/>
        <rFont val="Times New Roman"/>
        <family val="1"/>
        <charset val="186"/>
      </rPr>
      <t>Mugurkaulāja krūšu daļas torakoskopiskas operācijas</t>
    </r>
    <r>
      <rPr>
        <sz val="10"/>
        <rFont val="Times New Roman"/>
        <family val="1"/>
        <charset val="186"/>
      </rPr>
      <t xml:space="preserve"> </t>
    </r>
    <r>
      <rPr>
        <sz val="10"/>
        <color rgb="FFFF0000"/>
        <rFont val="Times New Roman"/>
        <family val="1"/>
        <charset val="186"/>
      </rPr>
      <t>Mugurkaula endoskopiska operācija</t>
    </r>
  </si>
  <si>
    <r>
      <t xml:space="preserve">Manipulāciju apmaksā ar VSIA "Paula Stradiņa klīniskā universitātes slimnīca", VSIA "Bērnu klīniskā universitātes slimnīca" un SIA "Rīgas Austrumu klīniskā universitātes slimnīca" ārsta ģenētiķa nosūtījumu. </t>
    </r>
    <r>
      <rPr>
        <strike/>
        <sz val="10"/>
        <rFont val="Times New Roman"/>
        <family val="1"/>
        <charset val="186"/>
      </rPr>
      <t>Apmaksā</t>
    </r>
    <r>
      <rPr>
        <sz val="10"/>
        <rFont val="Times New Roman"/>
        <family val="1"/>
        <charset val="186"/>
      </rPr>
      <t xml:space="preserve"> </t>
    </r>
    <r>
      <rPr>
        <sz val="10"/>
        <color rgb="FFFF0000"/>
        <rFont val="Times New Roman"/>
        <family val="1"/>
        <charset val="186"/>
      </rPr>
      <t>Manipulācija tiek apmaksāta</t>
    </r>
    <r>
      <rPr>
        <sz val="10"/>
        <rFont val="Times New Roman"/>
        <family val="1"/>
        <charset val="186"/>
      </rPr>
      <t xml:space="preserve"> pacientiem ar diagnozi N97.9</t>
    </r>
    <r>
      <rPr>
        <sz val="10"/>
        <color rgb="FFFF0000"/>
        <rFont val="Times New Roman"/>
        <family val="1"/>
        <charset val="186"/>
      </rPr>
      <t>, kuri tiek nosūtīti uz embriju preimplantācijas diagnostiku, lai veiktu manipulāciju 49111 vai 49113</t>
    </r>
    <r>
      <rPr>
        <sz val="10"/>
        <rFont val="Times New Roman"/>
        <family val="1"/>
        <charset val="186"/>
      </rPr>
      <t xml:space="preserve">. </t>
    </r>
    <r>
      <rPr>
        <strike/>
        <sz val="10"/>
        <rFont val="Times New Roman"/>
        <family val="1"/>
        <charset val="186"/>
      </rPr>
      <t>Norāda kopā ar manipulāciju 49111 vai 49113.</t>
    </r>
    <r>
      <rPr>
        <sz val="10"/>
        <rFont val="Times New Roman"/>
        <family val="1"/>
        <charset val="186"/>
      </rPr>
      <t xml:space="preserve"> Vienam pacientam norāda ne vairāk kā 12 reizes gada laikā.</t>
    </r>
  </si>
  <si>
    <t>Ņemot vērā, ka embriju biopsiju veic medicīniskās apaugļošanas klīnikā, nepieciešams koriģēt apmaksas nosacījumus, lai samaksu par pakalpojumu saņem ārstniecības iestāde, kas to reāli veic.</t>
  </si>
  <si>
    <t>01084</t>
  </si>
  <si>
    <t>Sirds un asinsvadu slimību riska izvērtēšana ar SCORE2 metodi</t>
  </si>
  <si>
    <t>Norāda kopā ar manipulācijām 01085-01089 ģimenes ārstu prakses, kas iesniegušas apliecinājumu par SCORE2 metodes novērtēšanu.</t>
  </si>
  <si>
    <t>SCORE2 metodes lietojamības izvērtējums ģimenes ārstu praksēs.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</si>
</sst>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00000"/>
  </numFmts>
  <fonts count="37" x14ac:knownFonts="1">
    <font>
      <sz val="11"/>
      <color theme="1"/>
      <name val="Calibri"/>
      <family val="2"/>
      <charset val="186"/>
      <scheme val="minor"/>
    </font>
    <font>
      <sz val="11"/>
      <color theme="1"/>
      <name val="Calibri"/>
      <family val="2"/>
      <charset val="186"/>
      <scheme val="minor"/>
    </font>
    <font>
      <sz val="11"/>
      <color theme="1"/>
      <name val="Calibri"/>
      <family val="2"/>
      <scheme val="minor"/>
    </font>
    <font>
      <sz val="10"/>
      <name val="Arial"/>
      <family val="2"/>
      <charset val="186"/>
    </font>
    <font>
      <u/>
      <sz val="11"/>
      <color theme="10"/>
      <name val="Calibri"/>
      <family val="2"/>
      <charset val="186"/>
      <scheme val="minor"/>
    </font>
    <font>
      <sz val="10"/>
      <color theme="1"/>
      <name val="Calibri"/>
      <family val="2"/>
      <charset val="186"/>
    </font>
    <font>
      <b/>
      <sz val="10"/>
      <color theme="0"/>
      <name val="Calibri"/>
      <family val="2"/>
      <charset val="186"/>
    </font>
    <font>
      <sz val="10"/>
      <color rgb="FFC00000"/>
      <name val="Calibri"/>
      <family val="2"/>
      <charset val="186"/>
    </font>
    <font>
      <sz val="8"/>
      <name val="Calibri"/>
      <family val="2"/>
      <charset val="186"/>
      <scheme val="minor"/>
    </font>
    <font>
      <b/>
      <sz val="10"/>
      <color theme="1"/>
      <name val="Times New Roman"/>
      <family val="1"/>
      <charset val="186"/>
    </font>
    <font>
      <sz val="10"/>
      <color theme="1"/>
      <name val="Times New Roman"/>
      <family val="1"/>
      <charset val="186"/>
    </font>
    <font>
      <b/>
      <sz val="10"/>
      <color theme="0"/>
      <name val="Times New Roman"/>
      <family val="1"/>
      <charset val="186"/>
    </font>
    <font>
      <b/>
      <sz val="10"/>
      <color rgb="FFFFFFFF"/>
      <name val="Times New Roman"/>
      <family val="1"/>
      <charset val="186"/>
    </font>
    <font>
      <sz val="10"/>
      <name val="Times New Roman"/>
      <family val="1"/>
      <charset val="186"/>
    </font>
    <font>
      <sz val="10"/>
      <color rgb="FF000000"/>
      <name val="Times New Roman"/>
      <family val="1"/>
      <charset val="186"/>
    </font>
    <font>
      <sz val="10"/>
      <color rgb="FFFF0000"/>
      <name val="Times New Roman"/>
      <family val="1"/>
      <charset val="186"/>
    </font>
    <font>
      <strike/>
      <sz val="10"/>
      <color theme="1"/>
      <name val="Times New Roman"/>
      <family val="1"/>
      <charset val="186"/>
    </font>
    <font>
      <strike/>
      <sz val="10"/>
      <name val="Times New Roman"/>
      <family val="1"/>
      <charset val="186"/>
    </font>
    <font>
      <strike/>
      <sz val="10"/>
      <color rgb="FFFF0000"/>
      <name val="Times New Roman"/>
      <family val="1"/>
      <charset val="186"/>
    </font>
    <font>
      <strike/>
      <sz val="10"/>
      <color rgb="FF000000"/>
      <name val="Times New Roman"/>
      <family val="1"/>
      <charset val="186"/>
    </font>
    <font>
      <sz val="10"/>
      <color rgb="FFC00000"/>
      <name val="Times New Roman"/>
      <family val="1"/>
      <charset val="186"/>
    </font>
    <font>
      <i/>
      <sz val="10"/>
      <color theme="1"/>
      <name val="Times New Roman"/>
      <family val="1"/>
      <charset val="186"/>
    </font>
    <font>
      <sz val="10"/>
      <color rgb="FF00B050"/>
      <name val="Times New Roman"/>
      <family val="1"/>
      <charset val="186"/>
    </font>
    <font>
      <vertAlign val="superscript"/>
      <sz val="10"/>
      <color theme="1"/>
      <name val="Times New Roman"/>
      <family val="1"/>
      <charset val="186"/>
    </font>
    <font>
      <vertAlign val="superscript"/>
      <sz val="10"/>
      <color rgb="FF000000"/>
      <name val="Times New Roman"/>
      <family val="1"/>
      <charset val="186"/>
    </font>
    <font>
      <sz val="10"/>
      <color rgb="FF0D0D0D"/>
      <name val="Times New Roman"/>
      <family val="1"/>
      <charset val="186"/>
    </font>
    <font>
      <sz val="10"/>
      <color rgb="FF7030A0"/>
      <name val="Times New Roman"/>
      <family val="1"/>
      <charset val="186"/>
    </font>
    <font>
      <strike/>
      <sz val="10"/>
      <color rgb="FF808080"/>
      <name val="Times New Roman"/>
      <family val="1"/>
      <charset val="186"/>
    </font>
    <font>
      <sz val="10"/>
      <color rgb="FF808080"/>
      <name val="Times New Roman"/>
      <family val="1"/>
      <charset val="186"/>
    </font>
    <font>
      <sz val="10"/>
      <color theme="10"/>
      <name val="Times New Roman"/>
      <family val="1"/>
      <charset val="186"/>
    </font>
    <font>
      <b/>
      <sz val="14"/>
      <color theme="1"/>
      <name val="Times New Roman"/>
      <family val="1"/>
      <charset val="186"/>
    </font>
    <font>
      <sz val="10"/>
      <color rgb="FFEE0000"/>
      <name val="Times New Roman"/>
      <family val="1"/>
      <charset val="186"/>
    </font>
    <font>
      <sz val="10"/>
      <color theme="5" tint="-0.249977111117893"/>
      <name val="Times New Roman"/>
      <family val="1"/>
      <charset val="186"/>
    </font>
    <font>
      <sz val="10"/>
      <color theme="9" tint="-0.499984740745262"/>
      <name val="Times New Roman"/>
      <family val="1"/>
      <charset val="186"/>
    </font>
    <font>
      <sz val="9"/>
      <color indexed="81"/>
      <name val="Tahoma"/>
      <family val="2"/>
      <charset val="186"/>
    </font>
    <font>
      <sz val="10"/>
      <color indexed="81"/>
      <name val="Times New Roman"/>
      <family val="1"/>
      <charset val="186"/>
    </font>
    <font>
      <vertAlign val="superscript"/>
      <sz val="10"/>
      <name val="Times New Roman"/>
      <family val="1"/>
      <charset val="186"/>
    </font>
  </fonts>
  <fills count="9">
    <fill>
      <patternFill patternType="none"/>
    </fill>
    <fill>
      <patternFill patternType="gray125"/>
    </fill>
    <fill>
      <patternFill patternType="solid">
        <fgColor rgb="FFFFFFFF"/>
        <bgColor indexed="64"/>
      </patternFill>
    </fill>
    <fill>
      <patternFill patternType="solid">
        <fgColor theme="6"/>
        <bgColor indexed="64"/>
      </patternFill>
    </fill>
    <fill>
      <patternFill patternType="solid">
        <fgColor rgb="FFFFFFCC"/>
        <bgColor indexed="64"/>
      </patternFill>
    </fill>
    <fill>
      <patternFill patternType="solid">
        <fgColor theme="0"/>
        <bgColor indexed="64"/>
      </patternFill>
    </fill>
    <fill>
      <patternFill patternType="solid">
        <fgColor rgb="FFEC700A"/>
        <bgColor indexed="64"/>
      </patternFill>
    </fill>
    <fill>
      <patternFill patternType="solid">
        <fgColor theme="1"/>
        <bgColor theme="1"/>
      </patternFill>
    </fill>
    <fill>
      <patternFill patternType="solid">
        <fgColor theme="0" tint="-0.14999847407452621"/>
        <bgColor theme="0" tint="-0.14999847407452621"/>
      </patternFill>
    </fill>
  </fills>
  <borders count="11">
    <border>
      <left/>
      <right/>
      <top/>
      <bottom/>
      <diagonal/>
    </border>
    <border>
      <left style="hair">
        <color auto="1"/>
      </left>
      <right style="hair">
        <color auto="1"/>
      </right>
      <top style="hair">
        <color auto="1"/>
      </top>
      <bottom style="hair">
        <color auto="1"/>
      </bottom>
      <diagonal/>
    </border>
    <border>
      <left/>
      <right style="thin">
        <color theme="1"/>
      </right>
      <top style="thin">
        <color theme="1"/>
      </top>
      <bottom style="thin">
        <color theme="1"/>
      </bottom>
      <diagonal/>
    </border>
    <border>
      <left style="hair">
        <color auto="1"/>
      </left>
      <right style="hair">
        <color auto="1"/>
      </right>
      <top style="hair">
        <color auto="1"/>
      </top>
      <bottom/>
      <diagonal/>
    </border>
    <border>
      <left style="thin">
        <color theme="1"/>
      </left>
      <right/>
      <top style="thin">
        <color theme="1"/>
      </top>
      <bottom style="thin">
        <color theme="1"/>
      </bottom>
      <diagonal/>
    </border>
    <border>
      <left/>
      <right/>
      <top style="thin">
        <color theme="1"/>
      </top>
      <bottom style="thin">
        <color theme="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right style="hair">
        <color auto="1"/>
      </right>
      <top style="hair">
        <color auto="1"/>
      </top>
      <bottom/>
      <diagonal/>
    </border>
    <border>
      <left style="hair">
        <color auto="1"/>
      </left>
      <right style="hair">
        <color auto="1"/>
      </right>
      <top/>
      <bottom/>
      <diagonal/>
    </border>
  </borders>
  <cellStyleXfs count="14">
    <xf numFmtId="0" fontId="0" fillId="0" borderId="0"/>
    <xf numFmtId="0" fontId="2" fillId="0" borderId="0"/>
    <xf numFmtId="0" fontId="3"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4" fillId="0" borderId="0" applyNumberFormat="0" applyFill="0" applyBorder="0" applyAlignment="0" applyProtection="0"/>
    <xf numFmtId="0" fontId="1" fillId="0" borderId="0"/>
  </cellStyleXfs>
  <cellXfs count="162">
    <xf numFmtId="0" fontId="0" fillId="0" borderId="0" xfId="0"/>
    <xf numFmtId="0" fontId="5" fillId="0" borderId="0" xfId="0" applyFont="1"/>
    <xf numFmtId="0" fontId="5" fillId="0" borderId="0" xfId="0" applyFont="1" applyAlignment="1">
      <alignment horizontal="center" wrapText="1"/>
    </xf>
    <xf numFmtId="0" fontId="5" fillId="0" borderId="0" xfId="0" applyFont="1" applyAlignment="1">
      <alignment horizontal="left"/>
    </xf>
    <xf numFmtId="0" fontId="5" fillId="0" borderId="0" xfId="0" applyFont="1" applyAlignment="1">
      <alignment horizontal="center"/>
    </xf>
    <xf numFmtId="0" fontId="5" fillId="0" borderId="0" xfId="0" applyFont="1" applyAlignment="1">
      <alignment wrapText="1"/>
    </xf>
    <xf numFmtId="0" fontId="0" fillId="4" borderId="0" xfId="0" applyFill="1"/>
    <xf numFmtId="0" fontId="5" fillId="0" borderId="0" xfId="0" applyFont="1" applyAlignment="1">
      <alignment horizontal="left" wrapText="1"/>
    </xf>
    <xf numFmtId="0" fontId="6" fillId="7" borderId="4" xfId="0" applyFont="1" applyFill="1" applyBorder="1" applyAlignment="1">
      <alignment horizontal="left"/>
    </xf>
    <xf numFmtId="0" fontId="6" fillId="7" borderId="5" xfId="0" applyFont="1" applyFill="1" applyBorder="1" applyAlignment="1">
      <alignment horizontal="center" wrapText="1"/>
    </xf>
    <xf numFmtId="0" fontId="6" fillId="7" borderId="2" xfId="0" applyFont="1" applyFill="1" applyBorder="1" applyAlignment="1">
      <alignment horizontal="center"/>
    </xf>
    <xf numFmtId="0" fontId="5" fillId="8" borderId="4" xfId="0" applyFont="1" applyFill="1" applyBorder="1" applyAlignment="1">
      <alignment horizontal="left"/>
    </xf>
    <xf numFmtId="0" fontId="5" fillId="8" borderId="5" xfId="0" applyFont="1" applyFill="1" applyBorder="1" applyAlignment="1">
      <alignment horizontal="center"/>
    </xf>
    <xf numFmtId="0" fontId="5" fillId="8" borderId="5" xfId="0" applyFont="1" applyFill="1" applyBorder="1" applyAlignment="1">
      <alignment horizontal="left"/>
    </xf>
    <xf numFmtId="0" fontId="5" fillId="8" borderId="2" xfId="0" applyFont="1" applyFill="1" applyBorder="1" applyAlignment="1">
      <alignment horizontal="left"/>
    </xf>
    <xf numFmtId="0" fontId="5" fillId="0" borderId="4" xfId="0" applyFont="1" applyBorder="1" applyAlignment="1">
      <alignment horizontal="left"/>
    </xf>
    <xf numFmtId="0" fontId="5" fillId="0" borderId="5" xfId="0" applyFont="1" applyBorder="1" applyAlignment="1">
      <alignment horizontal="center"/>
    </xf>
    <xf numFmtId="0" fontId="5" fillId="0" borderId="5" xfId="0" applyFont="1" applyBorder="1" applyAlignment="1">
      <alignment horizontal="left"/>
    </xf>
    <xf numFmtId="0" fontId="5" fillId="0" borderId="2" xfId="0" applyFont="1" applyBorder="1"/>
    <xf numFmtId="0" fontId="7" fillId="8" borderId="5" xfId="0" applyFont="1" applyFill="1" applyBorder="1" applyAlignment="1">
      <alignment horizontal="left"/>
    </xf>
    <xf numFmtId="0" fontId="7" fillId="0" borderId="5" xfId="0" applyFont="1" applyBorder="1" applyAlignment="1">
      <alignment horizontal="left"/>
    </xf>
    <xf numFmtId="0" fontId="10" fillId="0" borderId="0" xfId="0" applyFont="1"/>
    <xf numFmtId="0" fontId="10" fillId="0" borderId="0" xfId="0" applyFont="1" applyAlignment="1">
      <alignment horizontal="center"/>
    </xf>
    <xf numFmtId="0" fontId="11" fillId="6" borderId="1" xfId="0" applyFont="1" applyFill="1" applyBorder="1" applyAlignment="1">
      <alignment horizontal="center" vertical="center" wrapText="1"/>
    </xf>
    <xf numFmtId="0" fontId="12" fillId="6" borderId="1" xfId="0" applyFont="1" applyFill="1" applyBorder="1" applyAlignment="1">
      <alignment horizontal="center" vertical="center" wrapText="1"/>
    </xf>
    <xf numFmtId="0" fontId="13" fillId="0" borderId="1" xfId="0" applyFont="1" applyBorder="1" applyAlignment="1">
      <alignment horizontal="center" vertical="center" wrapText="1"/>
    </xf>
    <xf numFmtId="14" fontId="13" fillId="0" borderId="1" xfId="0" applyNumberFormat="1" applyFont="1" applyBorder="1" applyAlignment="1">
      <alignment horizontal="left" wrapText="1"/>
    </xf>
    <xf numFmtId="0" fontId="14" fillId="0" borderId="1" xfId="0" applyFont="1" applyBorder="1" applyAlignment="1">
      <alignment horizontal="left"/>
    </xf>
    <xf numFmtId="0" fontId="13" fillId="0" borderId="1" xfId="0" applyFont="1" applyBorder="1" applyAlignment="1">
      <alignment horizontal="left" wrapText="1"/>
    </xf>
    <xf numFmtId="0" fontId="14" fillId="0" borderId="1" xfId="0" applyFont="1" applyBorder="1" applyAlignment="1">
      <alignment horizontal="center"/>
    </xf>
    <xf numFmtId="0" fontId="14" fillId="5" borderId="1" xfId="0" applyFont="1" applyFill="1" applyBorder="1" applyAlignment="1">
      <alignment horizontal="left" wrapText="1"/>
    </xf>
    <xf numFmtId="4" fontId="14" fillId="0" borderId="1" xfId="0" applyNumberFormat="1" applyFont="1" applyBorder="1" applyAlignment="1">
      <alignment horizontal="right" wrapText="1"/>
    </xf>
    <xf numFmtId="4" fontId="13" fillId="0" borderId="1" xfId="0" applyNumberFormat="1" applyFont="1" applyBorder="1" applyAlignment="1">
      <alignment horizontal="right" wrapText="1"/>
    </xf>
    <xf numFmtId="0" fontId="13" fillId="0" borderId="1" xfId="0" applyFont="1" applyBorder="1" applyAlignment="1">
      <alignment horizontal="center" wrapText="1"/>
    </xf>
    <xf numFmtId="0" fontId="13" fillId="0" borderId="1" xfId="0" applyFont="1" applyBorder="1" applyAlignment="1">
      <alignment wrapText="1"/>
    </xf>
    <xf numFmtId="0" fontId="10" fillId="5" borderId="1" xfId="0" applyFont="1" applyFill="1" applyBorder="1" applyAlignment="1">
      <alignment horizontal="left" wrapText="1"/>
    </xf>
    <xf numFmtId="0" fontId="10" fillId="0" borderId="1" xfId="3" applyFont="1" applyBorder="1" applyAlignment="1">
      <alignment wrapText="1"/>
    </xf>
    <xf numFmtId="0" fontId="10" fillId="5" borderId="1" xfId="0" applyFont="1" applyFill="1" applyBorder="1" applyAlignment="1">
      <alignment wrapText="1"/>
    </xf>
    <xf numFmtId="0" fontId="10" fillId="5" borderId="1" xfId="3" applyFont="1" applyFill="1" applyBorder="1" applyAlignment="1">
      <alignment wrapText="1"/>
    </xf>
    <xf numFmtId="0" fontId="10" fillId="0" borderId="1" xfId="0" applyFont="1" applyBorder="1" applyAlignment="1">
      <alignment wrapText="1"/>
    </xf>
    <xf numFmtId="0" fontId="13" fillId="5" borderId="1" xfId="0" applyFont="1" applyFill="1" applyBorder="1" applyAlignment="1">
      <alignment horizontal="left" wrapText="1"/>
    </xf>
    <xf numFmtId="0" fontId="13" fillId="5" borderId="1" xfId="0" applyFont="1" applyFill="1" applyBorder="1" applyAlignment="1">
      <alignment wrapText="1"/>
    </xf>
    <xf numFmtId="0" fontId="13" fillId="5" borderId="1" xfId="3" applyFont="1" applyFill="1" applyBorder="1" applyAlignment="1">
      <alignment horizontal="left" wrapText="1"/>
    </xf>
    <xf numFmtId="49" fontId="13" fillId="5" borderId="1" xfId="1" applyNumberFormat="1" applyFont="1" applyFill="1" applyBorder="1" applyAlignment="1">
      <alignment horizontal="left" wrapText="1"/>
    </xf>
    <xf numFmtId="2" fontId="13" fillId="5" borderId="1" xfId="0" applyNumberFormat="1" applyFont="1" applyFill="1" applyBorder="1" applyAlignment="1">
      <alignment horizontal="left" wrapText="1"/>
    </xf>
    <xf numFmtId="0" fontId="10" fillId="5" borderId="1" xfId="0" applyFont="1" applyFill="1" applyBorder="1" applyAlignment="1">
      <alignment horizontal="left"/>
    </xf>
    <xf numFmtId="0" fontId="13" fillId="0" borderId="1" xfId="3" applyFont="1" applyBorder="1" applyAlignment="1">
      <alignment horizontal="left" wrapText="1"/>
    </xf>
    <xf numFmtId="0" fontId="10" fillId="0" borderId="1" xfId="3" applyFont="1" applyBorder="1" applyAlignment="1">
      <alignment horizontal="left" wrapText="1"/>
    </xf>
    <xf numFmtId="0" fontId="13" fillId="0" borderId="1" xfId="3" applyFont="1" applyBorder="1" applyAlignment="1">
      <alignment wrapText="1"/>
    </xf>
    <xf numFmtId="4" fontId="10" fillId="0" borderId="1" xfId="0" applyNumberFormat="1" applyFont="1" applyBorder="1" applyAlignment="1">
      <alignment horizontal="left" wrapText="1"/>
    </xf>
    <xf numFmtId="0" fontId="14" fillId="0" borderId="1" xfId="0" applyFont="1" applyBorder="1" applyAlignment="1">
      <alignment horizontal="left" wrapText="1"/>
    </xf>
    <xf numFmtId="0" fontId="14" fillId="0" borderId="1" xfId="0" applyFont="1" applyBorder="1" applyAlignment="1">
      <alignment horizontal="center" wrapText="1"/>
    </xf>
    <xf numFmtId="0" fontId="14" fillId="0" borderId="3" xfId="0" applyFont="1" applyBorder="1" applyAlignment="1">
      <alignment horizontal="left" wrapText="1"/>
    </xf>
    <xf numFmtId="0" fontId="13" fillId="0" borderId="6" xfId="0" applyFont="1" applyBorder="1" applyAlignment="1">
      <alignment horizontal="center" wrapText="1"/>
    </xf>
    <xf numFmtId="49" fontId="13" fillId="0" borderId="1" xfId="1" applyNumberFormat="1" applyFont="1" applyBorder="1" applyAlignment="1">
      <alignment horizontal="left" wrapText="1"/>
    </xf>
    <xf numFmtId="0" fontId="14" fillId="0" borderId="7" xfId="0" applyFont="1" applyBorder="1" applyAlignment="1">
      <alignment horizontal="left" wrapText="1"/>
    </xf>
    <xf numFmtId="49" fontId="13" fillId="0" borderId="3" xfId="1" applyNumberFormat="1" applyFont="1" applyBorder="1" applyAlignment="1">
      <alignment horizontal="left" wrapText="1"/>
    </xf>
    <xf numFmtId="0" fontId="14" fillId="0" borderId="9" xfId="0" applyFont="1" applyBorder="1" applyAlignment="1">
      <alignment horizontal="left" wrapText="1"/>
    </xf>
    <xf numFmtId="0" fontId="15" fillId="0" borderId="1" xfId="0" applyFont="1" applyBorder="1" applyAlignment="1">
      <alignment wrapText="1"/>
    </xf>
    <xf numFmtId="4" fontId="14" fillId="0" borderId="3" xfId="0" applyNumberFormat="1" applyFont="1" applyBorder="1" applyAlignment="1">
      <alignment horizontal="left" vertical="center" wrapText="1"/>
    </xf>
    <xf numFmtId="0" fontId="14" fillId="0" borderId="3" xfId="0" applyFont="1" applyBorder="1" applyAlignment="1">
      <alignment wrapText="1"/>
    </xf>
    <xf numFmtId="0" fontId="14" fillId="0" borderId="1" xfId="0" applyFont="1" applyBorder="1" applyAlignment="1">
      <alignment wrapText="1"/>
    </xf>
    <xf numFmtId="0" fontId="14" fillId="0" borderId="6" xfId="0" applyFont="1" applyBorder="1" applyAlignment="1">
      <alignment horizontal="center"/>
    </xf>
    <xf numFmtId="4" fontId="13" fillId="0" borderId="1" xfId="2" applyNumberFormat="1" applyFont="1" applyBorder="1" applyAlignment="1">
      <alignment horizontal="right"/>
    </xf>
    <xf numFmtId="0" fontId="14" fillId="0" borderId="8" xfId="0" applyFont="1" applyBorder="1" applyAlignment="1">
      <alignment horizontal="left" wrapText="1"/>
    </xf>
    <xf numFmtId="4" fontId="14" fillId="0" borderId="8" xfId="0" applyNumberFormat="1" applyFont="1" applyBorder="1" applyAlignment="1">
      <alignment horizontal="right" wrapText="1"/>
    </xf>
    <xf numFmtId="4" fontId="15" fillId="0" borderId="1" xfId="1" applyNumberFormat="1" applyFont="1" applyBorder="1" applyAlignment="1">
      <alignment horizontal="left" wrapText="1"/>
    </xf>
    <xf numFmtId="0" fontId="15" fillId="0" borderId="1" xfId="0" applyFont="1" applyBorder="1"/>
    <xf numFmtId="0" fontId="17" fillId="0" borderId="6" xfId="0" applyFont="1" applyBorder="1" applyAlignment="1">
      <alignment horizontal="center" wrapText="1"/>
    </xf>
    <xf numFmtId="2" fontId="13" fillId="0" borderId="1" xfId="0" applyNumberFormat="1" applyFont="1" applyBorder="1" applyAlignment="1">
      <alignment horizontal="left" wrapText="1"/>
    </xf>
    <xf numFmtId="0" fontId="15" fillId="0" borderId="1" xfId="0" applyFont="1" applyBorder="1" applyAlignment="1">
      <alignment horizontal="left" wrapText="1"/>
    </xf>
    <xf numFmtId="4" fontId="14" fillId="0" borderId="1" xfId="0" applyNumberFormat="1" applyFont="1" applyBorder="1" applyAlignment="1">
      <alignment horizontal="center" wrapText="1"/>
    </xf>
    <xf numFmtId="0" fontId="14" fillId="0" borderId="10" xfId="0" applyFont="1" applyBorder="1" applyAlignment="1">
      <alignment horizontal="left" wrapText="1"/>
    </xf>
    <xf numFmtId="4" fontId="10" fillId="0" borderId="1" xfId="0" applyNumberFormat="1" applyFont="1" applyBorder="1" applyAlignment="1">
      <alignment wrapText="1"/>
    </xf>
    <xf numFmtId="4" fontId="15" fillId="0" borderId="1" xfId="0" applyNumberFormat="1" applyFont="1" applyBorder="1" applyAlignment="1">
      <alignment horizontal="left" wrapText="1"/>
    </xf>
    <xf numFmtId="0" fontId="10" fillId="0" borderId="1" xfId="0" applyFont="1" applyBorder="1" applyAlignment="1">
      <alignment horizontal="left" wrapText="1"/>
    </xf>
    <xf numFmtId="14" fontId="13" fillId="0" borderId="1" xfId="0" applyNumberFormat="1" applyFont="1" applyBorder="1" applyAlignment="1">
      <alignment horizontal="left"/>
    </xf>
    <xf numFmtId="0" fontId="10" fillId="0" borderId="1" xfId="0" applyFont="1" applyBorder="1" applyAlignment="1">
      <alignment horizontal="left"/>
    </xf>
    <xf numFmtId="4" fontId="13" fillId="0" borderId="1" xfId="0" applyNumberFormat="1" applyFont="1" applyBorder="1" applyAlignment="1">
      <alignment horizontal="right"/>
    </xf>
    <xf numFmtId="4" fontId="14" fillId="0" borderId="1" xfId="0" applyNumberFormat="1" applyFont="1" applyBorder="1" applyAlignment="1">
      <alignment horizontal="center"/>
    </xf>
    <xf numFmtId="0" fontId="14" fillId="0" borderId="1" xfId="0" applyFont="1" applyBorder="1" applyAlignment="1">
      <alignment horizontal="left" vertical="center" wrapText="1"/>
    </xf>
    <xf numFmtId="4" fontId="10" fillId="0" borderId="1" xfId="0" applyNumberFormat="1" applyFont="1" applyBorder="1"/>
    <xf numFmtId="4" fontId="14" fillId="0" borderId="0" xfId="0" applyNumberFormat="1" applyFont="1" applyAlignment="1">
      <alignment horizontal="center"/>
    </xf>
    <xf numFmtId="0" fontId="10" fillId="0" borderId="1" xfId="0" applyFont="1" applyBorder="1" applyAlignment="1">
      <alignment horizontal="center"/>
    </xf>
    <xf numFmtId="0" fontId="16" fillId="0" borderId="1" xfId="0" applyFont="1" applyBorder="1" applyAlignment="1">
      <alignment horizontal="center"/>
    </xf>
    <xf numFmtId="4" fontId="13" fillId="0" borderId="0" xfId="0" applyNumberFormat="1" applyFont="1" applyAlignment="1">
      <alignment horizontal="right"/>
    </xf>
    <xf numFmtId="4" fontId="10" fillId="0" borderId="1" xfId="0" applyNumberFormat="1" applyFont="1" applyBorder="1" applyAlignment="1">
      <alignment horizontal="center"/>
    </xf>
    <xf numFmtId="0" fontId="10" fillId="3" borderId="0" xfId="0" applyFont="1" applyFill="1"/>
    <xf numFmtId="0" fontId="16" fillId="0" borderId="1" xfId="0" applyFont="1" applyBorder="1" applyAlignment="1">
      <alignment horizontal="left" wrapText="1"/>
    </xf>
    <xf numFmtId="0" fontId="19" fillId="0" borderId="1" xfId="0" applyFont="1" applyBorder="1" applyAlignment="1">
      <alignment horizontal="left"/>
    </xf>
    <xf numFmtId="0" fontId="19" fillId="0" borderId="1" xfId="0" applyFont="1" applyBorder="1" applyAlignment="1">
      <alignment horizontal="left" wrapText="1"/>
    </xf>
    <xf numFmtId="4" fontId="15" fillId="0" borderId="1" xfId="0" applyNumberFormat="1" applyFont="1" applyBorder="1" applyAlignment="1">
      <alignment horizontal="center"/>
    </xf>
    <xf numFmtId="0" fontId="19" fillId="0" borderId="1" xfId="0" applyFont="1" applyBorder="1" applyAlignment="1">
      <alignment horizontal="center"/>
    </xf>
    <xf numFmtId="0" fontId="16" fillId="0" borderId="1" xfId="0" applyFont="1" applyBorder="1" applyAlignment="1">
      <alignment horizontal="left"/>
    </xf>
    <xf numFmtId="4" fontId="14" fillId="2" borderId="1" xfId="0" applyNumberFormat="1" applyFont="1" applyFill="1" applyBorder="1" applyAlignment="1">
      <alignment horizontal="center"/>
    </xf>
    <xf numFmtId="0" fontId="14" fillId="2" borderId="1" xfId="0" applyFont="1" applyFill="1" applyBorder="1" applyAlignment="1">
      <alignment horizontal="center"/>
    </xf>
    <xf numFmtId="0" fontId="14" fillId="2" borderId="1" xfId="0" applyFont="1" applyFill="1" applyBorder="1" applyAlignment="1">
      <alignment horizontal="left" wrapText="1"/>
    </xf>
    <xf numFmtId="0" fontId="14" fillId="2" borderId="1" xfId="0" applyFont="1" applyFill="1" applyBorder="1" applyAlignment="1">
      <alignment horizontal="left"/>
    </xf>
    <xf numFmtId="0" fontId="15" fillId="2" borderId="1" xfId="0" applyFont="1" applyFill="1" applyBorder="1" applyAlignment="1">
      <alignment horizontal="left" wrapText="1"/>
    </xf>
    <xf numFmtId="4" fontId="13" fillId="2" borderId="1" xfId="0" applyNumberFormat="1" applyFont="1" applyFill="1" applyBorder="1" applyAlignment="1">
      <alignment horizontal="right"/>
    </xf>
    <xf numFmtId="0" fontId="15" fillId="0" borderId="1" xfId="0" applyFont="1" applyBorder="1" applyAlignment="1">
      <alignment horizontal="center"/>
    </xf>
    <xf numFmtId="0" fontId="15" fillId="2" borderId="1" xfId="0" applyFont="1" applyFill="1" applyBorder="1" applyAlignment="1">
      <alignment horizontal="center"/>
    </xf>
    <xf numFmtId="4" fontId="19" fillId="0" borderId="1" xfId="0" applyNumberFormat="1" applyFont="1" applyBorder="1" applyAlignment="1">
      <alignment horizontal="center"/>
    </xf>
    <xf numFmtId="0" fontId="18" fillId="0" borderId="1" xfId="0" applyFont="1" applyBorder="1" applyAlignment="1">
      <alignment horizontal="left" wrapText="1"/>
    </xf>
    <xf numFmtId="0" fontId="26" fillId="0" borderId="1" xfId="0" applyFont="1" applyBorder="1" applyAlignment="1">
      <alignment horizontal="left" wrapText="1"/>
    </xf>
    <xf numFmtId="4" fontId="10" fillId="0" borderId="0" xfId="0" applyNumberFormat="1" applyFont="1"/>
    <xf numFmtId="4" fontId="10" fillId="0" borderId="0" xfId="0" applyNumberFormat="1" applyFont="1" applyAlignment="1">
      <alignment horizontal="center"/>
    </xf>
    <xf numFmtId="0" fontId="27" fillId="0" borderId="1" xfId="0" applyFont="1" applyBorder="1" applyAlignment="1">
      <alignment horizontal="left" wrapText="1"/>
    </xf>
    <xf numFmtId="0" fontId="29" fillId="0" borderId="1" xfId="12" applyFont="1" applyBorder="1" applyAlignment="1">
      <alignment horizontal="left" wrapText="1"/>
    </xf>
    <xf numFmtId="4" fontId="18" fillId="0" borderId="1" xfId="0" applyNumberFormat="1" applyFont="1" applyBorder="1" applyAlignment="1">
      <alignment horizontal="center"/>
    </xf>
    <xf numFmtId="0" fontId="17" fillId="0" borderId="1" xfId="0" applyFont="1" applyBorder="1" applyAlignment="1">
      <alignment horizontal="left" wrapText="1"/>
    </xf>
    <xf numFmtId="0" fontId="28" fillId="0" borderId="1" xfId="0" applyFont="1" applyBorder="1" applyAlignment="1">
      <alignment horizontal="left" wrapText="1"/>
    </xf>
    <xf numFmtId="0" fontId="10" fillId="0" borderId="2" xfId="0" applyFont="1" applyBorder="1" applyAlignment="1">
      <alignment horizontal="left"/>
    </xf>
    <xf numFmtId="0" fontId="30" fillId="0" borderId="0" xfId="0" applyFont="1"/>
    <xf numFmtId="0" fontId="10" fillId="5" borderId="8" xfId="0" applyFont="1" applyFill="1" applyBorder="1" applyAlignment="1">
      <alignment horizontal="left" wrapText="1"/>
    </xf>
    <xf numFmtId="0" fontId="10" fillId="0" borderId="1" xfId="0" applyFont="1" applyBorder="1" applyAlignment="1">
      <alignment horizontal="left" vertical="center" wrapText="1"/>
    </xf>
    <xf numFmtId="0" fontId="10" fillId="5" borderId="1" xfId="0" applyFont="1" applyFill="1" applyBorder="1" applyAlignment="1">
      <alignment horizontal="left" vertical="center" wrapText="1"/>
    </xf>
    <xf numFmtId="0" fontId="13" fillId="5" borderId="1" xfId="0" applyFont="1" applyFill="1" applyBorder="1" applyAlignment="1">
      <alignment horizontal="left" vertical="center" wrapText="1"/>
    </xf>
    <xf numFmtId="0" fontId="14" fillId="5" borderId="1" xfId="0" applyFont="1" applyFill="1" applyBorder="1" applyAlignment="1">
      <alignment vertical="center" wrapText="1"/>
    </xf>
    <xf numFmtId="0" fontId="15" fillId="5" borderId="1" xfId="3" applyFont="1" applyFill="1" applyBorder="1" applyAlignment="1">
      <alignment horizontal="left" wrapText="1"/>
    </xf>
    <xf numFmtId="0" fontId="15" fillId="5" borderId="1" xfId="3" applyFont="1" applyFill="1" applyBorder="1" applyAlignment="1">
      <alignment horizontal="left" vertical="center" wrapText="1"/>
    </xf>
    <xf numFmtId="0" fontId="13" fillId="5" borderId="1" xfId="1" applyFont="1" applyFill="1" applyBorder="1" applyAlignment="1">
      <alignment horizontal="left" wrapText="1"/>
    </xf>
    <xf numFmtId="0" fontId="17" fillId="5" borderId="1" xfId="0" applyFont="1" applyFill="1" applyBorder="1" applyAlignment="1">
      <alignment horizontal="left" vertical="center" wrapText="1"/>
    </xf>
    <xf numFmtId="0" fontId="10" fillId="5" borderId="1" xfId="0" applyFont="1" applyFill="1" applyBorder="1" applyAlignment="1">
      <alignment horizontal="left" vertical="top" wrapText="1"/>
    </xf>
    <xf numFmtId="0" fontId="16" fillId="5" borderId="1" xfId="0" applyFont="1" applyFill="1" applyBorder="1" applyAlignment="1">
      <alignment horizontal="left" vertical="center" wrapText="1"/>
    </xf>
    <xf numFmtId="0" fontId="15" fillId="0" borderId="1" xfId="0" applyFont="1" applyBorder="1" applyAlignment="1">
      <alignment horizontal="center" wrapText="1"/>
    </xf>
    <xf numFmtId="1" fontId="13" fillId="0" borderId="1" xfId="1" applyNumberFormat="1" applyFont="1" applyBorder="1" applyAlignment="1">
      <alignment horizontal="left" wrapText="1"/>
    </xf>
    <xf numFmtId="4" fontId="13" fillId="0" borderId="1" xfId="1" applyNumberFormat="1" applyFont="1" applyBorder="1" applyAlignment="1">
      <alignment horizontal="right" wrapText="1"/>
    </xf>
    <xf numFmtId="49" fontId="13" fillId="0" borderId="1" xfId="1" applyNumberFormat="1" applyFont="1" applyBorder="1" applyAlignment="1">
      <alignment horizontal="center" wrapText="1"/>
    </xf>
    <xf numFmtId="0" fontId="13" fillId="0" borderId="1" xfId="0" applyFont="1" applyBorder="1" applyAlignment="1">
      <alignment horizontal="right" wrapText="1"/>
    </xf>
    <xf numFmtId="0" fontId="10" fillId="0" borderId="1" xfId="0" applyFont="1" applyBorder="1"/>
    <xf numFmtId="1" fontId="13" fillId="5" borderId="1" xfId="1" applyNumberFormat="1" applyFont="1" applyFill="1" applyBorder="1" applyAlignment="1">
      <alignment horizontal="left" wrapText="1"/>
    </xf>
    <xf numFmtId="0" fontId="13" fillId="5" borderId="1" xfId="0" applyFont="1" applyFill="1" applyBorder="1" applyAlignment="1">
      <alignment horizontal="center" wrapText="1"/>
    </xf>
    <xf numFmtId="0" fontId="13" fillId="5" borderId="1" xfId="0" applyFont="1" applyFill="1" applyBorder="1" applyAlignment="1">
      <alignment horizontal="right" wrapText="1"/>
    </xf>
    <xf numFmtId="4" fontId="13" fillId="5" borderId="1" xfId="0" applyNumberFormat="1" applyFont="1" applyFill="1" applyBorder="1" applyAlignment="1">
      <alignment horizontal="right" wrapText="1"/>
    </xf>
    <xf numFmtId="49" fontId="13" fillId="5" borderId="1" xfId="1" applyNumberFormat="1" applyFont="1" applyFill="1" applyBorder="1" applyAlignment="1">
      <alignment horizontal="center" wrapText="1"/>
    </xf>
    <xf numFmtId="49" fontId="13" fillId="5" borderId="1" xfId="0" applyNumberFormat="1" applyFont="1" applyFill="1" applyBorder="1" applyAlignment="1">
      <alignment horizontal="left" wrapText="1"/>
    </xf>
    <xf numFmtId="4" fontId="13" fillId="5" borderId="1" xfId="2" applyNumberFormat="1" applyFont="1" applyFill="1" applyBorder="1" applyAlignment="1">
      <alignment horizontal="right"/>
    </xf>
    <xf numFmtId="49" fontId="10" fillId="5" borderId="1" xfId="1" applyNumberFormat="1" applyFont="1" applyFill="1" applyBorder="1" applyAlignment="1">
      <alignment horizontal="center" wrapText="1"/>
    </xf>
    <xf numFmtId="49" fontId="10" fillId="5" borderId="1" xfId="1" applyNumberFormat="1" applyFont="1" applyFill="1" applyBorder="1" applyAlignment="1">
      <alignment horizontal="left" wrapText="1"/>
    </xf>
    <xf numFmtId="0" fontId="14" fillId="5" borderId="1" xfId="0" applyFont="1" applyFill="1" applyBorder="1" applyAlignment="1">
      <alignment horizontal="left"/>
    </xf>
    <xf numFmtId="0" fontId="14" fillId="5" borderId="1" xfId="0" applyFont="1" applyFill="1" applyBorder="1" applyAlignment="1">
      <alignment horizontal="center"/>
    </xf>
    <xf numFmtId="4" fontId="14" fillId="5" borderId="1" xfId="0" applyNumberFormat="1" applyFont="1" applyFill="1" applyBorder="1" applyAlignment="1">
      <alignment horizontal="right" wrapText="1"/>
    </xf>
    <xf numFmtId="4" fontId="13" fillId="0" borderId="1" xfId="0" applyNumberFormat="1" applyFont="1" applyBorder="1" applyAlignment="1">
      <alignment horizontal="left" wrapText="1"/>
    </xf>
    <xf numFmtId="0" fontId="13" fillId="0" borderId="3" xfId="0" applyFont="1" applyBorder="1" applyAlignment="1">
      <alignment horizontal="left" wrapText="1"/>
    </xf>
    <xf numFmtId="49" fontId="13" fillId="0" borderId="0" xfId="1" applyNumberFormat="1" applyFont="1" applyAlignment="1">
      <alignment horizontal="left" wrapText="1"/>
    </xf>
    <xf numFmtId="49" fontId="10" fillId="0" borderId="1" xfId="1" applyNumberFormat="1" applyFont="1" applyBorder="1" applyAlignment="1">
      <alignment horizontal="left" wrapText="1"/>
    </xf>
    <xf numFmtId="49" fontId="10" fillId="5" borderId="6" xfId="1" applyNumberFormat="1" applyFont="1" applyFill="1" applyBorder="1" applyAlignment="1">
      <alignment horizontal="left" wrapText="1"/>
    </xf>
    <xf numFmtId="49" fontId="15" fillId="5" borderId="6" xfId="1" applyNumberFormat="1" applyFont="1" applyFill="1" applyBorder="1" applyAlignment="1">
      <alignment horizontal="left" wrapText="1"/>
    </xf>
    <xf numFmtId="49" fontId="15" fillId="0" borderId="1" xfId="1" applyNumberFormat="1" applyFont="1" applyBorder="1" applyAlignment="1">
      <alignment horizontal="left" wrapText="1"/>
    </xf>
    <xf numFmtId="49" fontId="10" fillId="0" borderId="6" xfId="1" applyNumberFormat="1" applyFont="1" applyBorder="1" applyAlignment="1">
      <alignment horizontal="left" wrapText="1"/>
    </xf>
    <xf numFmtId="2" fontId="13" fillId="0" borderId="1" xfId="1" applyNumberFormat="1" applyFont="1" applyBorder="1" applyAlignment="1">
      <alignment horizontal="right" wrapText="1"/>
    </xf>
    <xf numFmtId="164" fontId="13" fillId="0" borderId="1" xfId="0" applyNumberFormat="1" applyFont="1" applyBorder="1" applyAlignment="1">
      <alignment horizontal="center"/>
    </xf>
    <xf numFmtId="0" fontId="13" fillId="0" borderId="1" xfId="0" applyFont="1" applyBorder="1" applyAlignment="1">
      <alignment horizontal="center"/>
    </xf>
    <xf numFmtId="2" fontId="13" fillId="0" borderId="1" xfId="0" applyNumberFormat="1" applyFont="1" applyBorder="1" applyAlignment="1">
      <alignment horizontal="right" wrapText="1"/>
    </xf>
    <xf numFmtId="49" fontId="13" fillId="0" borderId="1" xfId="2" applyNumberFormat="1" applyFont="1" applyBorder="1" applyAlignment="1">
      <alignment horizontal="left" wrapText="1"/>
    </xf>
    <xf numFmtId="4" fontId="10" fillId="0" borderId="1" xfId="0" applyNumberFormat="1" applyFont="1" applyBorder="1" applyAlignment="1">
      <alignment horizontal="right"/>
    </xf>
    <xf numFmtId="3" fontId="13" fillId="0" borderId="1" xfId="1" applyNumberFormat="1" applyFont="1" applyBorder="1" applyAlignment="1">
      <alignment horizontal="center" wrapText="1"/>
    </xf>
    <xf numFmtId="49" fontId="13" fillId="5" borderId="1" xfId="2" applyNumberFormat="1" applyFont="1" applyFill="1" applyBorder="1" applyAlignment="1">
      <alignment horizontal="left" wrapText="1"/>
    </xf>
    <xf numFmtId="4" fontId="13" fillId="0" borderId="1" xfId="2" applyNumberFormat="1" applyFont="1" applyBorder="1" applyAlignment="1">
      <alignment horizontal="center"/>
    </xf>
    <xf numFmtId="0" fontId="13" fillId="5" borderId="1" xfId="13" applyFont="1" applyFill="1" applyBorder="1" applyAlignment="1">
      <alignment horizontal="left" wrapText="1"/>
    </xf>
    <xf numFmtId="0" fontId="14" fillId="0" borderId="0" xfId="0" applyFont="1"/>
  </cellXfs>
  <cellStyles count="14">
    <cellStyle name="Comma 2" xfId="7" xr:uid="{B091F4C0-3557-4261-A422-C890BD47C4A1}"/>
    <cellStyle name="Hyperlink" xfId="12" builtinId="8"/>
    <cellStyle name="Normal" xfId="0" builtinId="0"/>
    <cellStyle name="Normal 10 2 2" xfId="2" xr:uid="{8DB266CB-8468-46BE-B57E-4CD182ECBA33}"/>
    <cellStyle name="Normal 10 7" xfId="1" xr:uid="{ABB9ADFD-E0F6-49D5-93B8-B63CDD23834F}"/>
    <cellStyle name="Normal 18 3" xfId="9" xr:uid="{40624748-BF65-43C6-9A9A-C242EC675B06}"/>
    <cellStyle name="Normal 2" xfId="3" xr:uid="{AA82141A-E8B3-4BB7-9293-449276804AAE}"/>
    <cellStyle name="Normal 2 3 2" xfId="10" xr:uid="{ED8BC2DB-72A9-4F55-B481-0A43CECC1658}"/>
    <cellStyle name="Normal 3" xfId="4" xr:uid="{9CB5A3F1-8CD1-44BA-A109-61D9D19E9274}"/>
    <cellStyle name="Normal 3 10" xfId="5" xr:uid="{0A6D7735-21C3-4E10-AC07-F044555E220B}"/>
    <cellStyle name="Normal 3 10 5 4" xfId="8" xr:uid="{1385B05B-9987-4778-8B3A-0730DB422192}"/>
    <cellStyle name="Normal 3 10 8" xfId="11" xr:uid="{D9B5900F-F158-4379-9E85-1E5D7F1A7918}"/>
    <cellStyle name="Normal 3 10 8 2" xfId="13" xr:uid="{57DA03A1-AABE-42EA-863D-7EA6555F7ACB}"/>
    <cellStyle name="Normal 3 10 9" xfId="6" xr:uid="{2A7BA510-6E21-4724-8B9E-176CC56BB7C7}"/>
  </cellStyles>
  <dxfs count="23">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fill>
        <patternFill patternType="none">
          <fgColor indexed="64"/>
          <bgColor indexed="65"/>
        </patternFill>
      </fill>
    </dxf>
    <dxf>
      <font>
        <outline val="0"/>
        <shadow val="0"/>
        <u val="none"/>
        <vertAlign val="baseline"/>
        <sz val="10"/>
        <name val="Calibri"/>
        <family val="2"/>
        <charset val="186"/>
        <scheme val="none"/>
      </font>
      <alignment horizontal="general" vertical="bottom" textRotation="0" wrapText="1" indent="0" justifyLastLine="0" shrinkToFit="0" readingOrder="0"/>
    </dxf>
    <dxf>
      <font>
        <outline val="0"/>
        <shadow val="0"/>
        <u val="none"/>
        <vertAlign val="baseline"/>
        <sz val="10"/>
        <name val="Calibri"/>
        <family val="2"/>
        <charset val="186"/>
        <scheme val="none"/>
      </font>
      <alignment horizontal="left" vertical="bottom" textRotation="0" wrapText="1"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alignment horizontal="center" vertical="bottom" textRotation="0" wrapText="0" indent="0" justifyLastLine="0" shrinkToFit="0" readingOrder="0"/>
    </dxf>
    <dxf>
      <font>
        <outline val="0"/>
        <shadow val="0"/>
        <u val="none"/>
        <vertAlign val="baseline"/>
        <sz val="10"/>
        <name val="Calibri"/>
        <family val="2"/>
        <charset val="186"/>
        <scheme val="none"/>
      </font>
      <alignment horizontal="left" vertical="bottom" textRotation="0" wrapText="0" indent="0" justifyLastLine="0" shrinkToFit="0" readingOrder="0"/>
    </dxf>
    <dxf>
      <font>
        <outline val="0"/>
        <shadow val="0"/>
        <u val="none"/>
        <vertAlign val="baseline"/>
        <sz val="10"/>
        <name val="Calibri"/>
        <family val="2"/>
        <charset val="186"/>
        <scheme val="none"/>
      </font>
    </dxf>
    <dxf>
      <font>
        <outline val="0"/>
        <shadow val="0"/>
        <u val="none"/>
        <vertAlign val="baseline"/>
        <sz val="10"/>
        <name val="Calibri"/>
        <family val="2"/>
        <charset val="186"/>
        <scheme val="none"/>
      </font>
    </dxf>
  </dxfs>
  <tableStyles count="0" defaultTableStyle="TableStyleMedium2" defaultPivotStyle="PivotStyleLight16"/>
  <colors>
    <mruColors>
      <color rgb="FFFFFFCC"/>
      <color rgb="FFFFABAB"/>
      <color rgb="FFEC700A"/>
      <color rgb="FFFFFFFF"/>
      <color rgb="FF78B832"/>
      <color rgb="FFEEB500"/>
      <color rgb="FFCC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6.xml"/><Relationship Id="rId13" Type="http://schemas.openxmlformats.org/officeDocument/2006/relationships/externalLink" Target="externalLinks/externalLink11.xml"/><Relationship Id="rId18" Type="http://schemas.openxmlformats.org/officeDocument/2006/relationships/styles" Target="styles.xml"/><Relationship Id="rId3" Type="http://schemas.openxmlformats.org/officeDocument/2006/relationships/externalLink" Target="externalLinks/externalLink1.xml"/><Relationship Id="rId7" Type="http://schemas.openxmlformats.org/officeDocument/2006/relationships/externalLink" Target="externalLinks/externalLink5.xml"/><Relationship Id="rId12" Type="http://schemas.openxmlformats.org/officeDocument/2006/relationships/externalLink" Target="externalLinks/externalLink10.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externalLink" Target="externalLinks/externalLink14.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externalLink" Target="externalLinks/externalLink4.xml"/><Relationship Id="rId11" Type="http://schemas.openxmlformats.org/officeDocument/2006/relationships/externalLink" Target="externalLinks/externalLink9.xml"/><Relationship Id="rId5" Type="http://schemas.openxmlformats.org/officeDocument/2006/relationships/externalLink" Target="externalLinks/externalLink3.xml"/><Relationship Id="rId15" Type="http://schemas.openxmlformats.org/officeDocument/2006/relationships/externalLink" Target="externalLinks/externalLink13.xml"/><Relationship Id="rId10" Type="http://schemas.openxmlformats.org/officeDocument/2006/relationships/externalLink" Target="externalLinks/externalLink8.xml"/><Relationship Id="rId19" Type="http://schemas.openxmlformats.org/officeDocument/2006/relationships/sharedStrings" Target="sharedStrings.xml"/><Relationship Id="rId4" Type="http://schemas.openxmlformats.org/officeDocument/2006/relationships/externalLink" Target="externalLinks/externalLink2.xml"/><Relationship Id="rId9" Type="http://schemas.openxmlformats.org/officeDocument/2006/relationships/externalLink" Target="externalLinks/externalLink7.xml"/><Relationship Id="rId14" Type="http://schemas.openxmlformats.org/officeDocument/2006/relationships/externalLink" Target="externalLinks/externalLink12.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V:\11%20Galvena%20gramata\70_GR&#256;MATA%20no%2001072024.xlsx" TargetMode="External"/><Relationship Id="rId1" Type="http://schemas.openxmlformats.org/officeDocument/2006/relationships/externalLinkPath" Target="file:///V:\11%20Galvena%20gramata\70_GR&#256;MATA%20no%2001072024.xlsx" TargetMode="External"/></Relationships>
</file>

<file path=xl/externalLinks/_rels/externalLink10.xml.rels><?xml version="1.0" encoding="UTF-8" standalone="yes"?>
<Relationships xmlns="http://schemas.openxmlformats.org/package/2006/relationships"><Relationship Id="rId2" Type="http://schemas.openxmlformats.org/officeDocument/2006/relationships/externalLinkPath" Target="../../../../Finansu_planosanas_nodala/BUD&#381;ETS/2019/33_finansejums_2018_2021g.xlsx" TargetMode="External"/><Relationship Id="rId1" Type="http://schemas.openxmlformats.org/officeDocument/2006/relationships/externalLinkPath" Target="/Finansu_planosanas_nodala/BUD&#381;ETS/2019/33_finansejums_2018_2021g.xlsx"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vs.vm.gov.lv/Finansu_planosanas_nodala/BUD&#381;ETS/2019/33_finansejums_2018_2021g.xlsx" TargetMode="External"/></Relationships>
</file>

<file path=xl/externalLinks/_rels/externalLink12.xml.rels><?xml version="1.0" encoding="UTF-8" standalone="yes"?>
<Relationships xmlns="http://schemas.openxmlformats.org/package/2006/relationships"><Relationship Id="rId2" Type="http://schemas.openxmlformats.org/officeDocument/2006/relationships/externalLinkPath" Target="../../../andris.skrastins/Desktop/Ivita/8_centralizeto_medikamentu_aprekini.xlsx" TargetMode="External"/><Relationship Id="rId1" Type="http://schemas.openxmlformats.org/officeDocument/2006/relationships/externalLinkPath" Target="/Users/andris.skrastins/Desktop/Ivita/8_centralizeto_medikamentu_aprekini.xlsx" TargetMode="External"/></Relationships>
</file>

<file path=xl/externalLinks/_rels/externalLink13.xml.rels><?xml version="1.0" encoding="UTF-8" standalone="yes"?>
<Relationships xmlns="http://schemas.openxmlformats.org/package/2006/relationships"><Relationship Id="rId2" Type="http://schemas.openxmlformats.org/officeDocument/2006/relationships/externalLinkPath" Target="../../../liga.citskovska/Documents/2016/Aknu_transp_04.2016/Aknu_transp_kops.xlsx" TargetMode="External"/><Relationship Id="rId1" Type="http://schemas.openxmlformats.org/officeDocument/2006/relationships/externalLinkPath" Target="/Users/liga.citskovska/Documents/2016/Aknu_transp_04.2016/Aknu_transp_kops.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vnozare.pri\vm\Users\liga.citskovska\Documents\2016\Aknu_transp_04.2016\Aknu_transp_kops.xlsx" TargetMode="External"/></Relationships>
</file>

<file path=xl/externalLinks/_rels/externalLink2.xml.rels><?xml version="1.0" encoding="UTF-8" standalone="yes"?>
<Relationships xmlns="http://schemas.openxmlformats.org/package/2006/relationships"><Relationship Id="rId3" Type="http://schemas.openxmlformats.org/officeDocument/2006/relationships/externalLinkPath" Target="../../../Inita%20Rolava/Desktop/70_GR&#256;MATA%20no%2001092024.xlsx" TargetMode="External"/><Relationship Id="rId2" Type="http://schemas.openxmlformats.org/officeDocument/2006/relationships/externalLinkPath" Target="file:///C:\Users\Inita%20Rolava\Desktop\70_GR&#256;MATA%20no%2001092024.xlsx" TargetMode="External"/><Relationship Id="rId1" Type="http://schemas.openxmlformats.org/officeDocument/2006/relationships/externalLinkPath" Target="/Users/Inita%20Rolava/Desktop/70_GR&#256;MATA%20no%2001092024.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profile_redirect$/Documents%20and%20Settings/bd-adija/Local%20Settings/Temporary%20Internet%20Files/Content.Outlook/U63RD855/MK_izdev_samaz_2las_2009_31%2010%2008_arESIA.xlsx" TargetMode="External"/><Relationship Id="rId1" Type="http://schemas.openxmlformats.org/officeDocument/2006/relationships/externalLinkPath" Target="/profile_redirect$/Documents%20and%20Settings/bd-adija/Local%20Settings/Temporary%20Internet%20Files/Content.Outlook/U63RD855/MK_izdev_samaz_2las_2009_31%2010%2008_arESI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vs.vm.gov.lv/profile_redirect$/Documents%20and%20Settings/bd-adija/Local%20Settings/Temporary%20Internet%20Files/Content.Outlook/U63RD855/MK_izdev_samaz_2las_2009_31%2010%2008_arESIA.xlsx"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Documents%20and%20Settings/SilvijaJ/Local%20Settings/Temporary%20Internet%20Files/Content.IE5/F51GHD5U/KristineS/My%20Documents/Bud&#382;ets%202012/Budzeta%20forma%2014_05%2001%202012%20(2).xls" TargetMode="External"/><Relationship Id="rId1" Type="http://schemas.openxmlformats.org/officeDocument/2006/relationships/externalLinkPath" Target="/Documents%20and%20Settings/SilvijaJ/Local%20Settings/Temporary%20Internet%20Files/Content.IE5/F51GHD5U/KristineS/My%20Documents/Bud&#382;ets%202012/Budzeta%20forma%2014_05%2001%202012%20(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vnozare.pri\vm\Documents%20and%20Settings\SilvijaJ\Local%20Settings\Temporary%20Internet%20Files\Content.IE5\F51GHD5U\KristineS\My%20Documents\Bud&#382;ets%202012\Budzeta%20forma%2014_05%2001%202012%20(2).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vnozare.pri\vm\Ambulatoro_pakalpojumu_nodala\Planosana_2013\SAVA\P&#256;RPLANO&#352;ANA\parplanosana_9menesi\R0020%20-SAVA_izpilde_veiktais_darbs_092013.xls" TargetMode="External"/></Relationships>
</file>

<file path=xl/externalLinks/_rels/externalLink8.xml.rels><?xml version="1.0" encoding="UTF-8" standalone="yes"?>
<Relationships xmlns="http://schemas.openxmlformats.org/package/2006/relationships"><Relationship Id="rId2" Type="http://schemas.microsoft.com/office/2019/04/relationships/externalLinkLongPath" Target="https://dvs.vm.gov.lv/Documents%20and%20Settings/Svetlana.Supulniece/Local%20Settings/Temporary%20Internet%20Files/Content.Outlook/J21U5MYL/LIC%20PP%20parrekins%20pec%202012%209m%20DB/LIC%20laboratorija/R0032%20-LIC%20darbs%20laboratorija%20citam%20ar%20palidz%20veidu%20AI%2031102012.xls?2E3E5EC3" TargetMode="External"/><Relationship Id="rId1" Type="http://schemas.openxmlformats.org/officeDocument/2006/relationships/externalLinkPath" Target="file:///\\2E3E5EC3\R0032%20-LIC%20darbs%20laboratorija%20citam%20ar%20palidz%20veidu%20AI%203110201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vnozare.pri\vm\Ambulatoro_pakalpojumu_nodala\Planosana_2012\SAVA\!_Grozijumi%202012.gada%20laikaa\Egija_Grozijumi%20ar%2001.10.2012_NEPIENEMTIE\Apaksas%20SAVA%20rikojuma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Setup"/>
      <sheetName val="D+S+U pieaugums"/>
      <sheetName val="70_Versija_no 0107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2019"/>
      <sheetName val="2020"/>
      <sheetName val="noZinojuma"/>
      <sheetName val="detalizēti"/>
      <sheetName val="ATSKAITE_likums_par_budžetu"/>
      <sheetName val="ATSKAITE_2v"/>
    </sheetNames>
    <sheetDataSet>
      <sheetData sheetId="0">
        <row r="16">
          <cell r="C16">
            <v>3050494</v>
          </cell>
        </row>
      </sheetData>
      <sheetData sheetId="1"/>
      <sheetData sheetId="2"/>
      <sheetData sheetId="3"/>
      <sheetData sheetId="4"/>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2019"/>
      <sheetName val="2020"/>
      <sheetName val="noZinojuma"/>
      <sheetName val="detalizēti"/>
      <sheetName val="ATSKAITE_likums_par_budžetu"/>
      <sheetName val="ATSKAITE_2v"/>
    </sheetNames>
    <sheetDataSet>
      <sheetData sheetId="0">
        <row r="16">
          <cell r="C16">
            <v>3050494</v>
          </cell>
        </row>
      </sheetData>
      <sheetData sheetId="1"/>
      <sheetData sheetId="2"/>
      <sheetData sheetId="3"/>
      <sheetData sheetId="4"/>
      <sheetData sheetId="5"/>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8.1."/>
      <sheetName val="8.2."/>
      <sheetName val="8.3."/>
      <sheetName val="8.4."/>
      <sheetName val="8.5."/>
      <sheetName val="Sheet9"/>
      <sheetName val="Sheet10"/>
      <sheetName val="Sheet11"/>
      <sheetName val="Sheet1"/>
    </sheetNames>
    <sheetDataSet>
      <sheetData sheetId="0">
        <row r="5">
          <cell r="C5">
            <v>36540</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Dati"/>
      <sheetName val="teksts"/>
      <sheetName val="amb"/>
      <sheetName val="Opera_salidz"/>
      <sheetName val="salidzinajums"/>
      <sheetName val="p2"/>
      <sheetName val="personals"/>
      <sheetName val="pers(sakotn.versija)"/>
    </sheetNames>
    <sheetDataSet>
      <sheetData sheetId="0">
        <row r="4">
          <cell r="B4">
            <v>20.833333333333332</v>
          </cell>
        </row>
        <row r="5">
          <cell r="B5">
            <v>168</v>
          </cell>
        </row>
        <row r="6">
          <cell r="B6">
            <v>9.5833333333333339</v>
          </cell>
        </row>
        <row r="7">
          <cell r="B7">
            <v>1.25</v>
          </cell>
        </row>
      </sheetData>
      <sheetData sheetId="1" refreshError="1"/>
      <sheetData sheetId="2" refreshError="1"/>
      <sheetData sheetId="3" refreshError="1"/>
      <sheetData sheetId="4" refreshError="1"/>
      <sheetData sheetId="5"/>
      <sheetData sheetId="6" refreshError="1"/>
      <sheetData sheetId="7"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ati"/>
      <sheetName val="teksts"/>
      <sheetName val="amb"/>
      <sheetName val="Opera_salidz"/>
      <sheetName val="salidzinajums"/>
      <sheetName val="p2"/>
      <sheetName val="personals"/>
      <sheetName val="pers(sakotn.versija)"/>
      <sheetName val="Macro1"/>
    </sheetNames>
    <sheetDataSet>
      <sheetData sheetId="0">
        <row r="4">
          <cell r="B4">
            <v>20.833333333333332</v>
          </cell>
        </row>
        <row r="5">
          <cell r="B5">
            <v>168</v>
          </cell>
        </row>
        <row r="6">
          <cell r="B6">
            <v>9.5833333333333339</v>
          </cell>
        </row>
        <row r="7">
          <cell r="B7">
            <v>1.25</v>
          </cell>
        </row>
      </sheetData>
      <sheetData sheetId="1" refreshError="1"/>
      <sheetData sheetId="2" refreshError="1"/>
      <sheetData sheetId="3" refreshError="1"/>
      <sheetData sheetId="4" refreshError="1"/>
      <sheetData sheetId="5"/>
      <sheetData sheetId="6" refreshError="1"/>
      <sheetData sheetId="7" refreshError="1"/>
      <sheetData sheetId="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etup"/>
      <sheetName val="D+S+U pieaugums"/>
      <sheetName val="70_Versija_no 01092024"/>
      <sheetName val="Apmaksājamo manip. saraksts"/>
      <sheetName val="Manip. tarifi pa elementiem"/>
      <sheetName val="60033 kritēriji"/>
      <sheetName val="Secinājumi"/>
    </sheetNames>
    <sheetDataSet>
      <sheetData sheetId="0">
        <row r="4">
          <cell r="O4" t="str">
            <v>Covid manipulācija</v>
          </cell>
        </row>
        <row r="5">
          <cell r="O5" t="str">
            <v>-</v>
          </cell>
        </row>
        <row r="7">
          <cell r="D7">
            <v>0.24</v>
          </cell>
        </row>
        <row r="8">
          <cell r="D8">
            <v>9.64E-2</v>
          </cell>
        </row>
        <row r="9">
          <cell r="D9">
            <v>0.14460000000000001</v>
          </cell>
        </row>
        <row r="10">
          <cell r="D10">
            <v>0.2359</v>
          </cell>
        </row>
        <row r="11">
          <cell r="D11">
            <v>0.28570000000000001</v>
          </cell>
        </row>
        <row r="12">
          <cell r="D12">
            <v>2.0199999999999999E-2</v>
          </cell>
        </row>
        <row r="13">
          <cell r="D13">
            <v>3.2199999999999999E-2</v>
          </cell>
        </row>
      </sheetData>
      <sheetData sheetId="1"/>
      <sheetData sheetId="2"/>
      <sheetData sheetId="3"/>
      <sheetData sheetId="4"/>
      <sheetData sheetId="5"/>
      <sheetData sheetId="6"/>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BExRepositorySheet"/>
      <sheetName val="1piel"/>
      <sheetName val="2piel"/>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refreshError="1"/>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BExRepositorySheet"/>
      <sheetName val="1piel"/>
      <sheetName val="2piel"/>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refreshError="1"/>
      <sheetData sheetId="3"/>
      <sheetData sheetId="4" refreshError="1"/>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PT_pamatlidzekli"/>
      <sheetName val="pec str._PL"/>
      <sheetName val="pēc izm.p. PL"/>
      <sheetName val="pamatlidzekli"/>
      <sheetName val="CITO PL"/>
      <sheetName val="pamatlidzekli (2)"/>
      <sheetName val="PT_mazv.inv."/>
      <sheetName val="pēc izm.p. MI"/>
      <sheetName val="pec str_MI"/>
      <sheetName val="mazv.inventars"/>
      <sheetName val="CITO MI"/>
      <sheetName val="mazv.inventars (2)"/>
      <sheetName val="pakalpojums"/>
      <sheetName val="strukturkodi"/>
      <sheetName val="izm.posteni"/>
      <sheetName val="pec_str__PL"/>
      <sheetName val="pec_str__PL1"/>
      <sheetName val="pēc_izm_p__PL"/>
      <sheetName val="CITO_PL"/>
      <sheetName val="pamatlidzekli_(2)"/>
      <sheetName val="PT_mazv_inv_"/>
      <sheetName val="pēc_izm_p__MI"/>
      <sheetName val="pec_str_MI"/>
      <sheetName val="mazv_inventars"/>
      <sheetName val="CITO_MI"/>
      <sheetName val="mazv_inventars_(2)"/>
      <sheetName val="izm_posteni"/>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T_pamatlidzekli"/>
      <sheetName val="pec str._PL"/>
      <sheetName val="pēc izm.p. PL"/>
      <sheetName val="pamatlidzekli"/>
      <sheetName val="CITO PL"/>
      <sheetName val="pamatlidzekli (2)"/>
      <sheetName val="PT_mazv.inv."/>
      <sheetName val="pēc izm.p. MI"/>
      <sheetName val="pec str_MI"/>
      <sheetName val="mazv.inventars"/>
      <sheetName val="CITO MI"/>
      <sheetName val="mazv.inventars (2)"/>
      <sheetName val="pakalpojums"/>
      <sheetName val="strukturkodi"/>
      <sheetName val="izm.posteni"/>
      <sheetName val="pec_str__PL"/>
      <sheetName val="pec_str__PL1"/>
      <sheetName val="pēc_izm_p__PL"/>
      <sheetName val="CITO_PL"/>
      <sheetName val="pamatlidzekli_(2)"/>
      <sheetName val="PT_mazv_inv_"/>
      <sheetName val="pēc_izm_p__MI"/>
      <sheetName val="pec_str_MI"/>
      <sheetName val="mazv_inventars"/>
      <sheetName val="CITO_MI"/>
      <sheetName val="mazv_inventars_(2)"/>
      <sheetName val="izm_posteni"/>
      <sheetName val="Set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efreshError="1"/>
      <sheetData sheetId="16"/>
      <sheetData sheetId="17"/>
      <sheetData sheetId="18"/>
      <sheetData sheetId="19"/>
      <sheetData sheetId="20"/>
      <sheetData sheetId="21"/>
      <sheetData sheetId="22"/>
      <sheetData sheetId="23"/>
      <sheetData sheetId="24"/>
      <sheetData sheetId="25"/>
      <sheetData sheetId="26"/>
      <sheetData sheetId="2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sheetName val="Apvienota_DB"/>
      <sheetName val="Staru_terapija_1_9"/>
      <sheetName val="09"/>
      <sheetName val="08"/>
      <sheetName val="07"/>
      <sheetName val="06"/>
      <sheetName val="05"/>
      <sheetName val="04"/>
      <sheetName val="03"/>
      <sheetName val="02"/>
      <sheetName val="01"/>
      <sheetName val="Macro1"/>
      <sheetName val="PIVOT2"/>
      <sheetName val="greidots"/>
      <sheetName val="R0035.2"/>
      <sheetName val="GALA "/>
      <sheetName val="apraks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135">
          <cell r="A135" t="str">
            <v>Recover</v>
          </cell>
        </row>
      </sheetData>
      <sheetData sheetId="13" refreshError="1"/>
      <sheetData sheetId="14" refreshError="1"/>
      <sheetData sheetId="15">
        <row r="4">
          <cell r="G4" t="str">
            <v>010000495-AP025</v>
          </cell>
        </row>
      </sheetData>
      <sheetData sheetId="16"/>
      <sheetData sheetId="1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0032"/>
      <sheetName val="Macro1"/>
      <sheetName val="Datu baze bez -"/>
      <sheetName val="Tarifi 18.piel"/>
      <sheetName val="Manip ar 0 tarif"/>
      <sheetName val="LIC tarifi"/>
    </sheetNames>
    <sheetDataSet>
      <sheetData sheetId="0" refreshError="1"/>
      <sheetData sheetId="1">
        <row r="80">
          <cell r="A80" t="str">
            <v>Recover</v>
          </cell>
        </row>
      </sheetData>
      <sheetData sheetId="2" refreshError="1"/>
      <sheetData sheetId="3" refreshError="1"/>
      <sheetData sheetId="4" refreshError="1"/>
      <sheetData sheetId="5"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IVOT Rikojumam"/>
      <sheetName val="Invaliditātei"/>
      <sheetName val="Sheet5"/>
      <sheetName val="Macro1"/>
      <sheetName val="ligumi kopa"/>
      <sheetName val="Datu avoti"/>
      <sheetName val="R0020"/>
      <sheetName val="trukstosie izm."/>
      <sheetName val="Pivot no Rīkoj."/>
      <sheetName val="RIKOJUMS (ar apakšām)"/>
      <sheetName val="RIKOJUMS_GALA"/>
      <sheetName val="Sadal.pa PP no 01.10.2012"/>
      <sheetName val="Pac.iem."/>
      <sheetName val="izm.posteni"/>
      <sheetName val="strukturkodi"/>
    </sheetNames>
    <sheetDataSet>
      <sheetData sheetId="0" refreshError="1"/>
      <sheetData sheetId="1" refreshError="1"/>
      <sheetData sheetId="2" refreshError="1"/>
      <sheetData sheetId="3">
        <row r="106">
          <cell r="A106" t="str">
            <v>Recover</v>
          </cell>
        </row>
      </sheetData>
      <sheetData sheetId="4" refreshError="1"/>
      <sheetData sheetId="5" refreshError="1"/>
      <sheetData sheetId="6"/>
      <sheetData sheetId="7" refreshError="1"/>
      <sheetData sheetId="8" refreshError="1"/>
      <sheetData sheetId="9" refreshError="1"/>
      <sheetData sheetId="10" refreshError="1"/>
      <sheetData sheetId="11" refreshError="1"/>
      <sheetData sheetId="12" refreshError="1"/>
      <sheetData sheetId="13" refreshError="1"/>
      <sheetData sheetId="14" refreshError="1"/>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4809CF4A-86A8-4EDB-A374-BD7CE6C1D577}" name="Statuss" displayName="Statuss" ref="B1:D10" totalsRowShown="0" headerRowDxfId="22" dataDxfId="21">
  <autoFilter ref="B1:D10" xr:uid="{444869F6-6EBC-4924-B73B-368888CCFC84}"/>
  <tableColumns count="3">
    <tableColumn id="1" xr3:uid="{F4148607-B43B-4CB0-B93A-9B5E8699EBA0}" name="ID" dataDxfId="20"/>
    <tableColumn id="2" xr3:uid="{B75D4F3E-C07E-4C4C-A2D0-F70F5A2C8459}" name="Zvaigznītes" dataDxfId="19"/>
    <tableColumn id="3" xr3:uid="{C6961981-04AC-4717-8CE1-DDCE69566A7A}" name="Atšifrējums" dataDxfId="18"/>
  </tableColumns>
  <tableStyleInfo name="TableStyleMedium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E31156D-880B-464E-BA2C-FEA478A6D362}" name="Iesniedzējs" displayName="Iesniedzējs" ref="F1:G72" totalsRowShown="0" headerRowDxfId="17" dataDxfId="16">
  <autoFilter ref="F1:G72" xr:uid="{9CEFC2D4-D211-4446-8E18-C096C3360A0D}"/>
  <tableColumns count="2">
    <tableColumn id="1" xr3:uid="{ED78CC66-A415-46B0-A544-0AF9FB1FA68D}" name="ID" dataDxfId="15"/>
    <tableColumn id="2" xr3:uid="{B64C1B24-544F-43D5-B5F0-3CD1F2B34118}" name="Sadaļas" dataDxfId="14"/>
  </tableColumns>
  <tableStyleInfo name="TableStyleMedium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4233D692-96A1-42EC-AEBF-54327E4B8833}" name="Izm.registrs" displayName="Izm.registrs" ref="J1:K7" totalsRowShown="0" headerRowDxfId="13" dataDxfId="12">
  <autoFilter ref="J1:K7" xr:uid="{56B65EED-75D6-4287-985A-A8F91C1B5792}"/>
  <tableColumns count="2">
    <tableColumn id="1" xr3:uid="{32D46A48-52B7-4167-8405-E1DEA635D09B}" name="ID" dataDxfId="11"/>
    <tableColumn id="2" xr3:uid="{E9916DCF-6B3B-4E4E-8DCD-8468B554EB1D}" name="Izmaiņu reģistrs" dataDxfId="10"/>
  </tableColumns>
  <tableStyleInfo name="TableStyleMedium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ED92567E-E724-4ECC-976B-C73D5ED2CDE2}" name="Statuss6" displayName="Statuss6" ref="B14:D18" totalsRowShown="0" headerRowDxfId="9" dataDxfId="8">
  <autoFilter ref="B14:D18" xr:uid="{ED92567E-E724-4ECC-976B-C73D5ED2CDE2}"/>
  <tableColumns count="3">
    <tableColumn id="1" xr3:uid="{D84F0D43-76C9-48BC-B23A-069DF6C93F06}" name="ID" dataDxfId="7"/>
    <tableColumn id="2" xr3:uid="{0B788B0A-8968-4394-8A7E-D3B44FFC8F85}" name="Pazīme" dataDxfId="6"/>
    <tableColumn id="3" xr3:uid="{62DF0069-D8B8-425E-BFE1-4AD0D44AA984}" name="Atšifrējums" dataDxfId="5"/>
  </tableColumns>
  <tableStyleInfo name="TableStyleMedium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771338CD-EB6D-4D99-89D7-3E0861FE3F92}" name="Statuss6102" displayName="Statuss6102" ref="B24:D26" totalsRowShown="0" headerRowDxfId="4" dataDxfId="3">
  <autoFilter ref="B24:D26" xr:uid="{771338CD-EB6D-4D99-89D7-3E0861FE3F92}"/>
  <tableColumns count="3">
    <tableColumn id="1" xr3:uid="{12677B4E-CD09-4D06-ACE0-9ED8E00F76C6}" name="ID" dataDxfId="2"/>
    <tableColumn id="2" xr3:uid="{F996833A-0538-4D7C-9687-BCB4B46EDD67}" name="Pazīme" dataDxfId="1"/>
    <tableColumn id="3" xr3:uid="{C08A03C6-52ED-4D68-A044-4A3206E06439}" name="Atšifrējums" dataDxfId="0"/>
  </tableColumns>
  <tableStyleInfo name="TableStyleMedium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printerSettings" Target="../printerSettings/printerSettings1.bin"/><Relationship Id="rId1" Type="http://schemas.openxmlformats.org/officeDocument/2006/relationships/hyperlink" Target="https://likumi.lv/ta/id/11215-vakcinacijas-noteikumi" TargetMode="External"/><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2.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596B8D-5C5D-49D9-8B10-2CF583EE703B}">
  <dimension ref="A1:P4257"/>
  <sheetViews>
    <sheetView tabSelected="1" zoomScale="80" zoomScaleNormal="80" workbookViewId="0">
      <pane ySplit="3" topLeftCell="A4" activePane="bottomLeft" state="frozen"/>
      <selection pane="bottomLeft" activeCell="M5" sqref="M5"/>
    </sheetView>
  </sheetViews>
  <sheetFormatPr defaultColWidth="9.42578125" defaultRowHeight="12.75" x14ac:dyDescent="0.2"/>
  <cols>
    <col min="1" max="1" width="14" style="21" customWidth="1"/>
    <col min="2" max="2" width="18.42578125" style="21" customWidth="1"/>
    <col min="3" max="3" width="27.42578125" style="21" customWidth="1"/>
    <col min="4" max="5" width="13.42578125" style="21" customWidth="1"/>
    <col min="6" max="6" width="54.5703125" style="21" customWidth="1"/>
    <col min="7" max="8" width="9.5703125" style="22" customWidth="1"/>
    <col min="9" max="14" width="9.5703125" style="21" customWidth="1"/>
    <col min="15" max="16" width="54.5703125" style="21" customWidth="1"/>
    <col min="17" max="16384" width="9.42578125" style="21"/>
  </cols>
  <sheetData>
    <row r="1" spans="1:16" ht="18.75" x14ac:dyDescent="0.3">
      <c r="A1" s="113" t="s">
        <v>339</v>
      </c>
    </row>
    <row r="2" spans="1:16" ht="123" customHeight="1" x14ac:dyDescent="0.2">
      <c r="A2" s="23" t="s">
        <v>338</v>
      </c>
      <c r="B2" s="24" t="s">
        <v>339</v>
      </c>
      <c r="C2" s="23" t="s">
        <v>340</v>
      </c>
      <c r="D2" s="23" t="s">
        <v>837</v>
      </c>
      <c r="E2" s="23" t="s">
        <v>7858</v>
      </c>
      <c r="F2" s="23" t="s">
        <v>341</v>
      </c>
      <c r="G2" s="23" t="s">
        <v>6782</v>
      </c>
      <c r="H2" s="23" t="s">
        <v>6783</v>
      </c>
      <c r="I2" s="23" t="s">
        <v>6784</v>
      </c>
      <c r="J2" s="23" t="s">
        <v>6785</v>
      </c>
      <c r="K2" s="23" t="s">
        <v>6786</v>
      </c>
      <c r="L2" s="23" t="s">
        <v>5293</v>
      </c>
      <c r="M2" s="23" t="s">
        <v>342</v>
      </c>
      <c r="N2" s="23" t="s">
        <v>343</v>
      </c>
      <c r="O2" s="23" t="s">
        <v>344</v>
      </c>
      <c r="P2" s="23" t="s">
        <v>345</v>
      </c>
    </row>
    <row r="3" spans="1:16" x14ac:dyDescent="0.2">
      <c r="A3" s="25">
        <v>1</v>
      </c>
      <c r="B3" s="25">
        <v>2</v>
      </c>
      <c r="C3" s="25">
        <v>3</v>
      </c>
      <c r="D3" s="25">
        <v>4</v>
      </c>
      <c r="E3" s="25">
        <v>5</v>
      </c>
      <c r="F3" s="25">
        <v>6</v>
      </c>
      <c r="G3" s="25">
        <v>7</v>
      </c>
      <c r="H3" s="25">
        <v>8</v>
      </c>
      <c r="I3" s="25">
        <v>9</v>
      </c>
      <c r="J3" s="25">
        <v>10</v>
      </c>
      <c r="K3" s="25">
        <v>11</v>
      </c>
      <c r="L3" s="25">
        <v>12</v>
      </c>
      <c r="M3" s="25">
        <v>13</v>
      </c>
      <c r="N3" s="25">
        <v>14</v>
      </c>
      <c r="O3" s="25">
        <v>15</v>
      </c>
      <c r="P3" s="25">
        <v>16</v>
      </c>
    </row>
    <row r="4" spans="1:16" ht="25.5" x14ac:dyDescent="0.2">
      <c r="A4" s="76">
        <v>46143</v>
      </c>
      <c r="B4" s="28" t="s">
        <v>0</v>
      </c>
      <c r="C4" s="126" t="s">
        <v>85</v>
      </c>
      <c r="D4" s="152" t="s">
        <v>7957</v>
      </c>
      <c r="E4" s="128">
        <v>0</v>
      </c>
      <c r="F4" s="161" t="s">
        <v>7958</v>
      </c>
      <c r="G4" s="63">
        <v>0</v>
      </c>
      <c r="H4" s="63"/>
      <c r="I4" s="127">
        <v>0</v>
      </c>
      <c r="J4" s="127">
        <v>0</v>
      </c>
      <c r="K4" s="127">
        <v>0</v>
      </c>
      <c r="L4" s="128">
        <v>0</v>
      </c>
      <c r="M4" s="128" t="s">
        <v>46</v>
      </c>
      <c r="N4" s="128">
        <v>0</v>
      </c>
      <c r="O4" s="54" t="s">
        <v>7959</v>
      </c>
      <c r="P4" s="54" t="s">
        <v>7960</v>
      </c>
    </row>
    <row r="5" spans="1:16" ht="299.25" customHeight="1" x14ac:dyDescent="0.2">
      <c r="A5" s="76">
        <v>46113</v>
      </c>
      <c r="B5" s="28" t="s">
        <v>5037</v>
      </c>
      <c r="C5" s="126" t="s">
        <v>85</v>
      </c>
      <c r="D5" s="33" t="s">
        <v>1413</v>
      </c>
      <c r="E5" s="128" t="s">
        <v>5294</v>
      </c>
      <c r="F5" s="54" t="s">
        <v>1414</v>
      </c>
      <c r="G5" s="32">
        <v>22.66</v>
      </c>
      <c r="H5" s="32"/>
      <c r="I5" s="154">
        <v>0</v>
      </c>
      <c r="J5" s="154">
        <v>0</v>
      </c>
      <c r="K5" s="154">
        <v>0</v>
      </c>
      <c r="L5" s="33">
        <v>0</v>
      </c>
      <c r="M5" s="128">
        <v>0</v>
      </c>
      <c r="N5" s="128">
        <v>0</v>
      </c>
      <c r="O5" s="54" t="s">
        <v>7617</v>
      </c>
      <c r="P5" s="28" t="s">
        <v>7618</v>
      </c>
    </row>
    <row r="6" spans="1:16" ht="63.75" x14ac:dyDescent="0.2">
      <c r="A6" s="76">
        <v>46113</v>
      </c>
      <c r="B6" s="28" t="s">
        <v>0</v>
      </c>
      <c r="C6" s="126" t="s">
        <v>85</v>
      </c>
      <c r="D6" s="33" t="s">
        <v>7827</v>
      </c>
      <c r="E6" s="128">
        <v>0</v>
      </c>
      <c r="F6" s="50" t="s">
        <v>7828</v>
      </c>
      <c r="G6" s="63">
        <v>14.58</v>
      </c>
      <c r="H6" s="63"/>
      <c r="I6" s="127">
        <v>0</v>
      </c>
      <c r="J6" s="127">
        <v>0</v>
      </c>
      <c r="K6" s="127">
        <v>0</v>
      </c>
      <c r="L6" s="128">
        <v>0</v>
      </c>
      <c r="M6" s="128">
        <v>0</v>
      </c>
      <c r="N6" s="128">
        <v>0</v>
      </c>
      <c r="O6" s="54" t="s">
        <v>7829</v>
      </c>
      <c r="P6" s="28" t="s">
        <v>7830</v>
      </c>
    </row>
    <row r="7" spans="1:16" ht="63.75" x14ac:dyDescent="0.2">
      <c r="A7" s="76">
        <v>46113</v>
      </c>
      <c r="B7" s="28" t="s">
        <v>0</v>
      </c>
      <c r="C7" s="126" t="s">
        <v>85</v>
      </c>
      <c r="D7" s="33" t="s">
        <v>7831</v>
      </c>
      <c r="E7" s="128">
        <v>0</v>
      </c>
      <c r="F7" s="50" t="s">
        <v>7832</v>
      </c>
      <c r="G7" s="63">
        <v>0</v>
      </c>
      <c r="H7" s="63"/>
      <c r="I7" s="127">
        <v>0</v>
      </c>
      <c r="J7" s="127">
        <v>0</v>
      </c>
      <c r="K7" s="127">
        <v>0</v>
      </c>
      <c r="L7" s="128">
        <v>0</v>
      </c>
      <c r="M7" s="128">
        <v>0</v>
      </c>
      <c r="N7" s="128">
        <v>0</v>
      </c>
      <c r="O7" s="54" t="s">
        <v>7829</v>
      </c>
      <c r="P7" s="28" t="s">
        <v>7830</v>
      </c>
    </row>
    <row r="8" spans="1:16" ht="63.75" x14ac:dyDescent="0.2">
      <c r="A8" s="76">
        <v>46113</v>
      </c>
      <c r="B8" s="28" t="s">
        <v>0</v>
      </c>
      <c r="C8" s="126" t="s">
        <v>85</v>
      </c>
      <c r="D8" s="33" t="s">
        <v>7833</v>
      </c>
      <c r="E8" s="128">
        <v>0</v>
      </c>
      <c r="F8" s="50" t="s">
        <v>7834</v>
      </c>
      <c r="G8" s="63">
        <v>0</v>
      </c>
      <c r="H8" s="63"/>
      <c r="I8" s="127">
        <v>0</v>
      </c>
      <c r="J8" s="127">
        <v>0</v>
      </c>
      <c r="K8" s="127">
        <v>0</v>
      </c>
      <c r="L8" s="128">
        <v>0</v>
      </c>
      <c r="M8" s="128">
        <v>0</v>
      </c>
      <c r="N8" s="128">
        <v>0</v>
      </c>
      <c r="O8" s="54" t="s">
        <v>7829</v>
      </c>
      <c r="P8" s="28" t="s">
        <v>7830</v>
      </c>
    </row>
    <row r="9" spans="1:16" ht="63.75" x14ac:dyDescent="0.2">
      <c r="A9" s="76">
        <v>46113</v>
      </c>
      <c r="B9" s="28" t="s">
        <v>0</v>
      </c>
      <c r="C9" s="126" t="s">
        <v>85</v>
      </c>
      <c r="D9" s="33" t="s">
        <v>7835</v>
      </c>
      <c r="E9" s="128">
        <v>0</v>
      </c>
      <c r="F9" s="50" t="s">
        <v>7836</v>
      </c>
      <c r="G9" s="63">
        <v>0</v>
      </c>
      <c r="H9" s="63"/>
      <c r="I9" s="127">
        <v>0</v>
      </c>
      <c r="J9" s="127">
        <v>0</v>
      </c>
      <c r="K9" s="127">
        <v>0</v>
      </c>
      <c r="L9" s="128">
        <v>0</v>
      </c>
      <c r="M9" s="128">
        <v>0</v>
      </c>
      <c r="N9" s="128">
        <v>0</v>
      </c>
      <c r="O9" s="54" t="s">
        <v>7829</v>
      </c>
      <c r="P9" s="28" t="s">
        <v>7830</v>
      </c>
    </row>
    <row r="10" spans="1:16" ht="63.75" x14ac:dyDescent="0.2">
      <c r="A10" s="76">
        <v>46113</v>
      </c>
      <c r="B10" s="28" t="s">
        <v>0</v>
      </c>
      <c r="C10" s="126" t="s">
        <v>85</v>
      </c>
      <c r="D10" s="33" t="s">
        <v>7837</v>
      </c>
      <c r="E10" s="128">
        <v>0</v>
      </c>
      <c r="F10" s="50" t="s">
        <v>7838</v>
      </c>
      <c r="G10" s="63">
        <v>0</v>
      </c>
      <c r="H10" s="63"/>
      <c r="I10" s="127">
        <v>0</v>
      </c>
      <c r="J10" s="127">
        <v>0</v>
      </c>
      <c r="K10" s="127">
        <v>0</v>
      </c>
      <c r="L10" s="128">
        <v>0</v>
      </c>
      <c r="M10" s="128">
        <v>0</v>
      </c>
      <c r="N10" s="128">
        <v>0</v>
      </c>
      <c r="O10" s="54" t="s">
        <v>7829</v>
      </c>
      <c r="P10" s="28" t="s">
        <v>7830</v>
      </c>
    </row>
    <row r="11" spans="1:16" ht="63.75" x14ac:dyDescent="0.2">
      <c r="A11" s="76">
        <v>46113</v>
      </c>
      <c r="B11" s="28" t="s">
        <v>0</v>
      </c>
      <c r="C11" s="126" t="s">
        <v>85</v>
      </c>
      <c r="D11" s="33" t="s">
        <v>7839</v>
      </c>
      <c r="E11" s="128">
        <v>0</v>
      </c>
      <c r="F11" s="50" t="s">
        <v>7840</v>
      </c>
      <c r="G11" s="63">
        <v>0</v>
      </c>
      <c r="H11" s="63"/>
      <c r="I11" s="127">
        <v>0</v>
      </c>
      <c r="J11" s="127">
        <v>0</v>
      </c>
      <c r="K11" s="127">
        <v>0</v>
      </c>
      <c r="L11" s="128">
        <v>0</v>
      </c>
      <c r="M11" s="128">
        <v>0</v>
      </c>
      <c r="N11" s="128">
        <v>0</v>
      </c>
      <c r="O11" s="54" t="s">
        <v>7829</v>
      </c>
      <c r="P11" s="28" t="s">
        <v>7830</v>
      </c>
    </row>
    <row r="12" spans="1:16" ht="63.75" x14ac:dyDescent="0.2">
      <c r="A12" s="76">
        <v>46113</v>
      </c>
      <c r="B12" s="28" t="s">
        <v>0</v>
      </c>
      <c r="C12" s="126" t="s">
        <v>85</v>
      </c>
      <c r="D12" s="33" t="s">
        <v>7841</v>
      </c>
      <c r="E12" s="128">
        <v>0</v>
      </c>
      <c r="F12" s="50" t="s">
        <v>7842</v>
      </c>
      <c r="G12" s="63">
        <v>0</v>
      </c>
      <c r="H12" s="63"/>
      <c r="I12" s="127">
        <v>0</v>
      </c>
      <c r="J12" s="127">
        <v>0</v>
      </c>
      <c r="K12" s="127">
        <v>0</v>
      </c>
      <c r="L12" s="128">
        <v>0</v>
      </c>
      <c r="M12" s="128">
        <v>0</v>
      </c>
      <c r="N12" s="128">
        <v>0</v>
      </c>
      <c r="O12" s="54" t="s">
        <v>7829</v>
      </c>
      <c r="P12" s="28" t="s">
        <v>7830</v>
      </c>
    </row>
    <row r="13" spans="1:16" ht="63.75" x14ac:dyDescent="0.2">
      <c r="A13" s="76">
        <v>46113</v>
      </c>
      <c r="B13" s="28" t="s">
        <v>5037</v>
      </c>
      <c r="C13" s="126" t="s">
        <v>2205</v>
      </c>
      <c r="D13" s="33" t="s">
        <v>7559</v>
      </c>
      <c r="E13" s="128" t="s">
        <v>65</v>
      </c>
      <c r="F13" s="155" t="s">
        <v>7560</v>
      </c>
      <c r="G13" s="63">
        <v>43.89</v>
      </c>
      <c r="H13" s="63"/>
      <c r="I13" s="127">
        <v>0</v>
      </c>
      <c r="J13" s="127">
        <v>0</v>
      </c>
      <c r="K13" s="127">
        <v>0</v>
      </c>
      <c r="L13" s="128">
        <v>0</v>
      </c>
      <c r="M13" s="128">
        <v>0</v>
      </c>
      <c r="N13" s="128">
        <v>0</v>
      </c>
      <c r="O13" s="149" t="s">
        <v>7561</v>
      </c>
      <c r="P13" s="28">
        <v>0</v>
      </c>
    </row>
    <row r="14" spans="1:16" ht="63.75" x14ac:dyDescent="0.2">
      <c r="A14" s="76">
        <v>46113</v>
      </c>
      <c r="B14" s="28" t="s">
        <v>5037</v>
      </c>
      <c r="C14" s="126" t="s">
        <v>2205</v>
      </c>
      <c r="D14" s="33" t="s">
        <v>7562</v>
      </c>
      <c r="E14" s="128" t="s">
        <v>65</v>
      </c>
      <c r="F14" s="155" t="s">
        <v>7563</v>
      </c>
      <c r="G14" s="63">
        <v>112.95</v>
      </c>
      <c r="H14" s="63"/>
      <c r="I14" s="127">
        <v>0</v>
      </c>
      <c r="J14" s="127">
        <v>0</v>
      </c>
      <c r="K14" s="127">
        <v>0</v>
      </c>
      <c r="L14" s="128">
        <v>0</v>
      </c>
      <c r="M14" s="128">
        <v>0</v>
      </c>
      <c r="N14" s="128">
        <v>0</v>
      </c>
      <c r="O14" s="149" t="s">
        <v>7561</v>
      </c>
      <c r="P14" s="28">
        <v>0</v>
      </c>
    </row>
    <row r="15" spans="1:16" ht="38.25" x14ac:dyDescent="0.2">
      <c r="A15" s="76">
        <v>46113</v>
      </c>
      <c r="B15" s="28" t="s">
        <v>1168</v>
      </c>
      <c r="C15" s="126" t="s">
        <v>44</v>
      </c>
      <c r="D15" s="33" t="s">
        <v>7633</v>
      </c>
      <c r="E15" s="128">
        <v>0</v>
      </c>
      <c r="F15" s="75" t="s">
        <v>7634</v>
      </c>
      <c r="G15" s="156">
        <v>36.85</v>
      </c>
      <c r="H15" s="32">
        <v>36.9</v>
      </c>
      <c r="I15" s="151">
        <v>4</v>
      </c>
      <c r="J15" s="127">
        <v>4</v>
      </c>
      <c r="K15" s="127">
        <v>0</v>
      </c>
      <c r="L15" s="157">
        <v>0</v>
      </c>
      <c r="M15" s="128">
        <v>0</v>
      </c>
      <c r="N15" s="128">
        <v>0</v>
      </c>
      <c r="O15" s="75" t="s">
        <v>683</v>
      </c>
      <c r="P15" s="28" t="s">
        <v>7635</v>
      </c>
    </row>
    <row r="16" spans="1:16" ht="38.25" x14ac:dyDescent="0.2">
      <c r="A16" s="76">
        <v>46113</v>
      </c>
      <c r="B16" s="28" t="s">
        <v>1168</v>
      </c>
      <c r="C16" s="126" t="s">
        <v>44</v>
      </c>
      <c r="D16" s="33" t="s">
        <v>7636</v>
      </c>
      <c r="E16" s="128">
        <v>0</v>
      </c>
      <c r="F16" s="75" t="s">
        <v>7637</v>
      </c>
      <c r="G16" s="156">
        <v>61.64</v>
      </c>
      <c r="H16" s="32">
        <v>61.69</v>
      </c>
      <c r="I16" s="151">
        <v>4</v>
      </c>
      <c r="J16" s="127">
        <v>4</v>
      </c>
      <c r="K16" s="127">
        <v>0</v>
      </c>
      <c r="L16" s="157">
        <v>0</v>
      </c>
      <c r="M16" s="128">
        <v>0</v>
      </c>
      <c r="N16" s="128">
        <v>0</v>
      </c>
      <c r="O16" s="75" t="s">
        <v>683</v>
      </c>
      <c r="P16" s="28" t="s">
        <v>7635</v>
      </c>
    </row>
    <row r="17" spans="1:16" x14ac:dyDescent="0.2">
      <c r="A17" s="76">
        <v>46113</v>
      </c>
      <c r="B17" s="28" t="s">
        <v>1168</v>
      </c>
      <c r="C17" s="126" t="s">
        <v>44</v>
      </c>
      <c r="D17" s="33" t="s">
        <v>6987</v>
      </c>
      <c r="E17" s="128">
        <v>0</v>
      </c>
      <c r="F17" s="75" t="s">
        <v>6915</v>
      </c>
      <c r="G17" s="156">
        <v>14.99</v>
      </c>
      <c r="H17" s="32">
        <v>15.04</v>
      </c>
      <c r="I17" s="151">
        <v>0</v>
      </c>
      <c r="J17" s="127">
        <v>0</v>
      </c>
      <c r="K17" s="127">
        <v>0</v>
      </c>
      <c r="L17" s="157">
        <v>0</v>
      </c>
      <c r="M17" s="128">
        <v>0</v>
      </c>
      <c r="N17" s="128">
        <v>0</v>
      </c>
      <c r="O17" s="28">
        <v>0</v>
      </c>
      <c r="P17" s="28" t="s">
        <v>7635</v>
      </c>
    </row>
    <row r="18" spans="1:16" ht="25.5" x14ac:dyDescent="0.2">
      <c r="A18" s="76">
        <v>46113</v>
      </c>
      <c r="B18" s="28" t="s">
        <v>1168</v>
      </c>
      <c r="C18" s="126" t="s">
        <v>44</v>
      </c>
      <c r="D18" s="33" t="s">
        <v>7741</v>
      </c>
      <c r="E18" s="128">
        <v>0</v>
      </c>
      <c r="F18" s="75" t="s">
        <v>7742</v>
      </c>
      <c r="G18" s="156">
        <v>19.09</v>
      </c>
      <c r="H18" s="32">
        <v>19.14</v>
      </c>
      <c r="I18" s="151">
        <v>4</v>
      </c>
      <c r="J18" s="127">
        <v>4</v>
      </c>
      <c r="K18" s="127">
        <v>0</v>
      </c>
      <c r="L18" s="157">
        <v>0</v>
      </c>
      <c r="M18" s="128">
        <v>0</v>
      </c>
      <c r="N18" s="128">
        <v>0</v>
      </c>
      <c r="O18" s="28">
        <v>0</v>
      </c>
      <c r="P18" s="28" t="s">
        <v>7635</v>
      </c>
    </row>
    <row r="19" spans="1:16" x14ac:dyDescent="0.2">
      <c r="A19" s="76">
        <v>46113</v>
      </c>
      <c r="B19" s="28" t="s">
        <v>1168</v>
      </c>
      <c r="C19" s="126" t="s">
        <v>44</v>
      </c>
      <c r="D19" s="33" t="s">
        <v>7743</v>
      </c>
      <c r="E19" s="128">
        <v>0</v>
      </c>
      <c r="F19" s="75" t="s">
        <v>7744</v>
      </c>
      <c r="G19" s="156">
        <v>2.88</v>
      </c>
      <c r="H19" s="32">
        <v>2.93</v>
      </c>
      <c r="I19" s="151">
        <v>4</v>
      </c>
      <c r="J19" s="127">
        <v>4</v>
      </c>
      <c r="K19" s="127">
        <v>0</v>
      </c>
      <c r="L19" s="157">
        <v>0</v>
      </c>
      <c r="M19" s="128">
        <v>0</v>
      </c>
      <c r="N19" s="128">
        <v>0</v>
      </c>
      <c r="O19" s="28">
        <v>0</v>
      </c>
      <c r="P19" s="28" t="s">
        <v>7635</v>
      </c>
    </row>
    <row r="20" spans="1:16" ht="25.5" x14ac:dyDescent="0.2">
      <c r="A20" s="76">
        <v>46113</v>
      </c>
      <c r="B20" s="28" t="s">
        <v>1168</v>
      </c>
      <c r="C20" s="126" t="s">
        <v>44</v>
      </c>
      <c r="D20" s="33" t="s">
        <v>7745</v>
      </c>
      <c r="E20" s="128">
        <v>0</v>
      </c>
      <c r="F20" s="75" t="s">
        <v>7746</v>
      </c>
      <c r="G20" s="156">
        <v>7.0399999999999991</v>
      </c>
      <c r="H20" s="32">
        <v>7.09</v>
      </c>
      <c r="I20" s="151">
        <v>4</v>
      </c>
      <c r="J20" s="127">
        <v>4</v>
      </c>
      <c r="K20" s="127">
        <v>0</v>
      </c>
      <c r="L20" s="157">
        <v>0</v>
      </c>
      <c r="M20" s="128">
        <v>0</v>
      </c>
      <c r="N20" s="128">
        <v>0</v>
      </c>
      <c r="O20" s="28">
        <v>0</v>
      </c>
      <c r="P20" s="28" t="s">
        <v>7635</v>
      </c>
    </row>
    <row r="21" spans="1:16" x14ac:dyDescent="0.2">
      <c r="A21" s="76">
        <v>46113</v>
      </c>
      <c r="B21" s="28" t="s">
        <v>1168</v>
      </c>
      <c r="C21" s="126" t="s">
        <v>44</v>
      </c>
      <c r="D21" s="33" t="s">
        <v>7747</v>
      </c>
      <c r="E21" s="128">
        <v>0</v>
      </c>
      <c r="F21" s="75" t="s">
        <v>7748</v>
      </c>
      <c r="G21" s="156">
        <v>4.1300000000000008</v>
      </c>
      <c r="H21" s="32">
        <v>4.18</v>
      </c>
      <c r="I21" s="151">
        <v>4</v>
      </c>
      <c r="J21" s="127">
        <v>4</v>
      </c>
      <c r="K21" s="127">
        <v>0</v>
      </c>
      <c r="L21" s="157">
        <v>0</v>
      </c>
      <c r="M21" s="128">
        <v>0</v>
      </c>
      <c r="N21" s="128">
        <v>0</v>
      </c>
      <c r="O21" s="28">
        <v>0</v>
      </c>
      <c r="P21" s="28" t="s">
        <v>7635</v>
      </c>
    </row>
    <row r="22" spans="1:16" ht="51" x14ac:dyDescent="0.2">
      <c r="A22" s="76">
        <v>46113</v>
      </c>
      <c r="B22" s="28" t="s">
        <v>1168</v>
      </c>
      <c r="C22" s="126" t="s">
        <v>44</v>
      </c>
      <c r="D22" s="33" t="s">
        <v>7749</v>
      </c>
      <c r="E22" s="128">
        <v>0</v>
      </c>
      <c r="F22" s="75" t="s">
        <v>7750</v>
      </c>
      <c r="G22" s="156">
        <v>12.719999999999999</v>
      </c>
      <c r="H22" s="32">
        <v>12.77</v>
      </c>
      <c r="I22" s="151">
        <v>4</v>
      </c>
      <c r="J22" s="127">
        <v>4</v>
      </c>
      <c r="K22" s="127">
        <v>0</v>
      </c>
      <c r="L22" s="157">
        <v>0</v>
      </c>
      <c r="M22" s="128">
        <v>0</v>
      </c>
      <c r="N22" s="128">
        <v>0</v>
      </c>
      <c r="O22" s="75" t="s">
        <v>7751</v>
      </c>
      <c r="P22" s="28" t="s">
        <v>7635</v>
      </c>
    </row>
    <row r="23" spans="1:16" ht="51" x14ac:dyDescent="0.2">
      <c r="A23" s="76">
        <v>46113</v>
      </c>
      <c r="B23" s="28" t="s">
        <v>1168</v>
      </c>
      <c r="C23" s="126" t="s">
        <v>44</v>
      </c>
      <c r="D23" s="33" t="s">
        <v>7752</v>
      </c>
      <c r="E23" s="128">
        <v>0</v>
      </c>
      <c r="F23" s="75" t="s">
        <v>7753</v>
      </c>
      <c r="G23" s="156">
        <v>12.719999999999999</v>
      </c>
      <c r="H23" s="32">
        <v>12.77</v>
      </c>
      <c r="I23" s="151">
        <v>4</v>
      </c>
      <c r="J23" s="127">
        <v>4</v>
      </c>
      <c r="K23" s="127">
        <v>0</v>
      </c>
      <c r="L23" s="157">
        <v>0</v>
      </c>
      <c r="M23" s="128">
        <v>0</v>
      </c>
      <c r="N23" s="128">
        <v>0</v>
      </c>
      <c r="O23" s="75" t="s">
        <v>7751</v>
      </c>
      <c r="P23" s="28" t="s">
        <v>7635</v>
      </c>
    </row>
    <row r="24" spans="1:16" ht="51" x14ac:dyDescent="0.2">
      <c r="A24" s="76">
        <v>46113</v>
      </c>
      <c r="B24" s="28" t="s">
        <v>1168</v>
      </c>
      <c r="C24" s="126" t="s">
        <v>44</v>
      </c>
      <c r="D24" s="33" t="s">
        <v>7754</v>
      </c>
      <c r="E24" s="128">
        <v>0</v>
      </c>
      <c r="F24" s="75" t="s">
        <v>7755</v>
      </c>
      <c r="G24" s="156">
        <v>27.88</v>
      </c>
      <c r="H24" s="32">
        <v>27.93</v>
      </c>
      <c r="I24" s="151">
        <v>4</v>
      </c>
      <c r="J24" s="127">
        <v>4</v>
      </c>
      <c r="K24" s="127">
        <v>0</v>
      </c>
      <c r="L24" s="157">
        <v>0</v>
      </c>
      <c r="M24" s="128">
        <v>0</v>
      </c>
      <c r="N24" s="128">
        <v>0</v>
      </c>
      <c r="O24" s="75" t="s">
        <v>7756</v>
      </c>
      <c r="P24" s="28" t="s">
        <v>7635</v>
      </c>
    </row>
    <row r="25" spans="1:16" x14ac:dyDescent="0.2">
      <c r="A25" s="76">
        <v>46113</v>
      </c>
      <c r="B25" s="28" t="s">
        <v>1168</v>
      </c>
      <c r="C25" s="126" t="s">
        <v>44</v>
      </c>
      <c r="D25" s="33" t="s">
        <v>7757</v>
      </c>
      <c r="E25" s="128">
        <v>0</v>
      </c>
      <c r="F25" s="75" t="s">
        <v>7758</v>
      </c>
      <c r="G25" s="156">
        <v>19.04</v>
      </c>
      <c r="H25" s="32">
        <v>19.09</v>
      </c>
      <c r="I25" s="151">
        <v>4</v>
      </c>
      <c r="J25" s="127">
        <v>4</v>
      </c>
      <c r="K25" s="127">
        <v>0</v>
      </c>
      <c r="L25" s="157">
        <v>0</v>
      </c>
      <c r="M25" s="128">
        <v>0</v>
      </c>
      <c r="N25" s="128">
        <v>0</v>
      </c>
      <c r="O25" s="75" t="s">
        <v>5294</v>
      </c>
      <c r="P25" s="28" t="s">
        <v>7635</v>
      </c>
    </row>
    <row r="26" spans="1:16" ht="25.5" x14ac:dyDescent="0.2">
      <c r="A26" s="76">
        <v>46113</v>
      </c>
      <c r="B26" s="28" t="s">
        <v>1168</v>
      </c>
      <c r="C26" s="126" t="s">
        <v>44</v>
      </c>
      <c r="D26" s="33" t="s">
        <v>7759</v>
      </c>
      <c r="E26" s="128">
        <v>0</v>
      </c>
      <c r="F26" s="75" t="s">
        <v>7760</v>
      </c>
      <c r="G26" s="156">
        <v>20.8</v>
      </c>
      <c r="H26" s="32">
        <v>20.85</v>
      </c>
      <c r="I26" s="151">
        <v>4</v>
      </c>
      <c r="J26" s="127">
        <v>4</v>
      </c>
      <c r="K26" s="127">
        <v>0</v>
      </c>
      <c r="L26" s="157">
        <v>0</v>
      </c>
      <c r="M26" s="128">
        <v>0</v>
      </c>
      <c r="N26" s="128">
        <v>0</v>
      </c>
      <c r="O26" s="75" t="s">
        <v>5294</v>
      </c>
      <c r="P26" s="28" t="s">
        <v>7635</v>
      </c>
    </row>
    <row r="27" spans="1:16" ht="25.5" x14ac:dyDescent="0.2">
      <c r="A27" s="76">
        <v>46113</v>
      </c>
      <c r="B27" s="28" t="s">
        <v>1168</v>
      </c>
      <c r="C27" s="126" t="s">
        <v>44</v>
      </c>
      <c r="D27" s="33" t="s">
        <v>7761</v>
      </c>
      <c r="E27" s="128">
        <v>0</v>
      </c>
      <c r="F27" s="75" t="s">
        <v>7762</v>
      </c>
      <c r="G27" s="156">
        <v>10.92</v>
      </c>
      <c r="H27" s="32">
        <v>10.97</v>
      </c>
      <c r="I27" s="151">
        <v>4</v>
      </c>
      <c r="J27" s="127">
        <v>4</v>
      </c>
      <c r="K27" s="127">
        <v>0</v>
      </c>
      <c r="L27" s="157">
        <v>0</v>
      </c>
      <c r="M27" s="128">
        <v>0</v>
      </c>
      <c r="N27" s="128">
        <v>0</v>
      </c>
      <c r="O27" s="75" t="s">
        <v>5294</v>
      </c>
      <c r="P27" s="28" t="s">
        <v>7635</v>
      </c>
    </row>
    <row r="28" spans="1:16" ht="25.5" x14ac:dyDescent="0.2">
      <c r="A28" s="76">
        <v>46113</v>
      </c>
      <c r="B28" s="28" t="s">
        <v>1168</v>
      </c>
      <c r="C28" s="126" t="s">
        <v>44</v>
      </c>
      <c r="D28" s="33" t="s">
        <v>7763</v>
      </c>
      <c r="E28" s="128">
        <v>0</v>
      </c>
      <c r="F28" s="75" t="s">
        <v>7764</v>
      </c>
      <c r="G28" s="156">
        <v>20.81</v>
      </c>
      <c r="H28" s="32">
        <v>20.86</v>
      </c>
      <c r="I28" s="151">
        <v>4</v>
      </c>
      <c r="J28" s="127">
        <v>4</v>
      </c>
      <c r="K28" s="127">
        <v>0</v>
      </c>
      <c r="L28" s="157">
        <v>0</v>
      </c>
      <c r="M28" s="128">
        <v>0</v>
      </c>
      <c r="N28" s="128">
        <v>0</v>
      </c>
      <c r="O28" s="75" t="s">
        <v>5294</v>
      </c>
      <c r="P28" s="28" t="s">
        <v>7635</v>
      </c>
    </row>
    <row r="29" spans="1:16" ht="25.5" x14ac:dyDescent="0.2">
      <c r="A29" s="76">
        <v>46113</v>
      </c>
      <c r="B29" s="28" t="s">
        <v>1168</v>
      </c>
      <c r="C29" s="126" t="s">
        <v>44</v>
      </c>
      <c r="D29" s="33" t="s">
        <v>7765</v>
      </c>
      <c r="E29" s="128">
        <v>0</v>
      </c>
      <c r="F29" s="75" t="s">
        <v>7766</v>
      </c>
      <c r="G29" s="156">
        <v>8.3000000000000007</v>
      </c>
      <c r="H29" s="32">
        <v>8.35</v>
      </c>
      <c r="I29" s="151">
        <v>4</v>
      </c>
      <c r="J29" s="127">
        <v>4</v>
      </c>
      <c r="K29" s="127">
        <v>0</v>
      </c>
      <c r="L29" s="157">
        <v>0</v>
      </c>
      <c r="M29" s="128">
        <v>0</v>
      </c>
      <c r="N29" s="128">
        <v>0</v>
      </c>
      <c r="O29" s="75" t="s">
        <v>5294</v>
      </c>
      <c r="P29" s="28" t="s">
        <v>7635</v>
      </c>
    </row>
    <row r="30" spans="1:16" ht="25.5" x14ac:dyDescent="0.2">
      <c r="A30" s="76">
        <v>46113</v>
      </c>
      <c r="B30" s="28" t="s">
        <v>1168</v>
      </c>
      <c r="C30" s="126" t="s">
        <v>44</v>
      </c>
      <c r="D30" s="33" t="s">
        <v>7767</v>
      </c>
      <c r="E30" s="128">
        <v>0</v>
      </c>
      <c r="F30" s="75" t="s">
        <v>7768</v>
      </c>
      <c r="G30" s="156">
        <v>7.75</v>
      </c>
      <c r="H30" s="32">
        <v>7.8</v>
      </c>
      <c r="I30" s="151">
        <v>0</v>
      </c>
      <c r="J30" s="127">
        <v>0</v>
      </c>
      <c r="K30" s="127">
        <v>0</v>
      </c>
      <c r="L30" s="157">
        <v>0</v>
      </c>
      <c r="M30" s="128">
        <v>0</v>
      </c>
      <c r="N30" s="128">
        <v>0</v>
      </c>
      <c r="O30" s="75" t="s">
        <v>5294</v>
      </c>
      <c r="P30" s="28" t="s">
        <v>7635</v>
      </c>
    </row>
    <row r="31" spans="1:16" ht="38.25" x14ac:dyDescent="0.2">
      <c r="A31" s="76">
        <v>46113</v>
      </c>
      <c r="B31" s="28" t="s">
        <v>1168</v>
      </c>
      <c r="C31" s="126" t="s">
        <v>44</v>
      </c>
      <c r="D31" s="33" t="s">
        <v>7769</v>
      </c>
      <c r="E31" s="128">
        <v>0</v>
      </c>
      <c r="F31" s="75" t="s">
        <v>7770</v>
      </c>
      <c r="G31" s="156">
        <v>32.78</v>
      </c>
      <c r="H31" s="32">
        <v>32.83</v>
      </c>
      <c r="I31" s="151">
        <v>4</v>
      </c>
      <c r="J31" s="127">
        <v>4</v>
      </c>
      <c r="K31" s="127">
        <v>0</v>
      </c>
      <c r="L31" s="157">
        <v>0</v>
      </c>
      <c r="M31" s="128">
        <v>0</v>
      </c>
      <c r="N31" s="128">
        <v>0</v>
      </c>
      <c r="O31" s="75" t="s">
        <v>7771</v>
      </c>
      <c r="P31" s="28" t="s">
        <v>7635</v>
      </c>
    </row>
    <row r="32" spans="1:16" ht="38.25" x14ac:dyDescent="0.2">
      <c r="A32" s="76">
        <v>46113</v>
      </c>
      <c r="B32" s="28" t="s">
        <v>1168</v>
      </c>
      <c r="C32" s="126" t="s">
        <v>44</v>
      </c>
      <c r="D32" s="33" t="s">
        <v>7772</v>
      </c>
      <c r="E32" s="128">
        <v>0</v>
      </c>
      <c r="F32" s="75" t="s">
        <v>7773</v>
      </c>
      <c r="G32" s="156">
        <v>17.11</v>
      </c>
      <c r="H32" s="32">
        <v>17.16</v>
      </c>
      <c r="I32" s="151">
        <v>4</v>
      </c>
      <c r="J32" s="127">
        <v>4</v>
      </c>
      <c r="K32" s="127">
        <v>0</v>
      </c>
      <c r="L32" s="157">
        <v>0</v>
      </c>
      <c r="M32" s="128">
        <v>0</v>
      </c>
      <c r="N32" s="128">
        <v>0</v>
      </c>
      <c r="O32" s="75" t="s">
        <v>7771</v>
      </c>
      <c r="P32" s="28" t="s">
        <v>7635</v>
      </c>
    </row>
    <row r="33" spans="1:16" ht="38.25" x14ac:dyDescent="0.2">
      <c r="A33" s="76">
        <v>46113</v>
      </c>
      <c r="B33" s="28" t="s">
        <v>1168</v>
      </c>
      <c r="C33" s="126" t="s">
        <v>44</v>
      </c>
      <c r="D33" s="33" t="s">
        <v>7774</v>
      </c>
      <c r="E33" s="128">
        <v>0</v>
      </c>
      <c r="F33" s="75" t="s">
        <v>7775</v>
      </c>
      <c r="G33" s="156">
        <v>13.95</v>
      </c>
      <c r="H33" s="32">
        <v>14</v>
      </c>
      <c r="I33" s="151">
        <v>4</v>
      </c>
      <c r="J33" s="127">
        <v>4</v>
      </c>
      <c r="K33" s="127">
        <v>0</v>
      </c>
      <c r="L33" s="157">
        <v>0</v>
      </c>
      <c r="M33" s="128">
        <v>0</v>
      </c>
      <c r="N33" s="128">
        <v>0</v>
      </c>
      <c r="O33" s="75" t="s">
        <v>7776</v>
      </c>
      <c r="P33" s="28" t="s">
        <v>7635</v>
      </c>
    </row>
    <row r="34" spans="1:16" ht="38.25" x14ac:dyDescent="0.2">
      <c r="A34" s="76">
        <v>46113</v>
      </c>
      <c r="B34" s="28" t="s">
        <v>1168</v>
      </c>
      <c r="C34" s="126" t="s">
        <v>44</v>
      </c>
      <c r="D34" s="33" t="s">
        <v>7777</v>
      </c>
      <c r="E34" s="128">
        <v>0</v>
      </c>
      <c r="F34" s="75" t="s">
        <v>7778</v>
      </c>
      <c r="G34" s="156">
        <v>26.86</v>
      </c>
      <c r="H34" s="32">
        <v>26.91</v>
      </c>
      <c r="I34" s="151">
        <v>4</v>
      </c>
      <c r="J34" s="127">
        <v>4</v>
      </c>
      <c r="K34" s="127">
        <v>0</v>
      </c>
      <c r="L34" s="157">
        <v>0</v>
      </c>
      <c r="M34" s="128">
        <v>0</v>
      </c>
      <c r="N34" s="128">
        <v>0</v>
      </c>
      <c r="O34" s="75" t="s">
        <v>7776</v>
      </c>
      <c r="P34" s="28" t="s">
        <v>7635</v>
      </c>
    </row>
    <row r="35" spans="1:16" ht="51" x14ac:dyDescent="0.2">
      <c r="A35" s="76">
        <v>46113</v>
      </c>
      <c r="B35" s="28" t="s">
        <v>1168</v>
      </c>
      <c r="C35" s="126" t="s">
        <v>44</v>
      </c>
      <c r="D35" s="33" t="s">
        <v>7779</v>
      </c>
      <c r="E35" s="128">
        <v>0</v>
      </c>
      <c r="F35" s="75" t="s">
        <v>7780</v>
      </c>
      <c r="G35" s="156">
        <v>38.659999999999997</v>
      </c>
      <c r="H35" s="32">
        <v>38.71</v>
      </c>
      <c r="I35" s="151">
        <v>4</v>
      </c>
      <c r="J35" s="127">
        <v>4</v>
      </c>
      <c r="K35" s="127">
        <v>0</v>
      </c>
      <c r="L35" s="157">
        <v>0</v>
      </c>
      <c r="M35" s="128">
        <v>0</v>
      </c>
      <c r="N35" s="128">
        <v>0</v>
      </c>
      <c r="O35" s="75" t="s">
        <v>7751</v>
      </c>
      <c r="P35" s="28" t="s">
        <v>7635</v>
      </c>
    </row>
    <row r="36" spans="1:16" x14ac:dyDescent="0.2">
      <c r="A36" s="76">
        <v>46113</v>
      </c>
      <c r="B36" s="28" t="s">
        <v>1168</v>
      </c>
      <c r="C36" s="126" t="s">
        <v>44</v>
      </c>
      <c r="D36" s="33" t="s">
        <v>7781</v>
      </c>
      <c r="E36" s="128">
        <v>0</v>
      </c>
      <c r="F36" s="75" t="s">
        <v>7782</v>
      </c>
      <c r="G36" s="156">
        <v>21.44</v>
      </c>
      <c r="H36" s="32">
        <v>21.49</v>
      </c>
      <c r="I36" s="151">
        <v>4</v>
      </c>
      <c r="J36" s="127">
        <v>4</v>
      </c>
      <c r="K36" s="127">
        <v>0</v>
      </c>
      <c r="L36" s="157">
        <v>0</v>
      </c>
      <c r="M36" s="128">
        <v>0</v>
      </c>
      <c r="N36" s="128">
        <v>0</v>
      </c>
      <c r="O36" s="28">
        <v>0</v>
      </c>
      <c r="P36" s="28" t="s">
        <v>7635</v>
      </c>
    </row>
    <row r="37" spans="1:16" x14ac:dyDescent="0.2">
      <c r="A37" s="76">
        <v>46113</v>
      </c>
      <c r="B37" s="28" t="s">
        <v>1168</v>
      </c>
      <c r="C37" s="126" t="s">
        <v>44</v>
      </c>
      <c r="D37" s="33" t="s">
        <v>7783</v>
      </c>
      <c r="E37" s="128">
        <v>0</v>
      </c>
      <c r="F37" s="75" t="s">
        <v>7784</v>
      </c>
      <c r="G37" s="156">
        <v>30.46</v>
      </c>
      <c r="H37" s="32">
        <v>30.51</v>
      </c>
      <c r="I37" s="151">
        <v>4</v>
      </c>
      <c r="J37" s="127">
        <v>4</v>
      </c>
      <c r="K37" s="127">
        <v>0</v>
      </c>
      <c r="L37" s="157">
        <v>0</v>
      </c>
      <c r="M37" s="128">
        <v>0</v>
      </c>
      <c r="N37" s="128">
        <v>0</v>
      </c>
      <c r="O37" s="28">
        <v>0</v>
      </c>
      <c r="P37" s="28" t="s">
        <v>7635</v>
      </c>
    </row>
    <row r="38" spans="1:16" x14ac:dyDescent="0.2">
      <c r="A38" s="76">
        <v>46113</v>
      </c>
      <c r="B38" s="28" t="s">
        <v>1168</v>
      </c>
      <c r="C38" s="126" t="s">
        <v>44</v>
      </c>
      <c r="D38" s="33" t="s">
        <v>7785</v>
      </c>
      <c r="E38" s="128">
        <v>0</v>
      </c>
      <c r="F38" s="75" t="s">
        <v>7786</v>
      </c>
      <c r="G38" s="156">
        <v>36.26</v>
      </c>
      <c r="H38" s="32">
        <v>36.31</v>
      </c>
      <c r="I38" s="151">
        <v>4</v>
      </c>
      <c r="J38" s="127">
        <v>4</v>
      </c>
      <c r="K38" s="127">
        <v>0</v>
      </c>
      <c r="L38" s="157">
        <v>0</v>
      </c>
      <c r="M38" s="128">
        <v>0</v>
      </c>
      <c r="N38" s="128">
        <v>0</v>
      </c>
      <c r="O38" s="28">
        <v>0</v>
      </c>
      <c r="P38" s="28" t="s">
        <v>7635</v>
      </c>
    </row>
    <row r="39" spans="1:16" ht="63.75" x14ac:dyDescent="0.2">
      <c r="A39" s="76">
        <v>46113</v>
      </c>
      <c r="B39" s="28" t="s">
        <v>5037</v>
      </c>
      <c r="C39" s="126" t="s">
        <v>378</v>
      </c>
      <c r="D39" s="33" t="s">
        <v>7607</v>
      </c>
      <c r="E39" s="128">
        <v>0</v>
      </c>
      <c r="F39" s="28" t="s">
        <v>7608</v>
      </c>
      <c r="G39" s="32">
        <v>41.25</v>
      </c>
      <c r="H39" s="32"/>
      <c r="I39" s="127">
        <v>0</v>
      </c>
      <c r="J39" s="127">
        <v>0</v>
      </c>
      <c r="K39" s="127">
        <v>0</v>
      </c>
      <c r="L39" s="128">
        <v>0</v>
      </c>
      <c r="M39" s="128" t="s">
        <v>5289</v>
      </c>
      <c r="N39" s="128">
        <v>0</v>
      </c>
      <c r="O39" s="28" t="s">
        <v>7601</v>
      </c>
      <c r="P39" s="28" t="s">
        <v>7609</v>
      </c>
    </row>
    <row r="40" spans="1:16" ht="63.75" x14ac:dyDescent="0.2">
      <c r="A40" s="76">
        <v>46113</v>
      </c>
      <c r="B40" s="28" t="s">
        <v>5037</v>
      </c>
      <c r="C40" s="126" t="s">
        <v>378</v>
      </c>
      <c r="D40" s="33" t="s">
        <v>7605</v>
      </c>
      <c r="E40" s="128" t="s">
        <v>5294</v>
      </c>
      <c r="F40" s="28" t="s">
        <v>7606</v>
      </c>
      <c r="G40" s="32">
        <v>17.45</v>
      </c>
      <c r="H40" s="32"/>
      <c r="I40" s="127">
        <v>0</v>
      </c>
      <c r="J40" s="127">
        <v>0</v>
      </c>
      <c r="K40" s="127">
        <v>0</v>
      </c>
      <c r="L40" s="128">
        <v>0</v>
      </c>
      <c r="M40" s="128" t="s">
        <v>5289</v>
      </c>
      <c r="N40" s="128">
        <v>0</v>
      </c>
      <c r="O40" s="28" t="s">
        <v>7601</v>
      </c>
      <c r="P40" s="28" t="s">
        <v>7602</v>
      </c>
    </row>
    <row r="41" spans="1:16" ht="63.75" x14ac:dyDescent="0.2">
      <c r="A41" s="76">
        <v>46113</v>
      </c>
      <c r="B41" s="28" t="s">
        <v>5037</v>
      </c>
      <c r="C41" s="126" t="s">
        <v>378</v>
      </c>
      <c r="D41" s="33" t="s">
        <v>7599</v>
      </c>
      <c r="E41" s="128">
        <v>0</v>
      </c>
      <c r="F41" s="28" t="s">
        <v>7600</v>
      </c>
      <c r="G41" s="32">
        <v>33.549999999999997</v>
      </c>
      <c r="H41" s="32"/>
      <c r="I41" s="127">
        <v>0</v>
      </c>
      <c r="J41" s="127">
        <v>0</v>
      </c>
      <c r="K41" s="127">
        <v>0</v>
      </c>
      <c r="L41" s="128">
        <v>0</v>
      </c>
      <c r="M41" s="128" t="s">
        <v>5289</v>
      </c>
      <c r="N41" s="128">
        <v>0</v>
      </c>
      <c r="O41" s="28" t="s">
        <v>7601</v>
      </c>
      <c r="P41" s="28" t="s">
        <v>7602</v>
      </c>
    </row>
    <row r="42" spans="1:16" ht="63.75" x14ac:dyDescent="0.2">
      <c r="A42" s="76">
        <v>46113</v>
      </c>
      <c r="B42" s="28" t="s">
        <v>5037</v>
      </c>
      <c r="C42" s="126" t="s">
        <v>378</v>
      </c>
      <c r="D42" s="33" t="s">
        <v>7603</v>
      </c>
      <c r="E42" s="128" t="s">
        <v>65</v>
      </c>
      <c r="F42" s="28" t="s">
        <v>7604</v>
      </c>
      <c r="G42" s="32">
        <v>41.2</v>
      </c>
      <c r="H42" s="32"/>
      <c r="I42" s="127">
        <v>0</v>
      </c>
      <c r="J42" s="127">
        <v>0</v>
      </c>
      <c r="K42" s="127">
        <v>0</v>
      </c>
      <c r="L42" s="128">
        <v>0</v>
      </c>
      <c r="M42" s="128" t="s">
        <v>5289</v>
      </c>
      <c r="N42" s="128">
        <v>0</v>
      </c>
      <c r="O42" s="28" t="s">
        <v>7601</v>
      </c>
      <c r="P42" s="28" t="s">
        <v>7602</v>
      </c>
    </row>
    <row r="43" spans="1:16" ht="63.75" x14ac:dyDescent="0.2">
      <c r="A43" s="76">
        <v>46113</v>
      </c>
      <c r="B43" s="28" t="s">
        <v>5037</v>
      </c>
      <c r="C43" s="126" t="s">
        <v>378</v>
      </c>
      <c r="D43" s="33" t="s">
        <v>7006</v>
      </c>
      <c r="E43" s="128" t="s">
        <v>5294</v>
      </c>
      <c r="F43" s="28" t="s">
        <v>7204</v>
      </c>
      <c r="G43" s="32">
        <v>35.58</v>
      </c>
      <c r="H43" s="32"/>
      <c r="I43" s="127">
        <v>0</v>
      </c>
      <c r="J43" s="127">
        <v>0</v>
      </c>
      <c r="K43" s="127">
        <v>0</v>
      </c>
      <c r="L43" s="128">
        <v>0</v>
      </c>
      <c r="M43" s="128" t="s">
        <v>5289</v>
      </c>
      <c r="N43" s="128">
        <v>0</v>
      </c>
      <c r="O43" s="28" t="s">
        <v>7601</v>
      </c>
      <c r="P43" s="28" t="s">
        <v>7602</v>
      </c>
    </row>
    <row r="44" spans="1:16" ht="63.75" x14ac:dyDescent="0.2">
      <c r="A44" s="76">
        <v>46113</v>
      </c>
      <c r="B44" s="28" t="s">
        <v>5037</v>
      </c>
      <c r="C44" s="126" t="s">
        <v>378</v>
      </c>
      <c r="D44" s="33" t="s">
        <v>7610</v>
      </c>
      <c r="E44" s="128" t="s">
        <v>65</v>
      </c>
      <c r="F44" s="28" t="s">
        <v>7611</v>
      </c>
      <c r="G44" s="32">
        <v>42.02</v>
      </c>
      <c r="H44" s="32"/>
      <c r="I44" s="127">
        <v>0</v>
      </c>
      <c r="J44" s="127">
        <v>0</v>
      </c>
      <c r="K44" s="127">
        <v>0</v>
      </c>
      <c r="L44" s="128">
        <v>0</v>
      </c>
      <c r="M44" s="128" t="s">
        <v>5289</v>
      </c>
      <c r="N44" s="128">
        <v>0</v>
      </c>
      <c r="O44" s="28" t="s">
        <v>7601</v>
      </c>
      <c r="P44" s="28" t="s">
        <v>7602</v>
      </c>
    </row>
    <row r="45" spans="1:16" x14ac:dyDescent="0.2">
      <c r="A45" s="76">
        <v>46113</v>
      </c>
      <c r="B45" s="28" t="s">
        <v>1168</v>
      </c>
      <c r="C45" s="126" t="s">
        <v>32</v>
      </c>
      <c r="D45" s="33" t="s">
        <v>7660</v>
      </c>
      <c r="E45" s="128">
        <v>0</v>
      </c>
      <c r="F45" s="75" t="s">
        <v>7661</v>
      </c>
      <c r="G45" s="156">
        <v>30.119999999999997</v>
      </c>
      <c r="H45" s="32">
        <v>30.17</v>
      </c>
      <c r="I45" s="151">
        <v>7</v>
      </c>
      <c r="J45" s="127">
        <v>7</v>
      </c>
      <c r="K45" s="127">
        <v>0</v>
      </c>
      <c r="L45" s="157">
        <v>0</v>
      </c>
      <c r="M45" s="128">
        <v>0</v>
      </c>
      <c r="N45" s="128">
        <v>0</v>
      </c>
      <c r="O45" s="28">
        <v>0</v>
      </c>
      <c r="P45" s="28" t="s">
        <v>7635</v>
      </c>
    </row>
    <row r="46" spans="1:16" x14ac:dyDescent="0.2">
      <c r="A46" s="76">
        <v>46113</v>
      </c>
      <c r="B46" s="28" t="s">
        <v>1168</v>
      </c>
      <c r="C46" s="126" t="s">
        <v>32</v>
      </c>
      <c r="D46" s="33" t="s">
        <v>7662</v>
      </c>
      <c r="E46" s="128">
        <v>0</v>
      </c>
      <c r="F46" s="75" t="s">
        <v>7663</v>
      </c>
      <c r="G46" s="156">
        <v>27.11</v>
      </c>
      <c r="H46" s="32">
        <v>27.16</v>
      </c>
      <c r="I46" s="151">
        <v>4</v>
      </c>
      <c r="J46" s="127">
        <v>4</v>
      </c>
      <c r="K46" s="127">
        <v>0</v>
      </c>
      <c r="L46" s="157">
        <v>0</v>
      </c>
      <c r="M46" s="128">
        <v>0</v>
      </c>
      <c r="N46" s="128">
        <v>0</v>
      </c>
      <c r="O46" s="28">
        <v>0</v>
      </c>
      <c r="P46" s="28" t="s">
        <v>7635</v>
      </c>
    </row>
    <row r="47" spans="1:16" x14ac:dyDescent="0.2">
      <c r="A47" s="76">
        <v>46113</v>
      </c>
      <c r="B47" s="28" t="s">
        <v>1168</v>
      </c>
      <c r="C47" s="126" t="s">
        <v>32</v>
      </c>
      <c r="D47" s="33" t="s">
        <v>7664</v>
      </c>
      <c r="E47" s="128">
        <v>0</v>
      </c>
      <c r="F47" s="75" t="s">
        <v>7665</v>
      </c>
      <c r="G47" s="156">
        <v>15.850000000000001</v>
      </c>
      <c r="H47" s="32">
        <v>15.9</v>
      </c>
      <c r="I47" s="151">
        <v>4</v>
      </c>
      <c r="J47" s="127">
        <v>4</v>
      </c>
      <c r="K47" s="127">
        <v>0</v>
      </c>
      <c r="L47" s="157">
        <v>0</v>
      </c>
      <c r="M47" s="128">
        <v>0</v>
      </c>
      <c r="N47" s="128">
        <v>0</v>
      </c>
      <c r="O47" s="28">
        <v>0</v>
      </c>
      <c r="P47" s="28" t="s">
        <v>7635</v>
      </c>
    </row>
    <row r="48" spans="1:16" ht="25.5" x14ac:dyDescent="0.2">
      <c r="A48" s="76">
        <v>46113</v>
      </c>
      <c r="B48" s="28" t="s">
        <v>1168</v>
      </c>
      <c r="C48" s="126" t="s">
        <v>32</v>
      </c>
      <c r="D48" s="33" t="s">
        <v>7666</v>
      </c>
      <c r="E48" s="128" t="s">
        <v>65</v>
      </c>
      <c r="F48" s="75" t="s">
        <v>7667</v>
      </c>
      <c r="G48" s="156">
        <v>38</v>
      </c>
      <c r="H48" s="32">
        <v>38.049999999999997</v>
      </c>
      <c r="I48" s="151">
        <v>4</v>
      </c>
      <c r="J48" s="127">
        <v>4</v>
      </c>
      <c r="K48" s="127">
        <v>0</v>
      </c>
      <c r="L48" s="157">
        <v>0</v>
      </c>
      <c r="M48" s="128">
        <v>0</v>
      </c>
      <c r="N48" s="128">
        <v>0</v>
      </c>
      <c r="O48" s="28">
        <v>0</v>
      </c>
      <c r="P48" s="28" t="s">
        <v>7635</v>
      </c>
    </row>
    <row r="49" spans="1:16" ht="25.5" x14ac:dyDescent="0.2">
      <c r="A49" s="76">
        <v>46113</v>
      </c>
      <c r="B49" s="28" t="s">
        <v>1168</v>
      </c>
      <c r="C49" s="126" t="s">
        <v>32</v>
      </c>
      <c r="D49" s="33" t="s">
        <v>7668</v>
      </c>
      <c r="E49" s="128">
        <v>0</v>
      </c>
      <c r="F49" s="75" t="s">
        <v>7669</v>
      </c>
      <c r="G49" s="156">
        <v>38.54</v>
      </c>
      <c r="H49" s="32">
        <v>38.590000000000003</v>
      </c>
      <c r="I49" s="151">
        <v>7</v>
      </c>
      <c r="J49" s="127">
        <v>7</v>
      </c>
      <c r="K49" s="127">
        <v>0</v>
      </c>
      <c r="L49" s="157">
        <v>0</v>
      </c>
      <c r="M49" s="128">
        <v>0</v>
      </c>
      <c r="N49" s="128">
        <v>0</v>
      </c>
      <c r="O49" s="75" t="s">
        <v>5294</v>
      </c>
      <c r="P49" s="28" t="s">
        <v>7635</v>
      </c>
    </row>
    <row r="50" spans="1:16" x14ac:dyDescent="0.2">
      <c r="A50" s="76">
        <v>46113</v>
      </c>
      <c r="B50" s="28" t="s">
        <v>1168</v>
      </c>
      <c r="C50" s="126" t="s">
        <v>32</v>
      </c>
      <c r="D50" s="33" t="s">
        <v>7670</v>
      </c>
      <c r="E50" s="128">
        <v>0</v>
      </c>
      <c r="F50" s="75" t="s">
        <v>7671</v>
      </c>
      <c r="G50" s="156">
        <v>14.61</v>
      </c>
      <c r="H50" s="32">
        <v>14.66</v>
      </c>
      <c r="I50" s="151">
        <v>7</v>
      </c>
      <c r="J50" s="127">
        <v>7</v>
      </c>
      <c r="K50" s="127">
        <v>0</v>
      </c>
      <c r="L50" s="157">
        <v>0</v>
      </c>
      <c r="M50" s="128">
        <v>0</v>
      </c>
      <c r="N50" s="128">
        <v>0</v>
      </c>
      <c r="O50" s="75" t="s">
        <v>5294</v>
      </c>
      <c r="P50" s="28" t="s">
        <v>7635</v>
      </c>
    </row>
    <row r="51" spans="1:16" x14ac:dyDescent="0.2">
      <c r="A51" s="76">
        <v>46113</v>
      </c>
      <c r="B51" s="28" t="s">
        <v>1168</v>
      </c>
      <c r="C51" s="126" t="s">
        <v>32</v>
      </c>
      <c r="D51" s="33" t="s">
        <v>7672</v>
      </c>
      <c r="E51" s="128" t="s">
        <v>65</v>
      </c>
      <c r="F51" s="75" t="s">
        <v>7673</v>
      </c>
      <c r="G51" s="156">
        <v>33.46</v>
      </c>
      <c r="H51" s="32">
        <v>33.51</v>
      </c>
      <c r="I51" s="151">
        <v>4</v>
      </c>
      <c r="J51" s="127">
        <v>4</v>
      </c>
      <c r="K51" s="127">
        <v>0</v>
      </c>
      <c r="L51" s="157">
        <v>0</v>
      </c>
      <c r="M51" s="128">
        <v>0</v>
      </c>
      <c r="N51" s="128">
        <v>0</v>
      </c>
      <c r="O51" s="75" t="s">
        <v>5294</v>
      </c>
      <c r="P51" s="28" t="s">
        <v>7635</v>
      </c>
    </row>
    <row r="52" spans="1:16" ht="51" x14ac:dyDescent="0.2">
      <c r="A52" s="76">
        <v>46113</v>
      </c>
      <c r="B52" s="28" t="s">
        <v>1168</v>
      </c>
      <c r="C52" s="126" t="s">
        <v>32</v>
      </c>
      <c r="D52" s="33" t="s">
        <v>7674</v>
      </c>
      <c r="E52" s="128" t="s">
        <v>65</v>
      </c>
      <c r="F52" s="75" t="s">
        <v>7675</v>
      </c>
      <c r="G52" s="156">
        <v>52.02</v>
      </c>
      <c r="H52" s="32">
        <v>52.07</v>
      </c>
      <c r="I52" s="151">
        <v>4</v>
      </c>
      <c r="J52" s="127">
        <v>4</v>
      </c>
      <c r="K52" s="127">
        <v>0</v>
      </c>
      <c r="L52" s="157">
        <v>0</v>
      </c>
      <c r="M52" s="128">
        <v>0</v>
      </c>
      <c r="N52" s="128">
        <v>0</v>
      </c>
      <c r="O52" s="75" t="s">
        <v>7676</v>
      </c>
      <c r="P52" s="28" t="s">
        <v>7635</v>
      </c>
    </row>
    <row r="53" spans="1:16" ht="25.5" x14ac:dyDescent="0.2">
      <c r="A53" s="76">
        <v>46113</v>
      </c>
      <c r="B53" s="28" t="s">
        <v>1168</v>
      </c>
      <c r="C53" s="126" t="s">
        <v>32</v>
      </c>
      <c r="D53" s="33" t="s">
        <v>7677</v>
      </c>
      <c r="E53" s="128" t="s">
        <v>65</v>
      </c>
      <c r="F53" s="75" t="s">
        <v>7678</v>
      </c>
      <c r="G53" s="156">
        <v>52.73</v>
      </c>
      <c r="H53" s="32">
        <v>52.78</v>
      </c>
      <c r="I53" s="151">
        <v>7</v>
      </c>
      <c r="J53" s="127">
        <v>7</v>
      </c>
      <c r="K53" s="127">
        <v>0</v>
      </c>
      <c r="L53" s="157">
        <v>0</v>
      </c>
      <c r="M53" s="128">
        <v>0</v>
      </c>
      <c r="N53" s="128">
        <v>0</v>
      </c>
      <c r="O53" s="75" t="s">
        <v>5294</v>
      </c>
      <c r="P53" s="28" t="s">
        <v>7635</v>
      </c>
    </row>
    <row r="54" spans="1:16" ht="25.5" x14ac:dyDescent="0.2">
      <c r="A54" s="76">
        <v>46113</v>
      </c>
      <c r="B54" s="28" t="s">
        <v>1168</v>
      </c>
      <c r="C54" s="126" t="s">
        <v>32</v>
      </c>
      <c r="D54" s="33" t="s">
        <v>7679</v>
      </c>
      <c r="E54" s="128" t="s">
        <v>65</v>
      </c>
      <c r="F54" s="75" t="s">
        <v>7680</v>
      </c>
      <c r="G54" s="156">
        <v>44.51</v>
      </c>
      <c r="H54" s="32">
        <v>44.56</v>
      </c>
      <c r="I54" s="151">
        <v>0</v>
      </c>
      <c r="J54" s="127">
        <v>0</v>
      </c>
      <c r="K54" s="127">
        <v>0</v>
      </c>
      <c r="L54" s="157">
        <v>0</v>
      </c>
      <c r="M54" s="128">
        <v>0</v>
      </c>
      <c r="N54" s="128">
        <v>0</v>
      </c>
      <c r="O54" s="28">
        <v>0</v>
      </c>
      <c r="P54" s="28" t="s">
        <v>7635</v>
      </c>
    </row>
    <row r="55" spans="1:16" ht="38.25" x14ac:dyDescent="0.2">
      <c r="A55" s="76">
        <v>46113</v>
      </c>
      <c r="B55" s="28" t="s">
        <v>1168</v>
      </c>
      <c r="C55" s="126" t="s">
        <v>32</v>
      </c>
      <c r="D55" s="33" t="s">
        <v>7681</v>
      </c>
      <c r="E55" s="128" t="s">
        <v>65</v>
      </c>
      <c r="F55" s="75" t="s">
        <v>7682</v>
      </c>
      <c r="G55" s="156">
        <v>101.93</v>
      </c>
      <c r="H55" s="32">
        <v>101.98</v>
      </c>
      <c r="I55" s="151">
        <v>4</v>
      </c>
      <c r="J55" s="127">
        <v>4</v>
      </c>
      <c r="K55" s="127">
        <v>0</v>
      </c>
      <c r="L55" s="157" t="s">
        <v>46</v>
      </c>
      <c r="M55" s="128">
        <v>0</v>
      </c>
      <c r="N55" s="128">
        <v>0</v>
      </c>
      <c r="O55" s="28">
        <v>0</v>
      </c>
      <c r="P55" s="28" t="s">
        <v>7635</v>
      </c>
    </row>
    <row r="56" spans="1:16" ht="25.5" x14ac:dyDescent="0.2">
      <c r="A56" s="76">
        <v>46113</v>
      </c>
      <c r="B56" s="28" t="s">
        <v>1168</v>
      </c>
      <c r="C56" s="126" t="s">
        <v>32</v>
      </c>
      <c r="D56" s="33" t="s">
        <v>7683</v>
      </c>
      <c r="E56" s="128" t="s">
        <v>65</v>
      </c>
      <c r="F56" s="75" t="s">
        <v>7684</v>
      </c>
      <c r="G56" s="156">
        <v>62.23</v>
      </c>
      <c r="H56" s="32">
        <v>62.28</v>
      </c>
      <c r="I56" s="151">
        <v>0</v>
      </c>
      <c r="J56" s="127">
        <v>0</v>
      </c>
      <c r="K56" s="127">
        <v>0</v>
      </c>
      <c r="L56" s="157">
        <v>0</v>
      </c>
      <c r="M56" s="128">
        <v>0</v>
      </c>
      <c r="N56" s="128">
        <v>0</v>
      </c>
      <c r="O56" s="28">
        <v>0</v>
      </c>
      <c r="P56" s="28" t="s">
        <v>7635</v>
      </c>
    </row>
    <row r="57" spans="1:16" ht="25.5" x14ac:dyDescent="0.2">
      <c r="A57" s="76">
        <v>46113</v>
      </c>
      <c r="B57" s="28" t="s">
        <v>1168</v>
      </c>
      <c r="C57" s="126" t="s">
        <v>32</v>
      </c>
      <c r="D57" s="33" t="s">
        <v>7685</v>
      </c>
      <c r="E57" s="128" t="s">
        <v>65</v>
      </c>
      <c r="F57" s="75" t="s">
        <v>7686</v>
      </c>
      <c r="G57" s="156">
        <v>138.63</v>
      </c>
      <c r="H57" s="32">
        <v>138.68</v>
      </c>
      <c r="I57" s="151">
        <v>4</v>
      </c>
      <c r="J57" s="127">
        <v>4</v>
      </c>
      <c r="K57" s="127">
        <v>0</v>
      </c>
      <c r="L57" s="157" t="s">
        <v>46</v>
      </c>
      <c r="M57" s="128">
        <v>0</v>
      </c>
      <c r="N57" s="128">
        <v>0</v>
      </c>
      <c r="O57" s="28">
        <v>0</v>
      </c>
      <c r="P57" s="28" t="s">
        <v>7635</v>
      </c>
    </row>
    <row r="58" spans="1:16" ht="25.5" x14ac:dyDescent="0.2">
      <c r="A58" s="76">
        <v>46113</v>
      </c>
      <c r="B58" s="28" t="s">
        <v>1168</v>
      </c>
      <c r="C58" s="126" t="s">
        <v>32</v>
      </c>
      <c r="D58" s="33" t="s">
        <v>7687</v>
      </c>
      <c r="E58" s="128" t="s">
        <v>65</v>
      </c>
      <c r="F58" s="75" t="s">
        <v>7688</v>
      </c>
      <c r="G58" s="156">
        <v>122.93</v>
      </c>
      <c r="H58" s="32">
        <v>122.98</v>
      </c>
      <c r="I58" s="151">
        <v>4</v>
      </c>
      <c r="J58" s="127">
        <v>4</v>
      </c>
      <c r="K58" s="127">
        <v>0</v>
      </c>
      <c r="L58" s="157" t="s">
        <v>46</v>
      </c>
      <c r="M58" s="128">
        <v>0</v>
      </c>
      <c r="N58" s="128">
        <v>0</v>
      </c>
      <c r="O58" s="28">
        <v>0</v>
      </c>
      <c r="P58" s="28" t="s">
        <v>7635</v>
      </c>
    </row>
    <row r="59" spans="1:16" ht="25.5" x14ac:dyDescent="0.2">
      <c r="A59" s="76">
        <v>46113</v>
      </c>
      <c r="B59" s="28" t="s">
        <v>1168</v>
      </c>
      <c r="C59" s="126" t="s">
        <v>32</v>
      </c>
      <c r="D59" s="33" t="s">
        <v>7689</v>
      </c>
      <c r="E59" s="128" t="s">
        <v>65</v>
      </c>
      <c r="F59" s="75" t="s">
        <v>7690</v>
      </c>
      <c r="G59" s="156">
        <v>133.51</v>
      </c>
      <c r="H59" s="32">
        <v>133.56</v>
      </c>
      <c r="I59" s="151">
        <v>4</v>
      </c>
      <c r="J59" s="127">
        <v>4</v>
      </c>
      <c r="K59" s="127">
        <v>0</v>
      </c>
      <c r="L59" s="157" t="s">
        <v>46</v>
      </c>
      <c r="M59" s="128">
        <v>0</v>
      </c>
      <c r="N59" s="128">
        <v>0</v>
      </c>
      <c r="O59" s="28">
        <v>0</v>
      </c>
      <c r="P59" s="28" t="s">
        <v>7635</v>
      </c>
    </row>
    <row r="60" spans="1:16" ht="89.25" x14ac:dyDescent="0.2">
      <c r="A60" s="76">
        <v>46113</v>
      </c>
      <c r="B60" s="28" t="s">
        <v>1168</v>
      </c>
      <c r="C60" s="126" t="s">
        <v>32</v>
      </c>
      <c r="D60" s="33" t="s">
        <v>4906</v>
      </c>
      <c r="E60" s="128" t="s">
        <v>65</v>
      </c>
      <c r="F60" s="75" t="s">
        <v>3636</v>
      </c>
      <c r="G60" s="156">
        <v>60.709999999999994</v>
      </c>
      <c r="H60" s="32">
        <v>60.76</v>
      </c>
      <c r="I60" s="151">
        <v>4</v>
      </c>
      <c r="J60" s="127">
        <v>4</v>
      </c>
      <c r="K60" s="127">
        <v>0</v>
      </c>
      <c r="L60" s="157" t="s">
        <v>46</v>
      </c>
      <c r="M60" s="128">
        <v>0</v>
      </c>
      <c r="N60" s="128">
        <v>0</v>
      </c>
      <c r="O60" s="75" t="s">
        <v>7691</v>
      </c>
      <c r="P60" s="28" t="s">
        <v>7635</v>
      </c>
    </row>
    <row r="61" spans="1:16" x14ac:dyDescent="0.2">
      <c r="A61" s="76">
        <v>46113</v>
      </c>
      <c r="B61" s="28" t="s">
        <v>1168</v>
      </c>
      <c r="C61" s="126" t="s">
        <v>32</v>
      </c>
      <c r="D61" s="33" t="s">
        <v>7692</v>
      </c>
      <c r="E61" s="128" t="s">
        <v>65</v>
      </c>
      <c r="F61" s="75" t="s">
        <v>7693</v>
      </c>
      <c r="G61" s="156">
        <v>577.41</v>
      </c>
      <c r="H61" s="32">
        <v>577.46</v>
      </c>
      <c r="I61" s="151">
        <v>7</v>
      </c>
      <c r="J61" s="127">
        <v>7</v>
      </c>
      <c r="K61" s="127">
        <v>0</v>
      </c>
      <c r="L61" s="157">
        <v>0</v>
      </c>
      <c r="M61" s="128">
        <v>0</v>
      </c>
      <c r="N61" s="128">
        <v>0</v>
      </c>
      <c r="O61" s="75" t="s">
        <v>5294</v>
      </c>
      <c r="P61" s="28" t="s">
        <v>7635</v>
      </c>
    </row>
    <row r="62" spans="1:16" x14ac:dyDescent="0.2">
      <c r="A62" s="76">
        <v>46113</v>
      </c>
      <c r="B62" s="28" t="s">
        <v>1168</v>
      </c>
      <c r="C62" s="126" t="s">
        <v>32</v>
      </c>
      <c r="D62" s="33" t="s">
        <v>323</v>
      </c>
      <c r="E62" s="128">
        <v>0</v>
      </c>
      <c r="F62" s="75" t="s">
        <v>324</v>
      </c>
      <c r="G62" s="156">
        <v>9.9699999999999989</v>
      </c>
      <c r="H62" s="32">
        <v>10.02</v>
      </c>
      <c r="I62" s="151">
        <v>7</v>
      </c>
      <c r="J62" s="127">
        <v>7</v>
      </c>
      <c r="K62" s="127">
        <v>0</v>
      </c>
      <c r="L62" s="157">
        <v>0</v>
      </c>
      <c r="M62" s="128">
        <v>0</v>
      </c>
      <c r="N62" s="128">
        <v>0</v>
      </c>
      <c r="O62" s="75" t="s">
        <v>5294</v>
      </c>
      <c r="P62" s="28" t="s">
        <v>7635</v>
      </c>
    </row>
    <row r="63" spans="1:16" ht="51" x14ac:dyDescent="0.2">
      <c r="A63" s="76">
        <v>46113</v>
      </c>
      <c r="B63" s="28" t="s">
        <v>1168</v>
      </c>
      <c r="C63" s="126" t="s">
        <v>32</v>
      </c>
      <c r="D63" s="33" t="s">
        <v>7694</v>
      </c>
      <c r="E63" s="128">
        <v>0</v>
      </c>
      <c r="F63" s="75" t="s">
        <v>7695</v>
      </c>
      <c r="G63" s="156">
        <v>37.049999999999997</v>
      </c>
      <c r="H63" s="32">
        <v>37.1</v>
      </c>
      <c r="I63" s="151">
        <v>7</v>
      </c>
      <c r="J63" s="127">
        <v>7</v>
      </c>
      <c r="K63" s="127">
        <v>0</v>
      </c>
      <c r="L63" s="157">
        <v>0</v>
      </c>
      <c r="M63" s="128">
        <v>0</v>
      </c>
      <c r="N63" s="128">
        <v>0</v>
      </c>
      <c r="O63" s="75" t="s">
        <v>7676</v>
      </c>
      <c r="P63" s="28" t="s">
        <v>7635</v>
      </c>
    </row>
    <row r="64" spans="1:16" ht="25.5" x14ac:dyDescent="0.2">
      <c r="A64" s="76">
        <v>46113</v>
      </c>
      <c r="B64" s="28" t="s">
        <v>1168</v>
      </c>
      <c r="C64" s="126" t="s">
        <v>32</v>
      </c>
      <c r="D64" s="33" t="s">
        <v>7696</v>
      </c>
      <c r="E64" s="128">
        <v>0</v>
      </c>
      <c r="F64" s="75" t="s">
        <v>7697</v>
      </c>
      <c r="G64" s="156">
        <v>61.599999999999994</v>
      </c>
      <c r="H64" s="32">
        <v>61.65</v>
      </c>
      <c r="I64" s="151">
        <v>7</v>
      </c>
      <c r="J64" s="127">
        <v>7</v>
      </c>
      <c r="K64" s="127">
        <v>0</v>
      </c>
      <c r="L64" s="157">
        <v>0</v>
      </c>
      <c r="M64" s="128">
        <v>0</v>
      </c>
      <c r="N64" s="128">
        <v>0</v>
      </c>
      <c r="O64" s="75" t="s">
        <v>5294</v>
      </c>
      <c r="P64" s="28" t="s">
        <v>7635</v>
      </c>
    </row>
    <row r="65" spans="1:16" ht="51" x14ac:dyDescent="0.2">
      <c r="A65" s="76">
        <v>46113</v>
      </c>
      <c r="B65" s="28" t="s">
        <v>1168</v>
      </c>
      <c r="C65" s="126" t="s">
        <v>32</v>
      </c>
      <c r="D65" s="33" t="s">
        <v>4473</v>
      </c>
      <c r="E65" s="128" t="s">
        <v>65</v>
      </c>
      <c r="F65" s="75" t="s">
        <v>2923</v>
      </c>
      <c r="G65" s="156">
        <v>136.84</v>
      </c>
      <c r="H65" s="32">
        <v>136.88999999999999</v>
      </c>
      <c r="I65" s="151">
        <v>4</v>
      </c>
      <c r="J65" s="127">
        <v>4</v>
      </c>
      <c r="K65" s="127">
        <v>0</v>
      </c>
      <c r="L65" s="157" t="s">
        <v>46</v>
      </c>
      <c r="M65" s="128">
        <v>0</v>
      </c>
      <c r="N65" s="128">
        <v>0</v>
      </c>
      <c r="O65" s="75" t="s">
        <v>7676</v>
      </c>
      <c r="P65" s="28" t="s">
        <v>7635</v>
      </c>
    </row>
    <row r="66" spans="1:16" x14ac:dyDescent="0.2">
      <c r="A66" s="76">
        <v>46113</v>
      </c>
      <c r="B66" s="28" t="s">
        <v>1168</v>
      </c>
      <c r="C66" s="126" t="s">
        <v>32</v>
      </c>
      <c r="D66" s="33" t="s">
        <v>7698</v>
      </c>
      <c r="E66" s="128" t="s">
        <v>65</v>
      </c>
      <c r="F66" s="75" t="s">
        <v>7699</v>
      </c>
      <c r="G66" s="156">
        <v>38.78</v>
      </c>
      <c r="H66" s="32">
        <v>38.83</v>
      </c>
      <c r="I66" s="151">
        <v>7</v>
      </c>
      <c r="J66" s="127">
        <v>7</v>
      </c>
      <c r="K66" s="127">
        <v>0</v>
      </c>
      <c r="L66" s="157">
        <v>0</v>
      </c>
      <c r="M66" s="128">
        <v>0</v>
      </c>
      <c r="N66" s="128">
        <v>0</v>
      </c>
      <c r="O66" s="28">
        <v>0</v>
      </c>
      <c r="P66" s="28" t="s">
        <v>7635</v>
      </c>
    </row>
    <row r="67" spans="1:16" ht="25.5" x14ac:dyDescent="0.2">
      <c r="A67" s="76">
        <v>46113</v>
      </c>
      <c r="B67" s="28" t="s">
        <v>1168</v>
      </c>
      <c r="C67" s="126" t="s">
        <v>32</v>
      </c>
      <c r="D67" s="33" t="s">
        <v>7700</v>
      </c>
      <c r="E67" s="128" t="s">
        <v>65</v>
      </c>
      <c r="F67" s="75" t="s">
        <v>7701</v>
      </c>
      <c r="G67" s="156">
        <v>142.32</v>
      </c>
      <c r="H67" s="32">
        <v>142.37</v>
      </c>
      <c r="I67" s="151">
        <v>0</v>
      </c>
      <c r="J67" s="127">
        <v>0</v>
      </c>
      <c r="K67" s="127">
        <v>0</v>
      </c>
      <c r="L67" s="157">
        <v>0</v>
      </c>
      <c r="M67" s="128">
        <v>0</v>
      </c>
      <c r="N67" s="128">
        <v>0</v>
      </c>
      <c r="O67" s="28">
        <v>0</v>
      </c>
      <c r="P67" s="28" t="s">
        <v>7635</v>
      </c>
    </row>
    <row r="68" spans="1:16" ht="25.5" x14ac:dyDescent="0.2">
      <c r="A68" s="76">
        <v>46113</v>
      </c>
      <c r="B68" s="28" t="s">
        <v>1168</v>
      </c>
      <c r="C68" s="126" t="s">
        <v>32</v>
      </c>
      <c r="D68" s="33" t="s">
        <v>7702</v>
      </c>
      <c r="E68" s="128" t="s">
        <v>65</v>
      </c>
      <c r="F68" s="75" t="s">
        <v>7703</v>
      </c>
      <c r="G68" s="156">
        <v>126.24000000000001</v>
      </c>
      <c r="H68" s="32">
        <v>126.29</v>
      </c>
      <c r="I68" s="151">
        <v>7</v>
      </c>
      <c r="J68" s="127">
        <v>7</v>
      </c>
      <c r="K68" s="127">
        <v>0</v>
      </c>
      <c r="L68" s="157">
        <v>0</v>
      </c>
      <c r="M68" s="128">
        <v>0</v>
      </c>
      <c r="N68" s="128">
        <v>0</v>
      </c>
      <c r="O68" s="28">
        <v>0</v>
      </c>
      <c r="P68" s="28" t="s">
        <v>7635</v>
      </c>
    </row>
    <row r="69" spans="1:16" ht="25.5" x14ac:dyDescent="0.2">
      <c r="A69" s="76">
        <v>46113</v>
      </c>
      <c r="B69" s="28" t="s">
        <v>1168</v>
      </c>
      <c r="C69" s="126" t="s">
        <v>32</v>
      </c>
      <c r="D69" s="33" t="s">
        <v>7704</v>
      </c>
      <c r="E69" s="128" t="s">
        <v>65</v>
      </c>
      <c r="F69" s="75" t="s">
        <v>7705</v>
      </c>
      <c r="G69" s="156">
        <v>21.17</v>
      </c>
      <c r="H69" s="32">
        <v>21.22</v>
      </c>
      <c r="I69" s="151">
        <v>0</v>
      </c>
      <c r="J69" s="127">
        <v>0</v>
      </c>
      <c r="K69" s="127">
        <v>0</v>
      </c>
      <c r="L69" s="157" t="s">
        <v>46</v>
      </c>
      <c r="M69" s="128">
        <v>0</v>
      </c>
      <c r="N69" s="128">
        <v>0</v>
      </c>
      <c r="O69" s="28">
        <v>0</v>
      </c>
      <c r="P69" s="28" t="s">
        <v>7635</v>
      </c>
    </row>
    <row r="70" spans="1:16" ht="63.75" x14ac:dyDescent="0.2">
      <c r="A70" s="76">
        <v>46113</v>
      </c>
      <c r="B70" s="28" t="s">
        <v>5037</v>
      </c>
      <c r="C70" s="126" t="s">
        <v>32</v>
      </c>
      <c r="D70" s="33" t="s">
        <v>4236</v>
      </c>
      <c r="E70" s="128" t="s">
        <v>11</v>
      </c>
      <c r="F70" s="155" t="s">
        <v>33</v>
      </c>
      <c r="G70" s="63">
        <v>3512.29</v>
      </c>
      <c r="H70" s="63"/>
      <c r="I70" s="127">
        <v>0</v>
      </c>
      <c r="J70" s="127">
        <v>0</v>
      </c>
      <c r="K70" s="127">
        <v>0</v>
      </c>
      <c r="L70" s="128">
        <v>0</v>
      </c>
      <c r="M70" s="128">
        <v>0</v>
      </c>
      <c r="N70" s="128">
        <v>0</v>
      </c>
      <c r="O70" s="54" t="s">
        <v>7551</v>
      </c>
      <c r="P70" s="28" t="s">
        <v>7552</v>
      </c>
    </row>
    <row r="71" spans="1:16" ht="63.75" x14ac:dyDescent="0.2">
      <c r="A71" s="76">
        <v>46113</v>
      </c>
      <c r="B71" s="28" t="s">
        <v>5037</v>
      </c>
      <c r="C71" s="126" t="s">
        <v>32</v>
      </c>
      <c r="D71" s="33" t="s">
        <v>4237</v>
      </c>
      <c r="E71" s="128" t="s">
        <v>11</v>
      </c>
      <c r="F71" s="155" t="s">
        <v>35</v>
      </c>
      <c r="G71" s="63">
        <v>4109.93</v>
      </c>
      <c r="H71" s="63"/>
      <c r="I71" s="127">
        <v>0</v>
      </c>
      <c r="J71" s="127">
        <v>0</v>
      </c>
      <c r="K71" s="127">
        <v>0</v>
      </c>
      <c r="L71" s="128">
        <v>0</v>
      </c>
      <c r="M71" s="128">
        <v>0</v>
      </c>
      <c r="N71" s="128">
        <v>0</v>
      </c>
      <c r="O71" s="54" t="s">
        <v>7551</v>
      </c>
      <c r="P71" s="28" t="s">
        <v>7552</v>
      </c>
    </row>
    <row r="72" spans="1:16" ht="38.25" x14ac:dyDescent="0.2">
      <c r="A72" s="76">
        <v>46113</v>
      </c>
      <c r="B72" s="28" t="s">
        <v>1168</v>
      </c>
      <c r="C72" s="126" t="s">
        <v>1169</v>
      </c>
      <c r="D72" s="33" t="s">
        <v>7859</v>
      </c>
      <c r="E72" s="128">
        <v>0</v>
      </c>
      <c r="F72" s="75" t="s">
        <v>7708</v>
      </c>
      <c r="G72" s="156">
        <v>26.43</v>
      </c>
      <c r="H72" s="32">
        <v>26.48</v>
      </c>
      <c r="I72" s="151">
        <v>4</v>
      </c>
      <c r="J72" s="127">
        <v>4</v>
      </c>
      <c r="K72" s="127">
        <v>0</v>
      </c>
      <c r="L72" s="157">
        <v>0</v>
      </c>
      <c r="M72" s="128">
        <v>0</v>
      </c>
      <c r="N72" s="128">
        <v>0</v>
      </c>
      <c r="O72" s="75" t="s">
        <v>7709</v>
      </c>
      <c r="P72" s="28" t="s">
        <v>7635</v>
      </c>
    </row>
    <row r="73" spans="1:16" ht="51" x14ac:dyDescent="0.2">
      <c r="A73" s="76">
        <v>46113</v>
      </c>
      <c r="B73" s="28" t="s">
        <v>1168</v>
      </c>
      <c r="C73" s="126" t="s">
        <v>1169</v>
      </c>
      <c r="D73" s="33" t="s">
        <v>7860</v>
      </c>
      <c r="E73" s="128" t="s">
        <v>65</v>
      </c>
      <c r="F73" s="75" t="s">
        <v>7710</v>
      </c>
      <c r="G73" s="156">
        <v>85.13</v>
      </c>
      <c r="H73" s="32">
        <v>85.18</v>
      </c>
      <c r="I73" s="151">
        <v>4</v>
      </c>
      <c r="J73" s="127">
        <v>4</v>
      </c>
      <c r="K73" s="127">
        <v>0</v>
      </c>
      <c r="L73" s="157">
        <v>0</v>
      </c>
      <c r="M73" s="128">
        <v>0</v>
      </c>
      <c r="N73" s="128">
        <v>0</v>
      </c>
      <c r="O73" s="75" t="s">
        <v>7711</v>
      </c>
      <c r="P73" s="28" t="s">
        <v>7635</v>
      </c>
    </row>
    <row r="74" spans="1:16" ht="38.25" x14ac:dyDescent="0.2">
      <c r="A74" s="76">
        <v>46113</v>
      </c>
      <c r="B74" s="28" t="s">
        <v>1168</v>
      </c>
      <c r="C74" s="126" t="s">
        <v>1169</v>
      </c>
      <c r="D74" s="33" t="s">
        <v>4407</v>
      </c>
      <c r="E74" s="128" t="s">
        <v>65</v>
      </c>
      <c r="F74" s="75" t="s">
        <v>2766</v>
      </c>
      <c r="G74" s="156">
        <v>31.189999999999998</v>
      </c>
      <c r="H74" s="32">
        <v>31.24</v>
      </c>
      <c r="I74" s="151">
        <v>4</v>
      </c>
      <c r="J74" s="127">
        <v>4</v>
      </c>
      <c r="K74" s="127">
        <v>0</v>
      </c>
      <c r="L74" s="157">
        <v>0</v>
      </c>
      <c r="M74" s="128">
        <v>0</v>
      </c>
      <c r="N74" s="128">
        <v>0</v>
      </c>
      <c r="O74" s="75" t="s">
        <v>7712</v>
      </c>
      <c r="P74" s="28" t="s">
        <v>7635</v>
      </c>
    </row>
    <row r="75" spans="1:16" ht="38.25" x14ac:dyDescent="0.2">
      <c r="A75" s="76">
        <v>46113</v>
      </c>
      <c r="B75" s="28" t="s">
        <v>1168</v>
      </c>
      <c r="C75" s="126" t="s">
        <v>1169</v>
      </c>
      <c r="D75" s="33" t="s">
        <v>7861</v>
      </c>
      <c r="E75" s="128" t="s">
        <v>65</v>
      </c>
      <c r="F75" s="75" t="s">
        <v>7713</v>
      </c>
      <c r="G75" s="156">
        <v>50.95</v>
      </c>
      <c r="H75" s="32">
        <v>51</v>
      </c>
      <c r="I75" s="151">
        <v>4</v>
      </c>
      <c r="J75" s="127">
        <v>4</v>
      </c>
      <c r="K75" s="127">
        <v>0</v>
      </c>
      <c r="L75" s="157">
        <v>0</v>
      </c>
      <c r="M75" s="128">
        <v>0</v>
      </c>
      <c r="N75" s="128">
        <v>0</v>
      </c>
      <c r="O75" s="75" t="s">
        <v>7714</v>
      </c>
      <c r="P75" s="28" t="s">
        <v>7635</v>
      </c>
    </row>
    <row r="76" spans="1:16" ht="38.25" x14ac:dyDescent="0.2">
      <c r="A76" s="76">
        <v>46113</v>
      </c>
      <c r="B76" s="28" t="s">
        <v>1168</v>
      </c>
      <c r="C76" s="126" t="s">
        <v>1169</v>
      </c>
      <c r="D76" s="33" t="s">
        <v>7862</v>
      </c>
      <c r="E76" s="128">
        <v>0</v>
      </c>
      <c r="F76" s="75" t="s">
        <v>7715</v>
      </c>
      <c r="G76" s="156">
        <v>25.7</v>
      </c>
      <c r="H76" s="32">
        <v>25.75</v>
      </c>
      <c r="I76" s="151">
        <v>4</v>
      </c>
      <c r="J76" s="127">
        <v>4</v>
      </c>
      <c r="K76" s="127">
        <v>0</v>
      </c>
      <c r="L76" s="157">
        <v>0</v>
      </c>
      <c r="M76" s="128">
        <v>0</v>
      </c>
      <c r="N76" s="128">
        <v>0</v>
      </c>
      <c r="O76" s="75" t="s">
        <v>7716</v>
      </c>
      <c r="P76" s="28" t="s">
        <v>7635</v>
      </c>
    </row>
    <row r="77" spans="1:16" ht="38.25" x14ac:dyDescent="0.2">
      <c r="A77" s="76">
        <v>46113</v>
      </c>
      <c r="B77" s="28" t="s">
        <v>1168</v>
      </c>
      <c r="C77" s="126" t="s">
        <v>1169</v>
      </c>
      <c r="D77" s="33" t="s">
        <v>7863</v>
      </c>
      <c r="E77" s="128">
        <v>0</v>
      </c>
      <c r="F77" s="75" t="s">
        <v>7717</v>
      </c>
      <c r="G77" s="156">
        <v>30.840000000000003</v>
      </c>
      <c r="H77" s="32">
        <v>30.89</v>
      </c>
      <c r="I77" s="151">
        <v>4</v>
      </c>
      <c r="J77" s="127">
        <v>4</v>
      </c>
      <c r="K77" s="127">
        <v>0</v>
      </c>
      <c r="L77" s="157">
        <v>0</v>
      </c>
      <c r="M77" s="128">
        <v>0</v>
      </c>
      <c r="N77" s="128">
        <v>0</v>
      </c>
      <c r="O77" s="75" t="s">
        <v>7718</v>
      </c>
      <c r="P77" s="28" t="s">
        <v>7635</v>
      </c>
    </row>
    <row r="78" spans="1:16" ht="38.25" x14ac:dyDescent="0.2">
      <c r="A78" s="76">
        <v>46113</v>
      </c>
      <c r="B78" s="28" t="s">
        <v>1168</v>
      </c>
      <c r="C78" s="126" t="s">
        <v>1169</v>
      </c>
      <c r="D78" s="33" t="s">
        <v>4408</v>
      </c>
      <c r="E78" s="128">
        <v>0</v>
      </c>
      <c r="F78" s="75" t="s">
        <v>2768</v>
      </c>
      <c r="G78" s="156">
        <v>14.66</v>
      </c>
      <c r="H78" s="32">
        <v>14.71</v>
      </c>
      <c r="I78" s="151">
        <v>4</v>
      </c>
      <c r="J78" s="127">
        <v>4</v>
      </c>
      <c r="K78" s="127">
        <v>0</v>
      </c>
      <c r="L78" s="157">
        <v>0</v>
      </c>
      <c r="M78" s="128">
        <v>0</v>
      </c>
      <c r="N78" s="128">
        <v>0</v>
      </c>
      <c r="O78" s="75" t="s">
        <v>2769</v>
      </c>
      <c r="P78" s="28" t="s">
        <v>7635</v>
      </c>
    </row>
    <row r="79" spans="1:16" ht="38.25" x14ac:dyDescent="0.2">
      <c r="A79" s="76">
        <v>46113</v>
      </c>
      <c r="B79" s="28" t="s">
        <v>1168</v>
      </c>
      <c r="C79" s="126" t="s">
        <v>1169</v>
      </c>
      <c r="D79" s="33" t="s">
        <v>7864</v>
      </c>
      <c r="E79" s="128">
        <v>0</v>
      </c>
      <c r="F79" s="75" t="s">
        <v>7719</v>
      </c>
      <c r="G79" s="156">
        <v>14.64</v>
      </c>
      <c r="H79" s="32">
        <v>14.69</v>
      </c>
      <c r="I79" s="151">
        <v>4</v>
      </c>
      <c r="J79" s="127">
        <v>4</v>
      </c>
      <c r="K79" s="127">
        <v>0</v>
      </c>
      <c r="L79" s="157">
        <v>0</v>
      </c>
      <c r="M79" s="128">
        <v>0</v>
      </c>
      <c r="N79" s="128">
        <v>0</v>
      </c>
      <c r="O79" s="75" t="s">
        <v>7720</v>
      </c>
      <c r="P79" s="28" t="s">
        <v>7635</v>
      </c>
    </row>
    <row r="80" spans="1:16" ht="63.75" x14ac:dyDescent="0.2">
      <c r="A80" s="76">
        <v>46113</v>
      </c>
      <c r="B80" s="28" t="s">
        <v>5037</v>
      </c>
      <c r="C80" s="126" t="s">
        <v>1169</v>
      </c>
      <c r="D80" s="33" t="s">
        <v>7865</v>
      </c>
      <c r="E80" s="128">
        <v>0</v>
      </c>
      <c r="F80" s="54" t="s">
        <v>7536</v>
      </c>
      <c r="G80" s="63">
        <v>37.81</v>
      </c>
      <c r="H80" s="63"/>
      <c r="I80" s="127">
        <v>0</v>
      </c>
      <c r="J80" s="127">
        <v>0</v>
      </c>
      <c r="K80" s="127">
        <v>0</v>
      </c>
      <c r="L80" s="128">
        <v>0</v>
      </c>
      <c r="M80" s="128">
        <v>0</v>
      </c>
      <c r="N80" s="128">
        <v>0</v>
      </c>
      <c r="O80" s="54" t="s">
        <v>7537</v>
      </c>
      <c r="P80" s="28" t="s">
        <v>7538</v>
      </c>
    </row>
    <row r="81" spans="1:16" ht="63.75" x14ac:dyDescent="0.2">
      <c r="A81" s="76">
        <v>46113</v>
      </c>
      <c r="B81" s="28" t="s">
        <v>5037</v>
      </c>
      <c r="C81" s="126" t="s">
        <v>1169</v>
      </c>
      <c r="D81" s="33" t="s">
        <v>7866</v>
      </c>
      <c r="E81" s="128">
        <v>0</v>
      </c>
      <c r="F81" s="54" t="s">
        <v>7539</v>
      </c>
      <c r="G81" s="63">
        <v>28.74</v>
      </c>
      <c r="H81" s="63"/>
      <c r="I81" s="127">
        <v>0</v>
      </c>
      <c r="J81" s="127">
        <v>0</v>
      </c>
      <c r="K81" s="127">
        <v>0</v>
      </c>
      <c r="L81" s="128">
        <v>0</v>
      </c>
      <c r="M81" s="128">
        <v>0</v>
      </c>
      <c r="N81" s="128">
        <v>0</v>
      </c>
      <c r="O81" s="54" t="s">
        <v>7537</v>
      </c>
      <c r="P81" s="28" t="s">
        <v>7538</v>
      </c>
    </row>
    <row r="82" spans="1:16" ht="102" x14ac:dyDescent="0.2">
      <c r="A82" s="76">
        <v>46113</v>
      </c>
      <c r="B82" s="28" t="s">
        <v>1168</v>
      </c>
      <c r="C82" s="126" t="s">
        <v>1169</v>
      </c>
      <c r="D82" s="33" t="s">
        <v>7867</v>
      </c>
      <c r="E82" s="128" t="s">
        <v>65</v>
      </c>
      <c r="F82" s="75" t="s">
        <v>7721</v>
      </c>
      <c r="G82" s="156">
        <v>97.03</v>
      </c>
      <c r="H82" s="32">
        <v>97.08</v>
      </c>
      <c r="I82" s="151">
        <v>4</v>
      </c>
      <c r="J82" s="127">
        <v>4</v>
      </c>
      <c r="K82" s="127">
        <v>0</v>
      </c>
      <c r="L82" s="157">
        <v>0</v>
      </c>
      <c r="M82" s="128">
        <v>0</v>
      </c>
      <c r="N82" s="128">
        <v>0</v>
      </c>
      <c r="O82" s="75" t="s">
        <v>7722</v>
      </c>
      <c r="P82" s="28" t="s">
        <v>7635</v>
      </c>
    </row>
    <row r="83" spans="1:16" ht="102" x14ac:dyDescent="0.2">
      <c r="A83" s="76">
        <v>46113</v>
      </c>
      <c r="B83" s="28" t="s">
        <v>1168</v>
      </c>
      <c r="C83" s="126" t="s">
        <v>1169</v>
      </c>
      <c r="D83" s="33" t="s">
        <v>7868</v>
      </c>
      <c r="E83" s="128" t="s">
        <v>65</v>
      </c>
      <c r="F83" s="75" t="s">
        <v>7723</v>
      </c>
      <c r="G83" s="156">
        <v>75.459999999999994</v>
      </c>
      <c r="H83" s="32">
        <v>75.510000000000005</v>
      </c>
      <c r="I83" s="151">
        <v>4</v>
      </c>
      <c r="J83" s="127">
        <v>4</v>
      </c>
      <c r="K83" s="127">
        <v>0</v>
      </c>
      <c r="L83" s="157">
        <v>0</v>
      </c>
      <c r="M83" s="128">
        <v>0</v>
      </c>
      <c r="N83" s="128">
        <v>0</v>
      </c>
      <c r="O83" s="75" t="s">
        <v>7722</v>
      </c>
      <c r="P83" s="28" t="s">
        <v>7635</v>
      </c>
    </row>
    <row r="84" spans="1:16" ht="102" x14ac:dyDescent="0.2">
      <c r="A84" s="76">
        <v>46113</v>
      </c>
      <c r="B84" s="28" t="s">
        <v>1168</v>
      </c>
      <c r="C84" s="126" t="s">
        <v>1169</v>
      </c>
      <c r="D84" s="33" t="s">
        <v>7869</v>
      </c>
      <c r="E84" s="128" t="s">
        <v>65</v>
      </c>
      <c r="F84" s="75" t="s">
        <v>7724</v>
      </c>
      <c r="G84" s="156">
        <v>74.89</v>
      </c>
      <c r="H84" s="32">
        <v>74.94</v>
      </c>
      <c r="I84" s="151">
        <v>4</v>
      </c>
      <c r="J84" s="127">
        <v>4</v>
      </c>
      <c r="K84" s="127">
        <v>0</v>
      </c>
      <c r="L84" s="157">
        <v>0</v>
      </c>
      <c r="M84" s="128">
        <v>0</v>
      </c>
      <c r="N84" s="128">
        <v>0</v>
      </c>
      <c r="O84" s="75" t="s">
        <v>7722</v>
      </c>
      <c r="P84" s="28" t="s">
        <v>7635</v>
      </c>
    </row>
    <row r="85" spans="1:16" ht="102" x14ac:dyDescent="0.2">
      <c r="A85" s="76">
        <v>46113</v>
      </c>
      <c r="B85" s="28" t="s">
        <v>1168</v>
      </c>
      <c r="C85" s="126" t="s">
        <v>1169</v>
      </c>
      <c r="D85" s="33" t="s">
        <v>7870</v>
      </c>
      <c r="E85" s="128">
        <v>0</v>
      </c>
      <c r="F85" s="75" t="s">
        <v>7725</v>
      </c>
      <c r="G85" s="156">
        <v>33.46</v>
      </c>
      <c r="H85" s="32">
        <v>33.51</v>
      </c>
      <c r="I85" s="151">
        <v>4</v>
      </c>
      <c r="J85" s="127">
        <v>4</v>
      </c>
      <c r="K85" s="127">
        <v>0</v>
      </c>
      <c r="L85" s="157">
        <v>0</v>
      </c>
      <c r="M85" s="128">
        <v>0</v>
      </c>
      <c r="N85" s="128">
        <v>0</v>
      </c>
      <c r="O85" s="75" t="s">
        <v>7726</v>
      </c>
      <c r="P85" s="28" t="s">
        <v>7635</v>
      </c>
    </row>
    <row r="86" spans="1:16" ht="38.25" x14ac:dyDescent="0.2">
      <c r="A86" s="76">
        <v>46113</v>
      </c>
      <c r="B86" s="28" t="s">
        <v>1168</v>
      </c>
      <c r="C86" s="126" t="s">
        <v>1169</v>
      </c>
      <c r="D86" s="33" t="s">
        <v>7871</v>
      </c>
      <c r="E86" s="128">
        <v>0</v>
      </c>
      <c r="F86" s="75" t="s">
        <v>7727</v>
      </c>
      <c r="G86" s="156">
        <v>79.84</v>
      </c>
      <c r="H86" s="32">
        <v>79.89</v>
      </c>
      <c r="I86" s="151">
        <v>0</v>
      </c>
      <c r="J86" s="127">
        <v>0</v>
      </c>
      <c r="K86" s="127">
        <v>0</v>
      </c>
      <c r="L86" s="157">
        <v>0</v>
      </c>
      <c r="M86" s="128">
        <v>0</v>
      </c>
      <c r="N86" s="128">
        <v>0</v>
      </c>
      <c r="O86" s="75" t="s">
        <v>7728</v>
      </c>
      <c r="P86" s="28" t="s">
        <v>7635</v>
      </c>
    </row>
    <row r="87" spans="1:16" ht="38.25" x14ac:dyDescent="0.2">
      <c r="A87" s="76">
        <v>46113</v>
      </c>
      <c r="B87" s="28" t="s">
        <v>1168</v>
      </c>
      <c r="C87" s="126" t="s">
        <v>1169</v>
      </c>
      <c r="D87" s="33" t="s">
        <v>7872</v>
      </c>
      <c r="E87" s="128">
        <v>0</v>
      </c>
      <c r="F87" s="75" t="s">
        <v>7729</v>
      </c>
      <c r="G87" s="156">
        <v>54.35</v>
      </c>
      <c r="H87" s="32">
        <v>54.4</v>
      </c>
      <c r="I87" s="151">
        <v>0</v>
      </c>
      <c r="J87" s="127">
        <v>0</v>
      </c>
      <c r="K87" s="127">
        <v>0</v>
      </c>
      <c r="L87" s="157">
        <v>0</v>
      </c>
      <c r="M87" s="128">
        <v>0</v>
      </c>
      <c r="N87" s="128">
        <v>0</v>
      </c>
      <c r="O87" s="75" t="s">
        <v>7730</v>
      </c>
      <c r="P87" s="28" t="s">
        <v>7635</v>
      </c>
    </row>
    <row r="88" spans="1:16" ht="102" x14ac:dyDescent="0.2">
      <c r="A88" s="76">
        <v>46113</v>
      </c>
      <c r="B88" s="28" t="s">
        <v>1168</v>
      </c>
      <c r="C88" s="126" t="s">
        <v>1169</v>
      </c>
      <c r="D88" s="33" t="s">
        <v>7873</v>
      </c>
      <c r="E88" s="128">
        <v>0</v>
      </c>
      <c r="F88" s="75" t="s">
        <v>7731</v>
      </c>
      <c r="G88" s="156">
        <v>73.62</v>
      </c>
      <c r="H88" s="32">
        <v>73.67</v>
      </c>
      <c r="I88" s="151">
        <v>4</v>
      </c>
      <c r="J88" s="127">
        <v>4</v>
      </c>
      <c r="K88" s="127">
        <v>0</v>
      </c>
      <c r="L88" s="157">
        <v>0</v>
      </c>
      <c r="M88" s="128">
        <v>0</v>
      </c>
      <c r="N88" s="128">
        <v>0</v>
      </c>
      <c r="O88" s="75" t="s">
        <v>7722</v>
      </c>
      <c r="P88" s="28" t="s">
        <v>7635</v>
      </c>
    </row>
    <row r="89" spans="1:16" ht="51" x14ac:dyDescent="0.2">
      <c r="A89" s="76">
        <v>46113</v>
      </c>
      <c r="B89" s="28" t="s">
        <v>1168</v>
      </c>
      <c r="C89" s="126" t="s">
        <v>1169</v>
      </c>
      <c r="D89" s="33" t="s">
        <v>7874</v>
      </c>
      <c r="E89" s="128" t="s">
        <v>65</v>
      </c>
      <c r="F89" s="75" t="s">
        <v>7732</v>
      </c>
      <c r="G89" s="156">
        <v>187.21</v>
      </c>
      <c r="H89" s="32">
        <v>187.26</v>
      </c>
      <c r="I89" s="151">
        <v>4</v>
      </c>
      <c r="J89" s="127">
        <v>4</v>
      </c>
      <c r="K89" s="127">
        <v>0</v>
      </c>
      <c r="L89" s="157">
        <v>0</v>
      </c>
      <c r="M89" s="128">
        <v>0</v>
      </c>
      <c r="N89" s="128">
        <v>0</v>
      </c>
      <c r="O89" s="75" t="s">
        <v>7733</v>
      </c>
      <c r="P89" s="28" t="s">
        <v>7635</v>
      </c>
    </row>
    <row r="90" spans="1:16" ht="51" x14ac:dyDescent="0.2">
      <c r="A90" s="76">
        <v>46113</v>
      </c>
      <c r="B90" s="28" t="s">
        <v>1168</v>
      </c>
      <c r="C90" s="126" t="s">
        <v>1169</v>
      </c>
      <c r="D90" s="33" t="s">
        <v>7875</v>
      </c>
      <c r="E90" s="128">
        <v>0</v>
      </c>
      <c r="F90" s="75" t="s">
        <v>7734</v>
      </c>
      <c r="G90" s="156">
        <v>14.64</v>
      </c>
      <c r="H90" s="32">
        <v>14.69</v>
      </c>
      <c r="I90" s="151">
        <v>4</v>
      </c>
      <c r="J90" s="127">
        <v>4</v>
      </c>
      <c r="K90" s="127">
        <v>0</v>
      </c>
      <c r="L90" s="157">
        <v>0</v>
      </c>
      <c r="M90" s="128">
        <v>0</v>
      </c>
      <c r="N90" s="128">
        <v>0</v>
      </c>
      <c r="O90" s="75" t="s">
        <v>7735</v>
      </c>
      <c r="P90" s="28" t="s">
        <v>7635</v>
      </c>
    </row>
    <row r="91" spans="1:16" ht="38.25" x14ac:dyDescent="0.2">
      <c r="A91" s="76">
        <v>46113</v>
      </c>
      <c r="B91" s="28" t="s">
        <v>1168</v>
      </c>
      <c r="C91" s="126" t="s">
        <v>1169</v>
      </c>
      <c r="D91" s="33" t="s">
        <v>7876</v>
      </c>
      <c r="E91" s="128">
        <v>0</v>
      </c>
      <c r="F91" s="75" t="s">
        <v>7736</v>
      </c>
      <c r="G91" s="156">
        <v>31.630000000000003</v>
      </c>
      <c r="H91" s="32">
        <v>31.68</v>
      </c>
      <c r="I91" s="151">
        <v>4</v>
      </c>
      <c r="J91" s="127">
        <v>4</v>
      </c>
      <c r="K91" s="127">
        <v>0</v>
      </c>
      <c r="L91" s="157">
        <v>0</v>
      </c>
      <c r="M91" s="128">
        <v>0</v>
      </c>
      <c r="N91" s="128">
        <v>0</v>
      </c>
      <c r="O91" s="75" t="s">
        <v>7737</v>
      </c>
      <c r="P91" s="28" t="s">
        <v>7635</v>
      </c>
    </row>
    <row r="92" spans="1:16" ht="38.25" x14ac:dyDescent="0.2">
      <c r="A92" s="76">
        <v>46113</v>
      </c>
      <c r="B92" s="28" t="s">
        <v>1168</v>
      </c>
      <c r="C92" s="126" t="s">
        <v>1169</v>
      </c>
      <c r="D92" s="33" t="s">
        <v>7877</v>
      </c>
      <c r="E92" s="128">
        <v>0</v>
      </c>
      <c r="F92" s="75" t="s">
        <v>7738</v>
      </c>
      <c r="G92" s="156">
        <v>20.81</v>
      </c>
      <c r="H92" s="32">
        <v>20.86</v>
      </c>
      <c r="I92" s="151">
        <v>4</v>
      </c>
      <c r="J92" s="127">
        <v>4</v>
      </c>
      <c r="K92" s="127">
        <v>0</v>
      </c>
      <c r="L92" s="157">
        <v>0</v>
      </c>
      <c r="M92" s="128">
        <v>0</v>
      </c>
      <c r="N92" s="128">
        <v>0</v>
      </c>
      <c r="O92" s="75" t="s">
        <v>7739</v>
      </c>
      <c r="P92" s="28" t="s">
        <v>7635</v>
      </c>
    </row>
    <row r="93" spans="1:16" ht="25.5" x14ac:dyDescent="0.2">
      <c r="A93" s="76">
        <v>46113</v>
      </c>
      <c r="B93" s="28" t="s">
        <v>1168</v>
      </c>
      <c r="C93" s="126" t="s">
        <v>1169</v>
      </c>
      <c r="D93" s="33" t="s">
        <v>7878</v>
      </c>
      <c r="E93" s="128" t="s">
        <v>65</v>
      </c>
      <c r="F93" s="75" t="s">
        <v>7740</v>
      </c>
      <c r="G93" s="156">
        <v>223.83</v>
      </c>
      <c r="H93" s="32">
        <v>223.88</v>
      </c>
      <c r="I93" s="151">
        <v>0</v>
      </c>
      <c r="J93" s="127">
        <v>0</v>
      </c>
      <c r="K93" s="127">
        <v>0</v>
      </c>
      <c r="L93" s="157">
        <v>0</v>
      </c>
      <c r="M93" s="128">
        <v>0</v>
      </c>
      <c r="N93" s="128">
        <v>0</v>
      </c>
      <c r="O93" s="75" t="s">
        <v>5294</v>
      </c>
      <c r="P93" s="28" t="s">
        <v>7635</v>
      </c>
    </row>
    <row r="94" spans="1:16" ht="102" x14ac:dyDescent="0.2">
      <c r="A94" s="76">
        <v>46113</v>
      </c>
      <c r="B94" s="28" t="s">
        <v>5037</v>
      </c>
      <c r="C94" s="126" t="s">
        <v>1</v>
      </c>
      <c r="D94" s="33" t="s">
        <v>4329</v>
      </c>
      <c r="E94" s="128" t="s">
        <v>5294</v>
      </c>
      <c r="F94" s="50" t="s">
        <v>1139</v>
      </c>
      <c r="G94" s="63">
        <v>0</v>
      </c>
      <c r="H94" s="32"/>
      <c r="I94" s="127">
        <v>0</v>
      </c>
      <c r="J94" s="127">
        <v>0</v>
      </c>
      <c r="K94" s="127">
        <v>0</v>
      </c>
      <c r="L94" s="128">
        <v>0</v>
      </c>
      <c r="M94" s="128">
        <v>0</v>
      </c>
      <c r="N94" s="128">
        <v>0</v>
      </c>
      <c r="O94" s="54" t="s">
        <v>7825</v>
      </c>
      <c r="P94" s="28" t="s">
        <v>7826</v>
      </c>
    </row>
    <row r="95" spans="1:16" ht="63.75" x14ac:dyDescent="0.2">
      <c r="A95" s="76">
        <v>46113</v>
      </c>
      <c r="B95" s="28" t="s">
        <v>5037</v>
      </c>
      <c r="C95" s="126" t="s">
        <v>1</v>
      </c>
      <c r="D95" s="33" t="s">
        <v>4076</v>
      </c>
      <c r="E95" s="128" t="s">
        <v>11</v>
      </c>
      <c r="F95" s="28" t="s">
        <v>1388</v>
      </c>
      <c r="G95" s="32">
        <v>67.13</v>
      </c>
      <c r="H95" s="32"/>
      <c r="I95" s="127">
        <v>0</v>
      </c>
      <c r="J95" s="127">
        <v>0</v>
      </c>
      <c r="K95" s="127">
        <v>0</v>
      </c>
      <c r="L95" s="128">
        <v>0</v>
      </c>
      <c r="M95" s="128">
        <v>0</v>
      </c>
      <c r="N95" s="128">
        <v>0</v>
      </c>
      <c r="O95" s="28" t="s">
        <v>7598</v>
      </c>
      <c r="P95" s="28" t="s">
        <v>7597</v>
      </c>
    </row>
    <row r="96" spans="1:16" ht="63.75" x14ac:dyDescent="0.2">
      <c r="A96" s="76">
        <v>46113</v>
      </c>
      <c r="B96" s="28" t="s">
        <v>5037</v>
      </c>
      <c r="C96" s="126" t="s">
        <v>1</v>
      </c>
      <c r="D96" s="33" t="s">
        <v>4077</v>
      </c>
      <c r="E96" s="128" t="s">
        <v>11</v>
      </c>
      <c r="F96" s="54" t="s">
        <v>1390</v>
      </c>
      <c r="G96" s="63">
        <v>100</v>
      </c>
      <c r="H96" s="63"/>
      <c r="I96" s="127">
        <v>0</v>
      </c>
      <c r="J96" s="127">
        <v>0</v>
      </c>
      <c r="K96" s="127">
        <v>0</v>
      </c>
      <c r="L96" s="128">
        <v>0</v>
      </c>
      <c r="M96" s="128">
        <v>0</v>
      </c>
      <c r="N96" s="128">
        <v>0</v>
      </c>
      <c r="O96" s="54" t="s">
        <v>7596</v>
      </c>
      <c r="P96" s="28" t="s">
        <v>7597</v>
      </c>
    </row>
    <row r="97" spans="1:16" ht="63.75" x14ac:dyDescent="0.2">
      <c r="A97" s="76">
        <v>46113</v>
      </c>
      <c r="B97" s="28" t="s">
        <v>0</v>
      </c>
      <c r="C97" s="126" t="s">
        <v>1</v>
      </c>
      <c r="D97" s="33" t="s">
        <v>7879</v>
      </c>
      <c r="E97" s="128">
        <v>0</v>
      </c>
      <c r="F97" s="50" t="s">
        <v>7813</v>
      </c>
      <c r="G97" s="63">
        <v>0</v>
      </c>
      <c r="H97" s="63"/>
      <c r="I97" s="127">
        <v>0</v>
      </c>
      <c r="J97" s="127">
        <v>0</v>
      </c>
      <c r="K97" s="127">
        <v>0</v>
      </c>
      <c r="L97" s="128">
        <v>0</v>
      </c>
      <c r="M97" s="128">
        <v>0</v>
      </c>
      <c r="N97" s="128">
        <v>0</v>
      </c>
      <c r="O97" s="54" t="s">
        <v>7880</v>
      </c>
      <c r="P97" s="28" t="s">
        <v>7814</v>
      </c>
    </row>
    <row r="98" spans="1:16" ht="63.75" x14ac:dyDescent="0.2">
      <c r="A98" s="76">
        <v>46113</v>
      </c>
      <c r="B98" s="28" t="s">
        <v>0</v>
      </c>
      <c r="C98" s="126" t="s">
        <v>1</v>
      </c>
      <c r="D98" s="33" t="s">
        <v>7881</v>
      </c>
      <c r="E98" s="128">
        <v>0</v>
      </c>
      <c r="F98" s="50" t="s">
        <v>7815</v>
      </c>
      <c r="G98" s="63">
        <v>0</v>
      </c>
      <c r="H98" s="63"/>
      <c r="I98" s="127">
        <v>0</v>
      </c>
      <c r="J98" s="127">
        <v>0</v>
      </c>
      <c r="K98" s="127">
        <v>0</v>
      </c>
      <c r="L98" s="128">
        <v>0</v>
      </c>
      <c r="M98" s="128">
        <v>0</v>
      </c>
      <c r="N98" s="128">
        <v>0</v>
      </c>
      <c r="O98" s="54" t="s">
        <v>7880</v>
      </c>
      <c r="P98" s="28" t="s">
        <v>7814</v>
      </c>
    </row>
    <row r="99" spans="1:16" ht="63.75" x14ac:dyDescent="0.2">
      <c r="A99" s="76">
        <v>46113</v>
      </c>
      <c r="B99" s="28" t="s">
        <v>0</v>
      </c>
      <c r="C99" s="126" t="s">
        <v>1</v>
      </c>
      <c r="D99" s="33" t="s">
        <v>7882</v>
      </c>
      <c r="E99" s="128">
        <v>0</v>
      </c>
      <c r="F99" s="50" t="s">
        <v>7816</v>
      </c>
      <c r="G99" s="63">
        <v>0</v>
      </c>
      <c r="H99" s="63"/>
      <c r="I99" s="127">
        <v>0</v>
      </c>
      <c r="J99" s="127">
        <v>0</v>
      </c>
      <c r="K99" s="127">
        <v>0</v>
      </c>
      <c r="L99" s="128">
        <v>0</v>
      </c>
      <c r="M99" s="128">
        <v>0</v>
      </c>
      <c r="N99" s="128">
        <v>0</v>
      </c>
      <c r="O99" s="54" t="s">
        <v>7880</v>
      </c>
      <c r="P99" s="28" t="s">
        <v>7814</v>
      </c>
    </row>
    <row r="100" spans="1:16" ht="63.75" x14ac:dyDescent="0.2">
      <c r="A100" s="76">
        <v>46113</v>
      </c>
      <c r="B100" s="28" t="s">
        <v>0</v>
      </c>
      <c r="C100" s="126" t="s">
        <v>1</v>
      </c>
      <c r="D100" s="33" t="s">
        <v>7883</v>
      </c>
      <c r="E100" s="128">
        <v>0</v>
      </c>
      <c r="F100" s="50" t="s">
        <v>7817</v>
      </c>
      <c r="G100" s="63">
        <v>0</v>
      </c>
      <c r="H100" s="63"/>
      <c r="I100" s="127">
        <v>0</v>
      </c>
      <c r="J100" s="127">
        <v>0</v>
      </c>
      <c r="K100" s="127">
        <v>0</v>
      </c>
      <c r="L100" s="128">
        <v>0</v>
      </c>
      <c r="M100" s="128">
        <v>0</v>
      </c>
      <c r="N100" s="128">
        <v>0</v>
      </c>
      <c r="O100" s="54" t="s">
        <v>7880</v>
      </c>
      <c r="P100" s="28" t="s">
        <v>7814</v>
      </c>
    </row>
    <row r="101" spans="1:16" ht="63.75" x14ac:dyDescent="0.2">
      <c r="A101" s="76">
        <v>46113</v>
      </c>
      <c r="B101" s="28" t="s">
        <v>0</v>
      </c>
      <c r="C101" s="126" t="s">
        <v>1</v>
      </c>
      <c r="D101" s="33" t="s">
        <v>7884</v>
      </c>
      <c r="E101" s="128">
        <v>0</v>
      </c>
      <c r="F101" s="50" t="s">
        <v>7818</v>
      </c>
      <c r="G101" s="63">
        <v>0</v>
      </c>
      <c r="H101" s="63"/>
      <c r="I101" s="127">
        <v>0</v>
      </c>
      <c r="J101" s="127">
        <v>0</v>
      </c>
      <c r="K101" s="127">
        <v>0</v>
      </c>
      <c r="L101" s="128">
        <v>0</v>
      </c>
      <c r="M101" s="128">
        <v>0</v>
      </c>
      <c r="N101" s="128">
        <v>0</v>
      </c>
      <c r="O101" s="54" t="s">
        <v>7880</v>
      </c>
      <c r="P101" s="28" t="s">
        <v>7814</v>
      </c>
    </row>
    <row r="102" spans="1:16" ht="63.75" x14ac:dyDescent="0.2">
      <c r="A102" s="76">
        <v>46113</v>
      </c>
      <c r="B102" s="28" t="s">
        <v>0</v>
      </c>
      <c r="C102" s="126" t="s">
        <v>1</v>
      </c>
      <c r="D102" s="33" t="s">
        <v>7885</v>
      </c>
      <c r="E102" s="128">
        <v>0</v>
      </c>
      <c r="F102" s="50" t="s">
        <v>7819</v>
      </c>
      <c r="G102" s="63">
        <v>0</v>
      </c>
      <c r="H102" s="63"/>
      <c r="I102" s="127">
        <v>0</v>
      </c>
      <c r="J102" s="127">
        <v>0</v>
      </c>
      <c r="K102" s="127">
        <v>0</v>
      </c>
      <c r="L102" s="128">
        <v>0</v>
      </c>
      <c r="M102" s="128">
        <v>0</v>
      </c>
      <c r="N102" s="128">
        <v>0</v>
      </c>
      <c r="O102" s="54" t="s">
        <v>7880</v>
      </c>
      <c r="P102" s="28" t="s">
        <v>7814</v>
      </c>
    </row>
    <row r="103" spans="1:16" ht="63.75" x14ac:dyDescent="0.2">
      <c r="A103" s="76">
        <v>46113</v>
      </c>
      <c r="B103" s="28" t="s">
        <v>0</v>
      </c>
      <c r="C103" s="126" t="s">
        <v>1</v>
      </c>
      <c r="D103" s="33" t="s">
        <v>7886</v>
      </c>
      <c r="E103" s="128">
        <v>0</v>
      </c>
      <c r="F103" s="50" t="s">
        <v>7820</v>
      </c>
      <c r="G103" s="63">
        <v>0</v>
      </c>
      <c r="H103" s="63"/>
      <c r="I103" s="127">
        <v>0</v>
      </c>
      <c r="J103" s="127">
        <v>0</v>
      </c>
      <c r="K103" s="127">
        <v>0</v>
      </c>
      <c r="L103" s="128">
        <v>0</v>
      </c>
      <c r="M103" s="128">
        <v>0</v>
      </c>
      <c r="N103" s="128">
        <v>0</v>
      </c>
      <c r="O103" s="54" t="s">
        <v>7887</v>
      </c>
      <c r="P103" s="28" t="s">
        <v>7814</v>
      </c>
    </row>
    <row r="104" spans="1:16" ht="63.75" x14ac:dyDescent="0.2">
      <c r="A104" s="76">
        <v>46113</v>
      </c>
      <c r="B104" s="28" t="s">
        <v>0</v>
      </c>
      <c r="C104" s="126" t="s">
        <v>1</v>
      </c>
      <c r="D104" s="33" t="s">
        <v>7888</v>
      </c>
      <c r="E104" s="128">
        <v>0</v>
      </c>
      <c r="F104" s="50" t="s">
        <v>7821</v>
      </c>
      <c r="G104" s="63">
        <v>0</v>
      </c>
      <c r="H104" s="63"/>
      <c r="I104" s="127">
        <v>0</v>
      </c>
      <c r="J104" s="127">
        <v>0</v>
      </c>
      <c r="K104" s="127">
        <v>0</v>
      </c>
      <c r="L104" s="128">
        <v>0</v>
      </c>
      <c r="M104" s="128">
        <v>0</v>
      </c>
      <c r="N104" s="128">
        <v>0</v>
      </c>
      <c r="O104" s="54" t="s">
        <v>7887</v>
      </c>
      <c r="P104" s="28" t="s">
        <v>7814</v>
      </c>
    </row>
    <row r="105" spans="1:16" ht="63.75" x14ac:dyDescent="0.2">
      <c r="A105" s="76">
        <v>46113</v>
      </c>
      <c r="B105" s="28" t="s">
        <v>0</v>
      </c>
      <c r="C105" s="126" t="s">
        <v>1</v>
      </c>
      <c r="D105" s="33" t="s">
        <v>7889</v>
      </c>
      <c r="E105" s="128">
        <v>0</v>
      </c>
      <c r="F105" s="50" t="s">
        <v>7822</v>
      </c>
      <c r="G105" s="63">
        <v>0</v>
      </c>
      <c r="H105" s="32"/>
      <c r="I105" s="127">
        <v>0</v>
      </c>
      <c r="J105" s="127">
        <v>0</v>
      </c>
      <c r="K105" s="127">
        <v>0</v>
      </c>
      <c r="L105" s="128">
        <v>0</v>
      </c>
      <c r="M105" s="128">
        <v>0</v>
      </c>
      <c r="N105" s="128">
        <v>0</v>
      </c>
      <c r="O105" s="54" t="s">
        <v>7887</v>
      </c>
      <c r="P105" s="28" t="s">
        <v>7814</v>
      </c>
    </row>
    <row r="106" spans="1:16" ht="63.75" x14ac:dyDescent="0.2">
      <c r="A106" s="76">
        <v>46113</v>
      </c>
      <c r="B106" s="28" t="s">
        <v>0</v>
      </c>
      <c r="C106" s="126" t="s">
        <v>1</v>
      </c>
      <c r="D106" s="33" t="s">
        <v>7890</v>
      </c>
      <c r="E106" s="128">
        <v>0</v>
      </c>
      <c r="F106" s="50" t="s">
        <v>7823</v>
      </c>
      <c r="G106" s="63">
        <v>0</v>
      </c>
      <c r="H106" s="32"/>
      <c r="I106" s="127">
        <v>0</v>
      </c>
      <c r="J106" s="127">
        <v>0</v>
      </c>
      <c r="K106" s="127">
        <v>0</v>
      </c>
      <c r="L106" s="128">
        <v>0</v>
      </c>
      <c r="M106" s="128">
        <v>0</v>
      </c>
      <c r="N106" s="128">
        <v>0</v>
      </c>
      <c r="O106" s="54" t="s">
        <v>7887</v>
      </c>
      <c r="P106" s="28" t="s">
        <v>7814</v>
      </c>
    </row>
    <row r="107" spans="1:16" ht="63.75" x14ac:dyDescent="0.2">
      <c r="A107" s="76">
        <v>46113</v>
      </c>
      <c r="B107" s="28" t="s">
        <v>0</v>
      </c>
      <c r="C107" s="126" t="s">
        <v>1</v>
      </c>
      <c r="D107" s="33" t="s">
        <v>7891</v>
      </c>
      <c r="E107" s="128">
        <v>0</v>
      </c>
      <c r="F107" s="50" t="s">
        <v>7824</v>
      </c>
      <c r="G107" s="63">
        <v>0</v>
      </c>
      <c r="H107" s="32"/>
      <c r="I107" s="127">
        <v>0</v>
      </c>
      <c r="J107" s="127">
        <v>0</v>
      </c>
      <c r="K107" s="127">
        <v>0</v>
      </c>
      <c r="L107" s="128">
        <v>0</v>
      </c>
      <c r="M107" s="128">
        <v>0</v>
      </c>
      <c r="N107" s="128">
        <v>0</v>
      </c>
      <c r="O107" s="54" t="s">
        <v>7887</v>
      </c>
      <c r="P107" s="28" t="s">
        <v>7814</v>
      </c>
    </row>
    <row r="108" spans="1:16" ht="203.45" customHeight="1" x14ac:dyDescent="0.2">
      <c r="A108" s="76">
        <v>46113</v>
      </c>
      <c r="B108" s="28" t="s">
        <v>5037</v>
      </c>
      <c r="C108" s="126" t="s">
        <v>7524</v>
      </c>
      <c r="D108" s="33" t="s">
        <v>1408</v>
      </c>
      <c r="E108" s="128" t="s">
        <v>5275</v>
      </c>
      <c r="F108" s="54" t="s">
        <v>1409</v>
      </c>
      <c r="G108" s="63">
        <v>139.94</v>
      </c>
      <c r="H108" s="63"/>
      <c r="I108" s="151">
        <v>0</v>
      </c>
      <c r="J108" s="151">
        <v>0</v>
      </c>
      <c r="K108" s="151">
        <v>0</v>
      </c>
      <c r="L108" s="128" t="s">
        <v>5294</v>
      </c>
      <c r="M108" s="128" t="s">
        <v>5294</v>
      </c>
      <c r="N108" s="128">
        <v>0</v>
      </c>
      <c r="O108" s="54" t="s">
        <v>7950</v>
      </c>
      <c r="P108" s="28" t="s">
        <v>7595</v>
      </c>
    </row>
    <row r="109" spans="1:16" ht="25.5" x14ac:dyDescent="0.2">
      <c r="A109" s="76">
        <v>46113</v>
      </c>
      <c r="B109" s="28" t="s">
        <v>1168</v>
      </c>
      <c r="C109" s="126" t="s">
        <v>7524</v>
      </c>
      <c r="D109" s="33" t="s">
        <v>7892</v>
      </c>
      <c r="E109" s="128" t="s">
        <v>65</v>
      </c>
      <c r="F109" s="75" t="s">
        <v>7791</v>
      </c>
      <c r="G109" s="156">
        <v>67.430000000000007</v>
      </c>
      <c r="H109" s="32">
        <v>67.48</v>
      </c>
      <c r="I109" s="151">
        <v>0</v>
      </c>
      <c r="J109" s="127">
        <v>0</v>
      </c>
      <c r="K109" s="127">
        <v>0</v>
      </c>
      <c r="L109" s="157">
        <v>0</v>
      </c>
      <c r="M109" s="128">
        <v>0</v>
      </c>
      <c r="N109" s="128">
        <v>0</v>
      </c>
      <c r="O109" s="28">
        <v>0</v>
      </c>
      <c r="P109" s="28" t="s">
        <v>7635</v>
      </c>
    </row>
    <row r="110" spans="1:16" ht="38.25" x14ac:dyDescent="0.2">
      <c r="A110" s="76">
        <v>46113</v>
      </c>
      <c r="B110" s="28" t="s">
        <v>263</v>
      </c>
      <c r="C110" s="126">
        <v>0</v>
      </c>
      <c r="D110" s="33" t="s">
        <v>7893</v>
      </c>
      <c r="E110" s="128" t="s">
        <v>65</v>
      </c>
      <c r="F110" s="75" t="s">
        <v>7589</v>
      </c>
      <c r="G110" s="63">
        <v>287.02999999999997</v>
      </c>
      <c r="H110" s="63"/>
      <c r="I110" s="127">
        <v>4</v>
      </c>
      <c r="J110" s="127">
        <v>4</v>
      </c>
      <c r="K110" s="127">
        <v>0</v>
      </c>
      <c r="L110" s="128" t="s">
        <v>46</v>
      </c>
      <c r="M110" s="128">
        <v>0</v>
      </c>
      <c r="N110" s="128">
        <v>0</v>
      </c>
      <c r="O110" s="54" t="s">
        <v>5294</v>
      </c>
      <c r="P110" s="28" t="s">
        <v>7590</v>
      </c>
    </row>
    <row r="111" spans="1:16" ht="38.25" x14ac:dyDescent="0.2">
      <c r="A111" s="76">
        <v>46113</v>
      </c>
      <c r="B111" s="28" t="s">
        <v>263</v>
      </c>
      <c r="C111" s="126">
        <v>0</v>
      </c>
      <c r="D111" s="33" t="s">
        <v>7894</v>
      </c>
      <c r="E111" s="128" t="s">
        <v>65</v>
      </c>
      <c r="F111" s="75" t="s">
        <v>7591</v>
      </c>
      <c r="G111" s="63">
        <v>218.88</v>
      </c>
      <c r="H111" s="63"/>
      <c r="I111" s="127">
        <v>0</v>
      </c>
      <c r="J111" s="127">
        <v>0</v>
      </c>
      <c r="K111" s="127">
        <v>0</v>
      </c>
      <c r="L111" s="128" t="s">
        <v>46</v>
      </c>
      <c r="M111" s="128">
        <v>0</v>
      </c>
      <c r="N111" s="128">
        <v>0</v>
      </c>
      <c r="O111" s="54" t="s">
        <v>5294</v>
      </c>
      <c r="P111" s="28" t="s">
        <v>7592</v>
      </c>
    </row>
    <row r="112" spans="1:16" ht="25.5" x14ac:dyDescent="0.2">
      <c r="A112" s="76">
        <v>46113</v>
      </c>
      <c r="B112" s="28" t="s">
        <v>263</v>
      </c>
      <c r="C112" s="126">
        <v>0</v>
      </c>
      <c r="D112" s="33" t="s">
        <v>7895</v>
      </c>
      <c r="E112" s="128" t="s">
        <v>65</v>
      </c>
      <c r="F112" s="75" t="s">
        <v>7593</v>
      </c>
      <c r="G112" s="63">
        <v>231.76</v>
      </c>
      <c r="H112" s="63"/>
      <c r="I112" s="127">
        <v>4</v>
      </c>
      <c r="J112" s="127">
        <v>4</v>
      </c>
      <c r="K112" s="127">
        <v>0</v>
      </c>
      <c r="L112" s="128" t="s">
        <v>46</v>
      </c>
      <c r="M112" s="128">
        <v>0</v>
      </c>
      <c r="N112" s="128">
        <v>0</v>
      </c>
      <c r="O112" s="54" t="s">
        <v>5294</v>
      </c>
      <c r="P112" s="28" t="s">
        <v>7594</v>
      </c>
    </row>
    <row r="113" spans="1:16" ht="51" x14ac:dyDescent="0.2">
      <c r="A113" s="76">
        <v>46113</v>
      </c>
      <c r="B113" s="28" t="s">
        <v>5049</v>
      </c>
      <c r="C113" s="126" t="s">
        <v>7524</v>
      </c>
      <c r="D113" s="33" t="s">
        <v>7896</v>
      </c>
      <c r="E113" s="128" t="s">
        <v>65</v>
      </c>
      <c r="F113" s="155" t="s">
        <v>7581</v>
      </c>
      <c r="G113" s="63">
        <v>315.63</v>
      </c>
      <c r="H113" s="63">
        <v>316.06</v>
      </c>
      <c r="I113" s="127">
        <v>4</v>
      </c>
      <c r="J113" s="127">
        <v>4</v>
      </c>
      <c r="K113" s="127">
        <v>0</v>
      </c>
      <c r="L113" s="128" t="s">
        <v>46</v>
      </c>
      <c r="M113" s="128">
        <v>0</v>
      </c>
      <c r="N113" s="128">
        <v>0</v>
      </c>
      <c r="O113" s="54" t="s">
        <v>5294</v>
      </c>
      <c r="P113" s="28" t="s">
        <v>7582</v>
      </c>
    </row>
    <row r="114" spans="1:16" ht="38.25" x14ac:dyDescent="0.2">
      <c r="A114" s="76">
        <v>46113</v>
      </c>
      <c r="B114" s="28" t="s">
        <v>263</v>
      </c>
      <c r="C114" s="126">
        <v>0</v>
      </c>
      <c r="D114" s="33" t="s">
        <v>7897</v>
      </c>
      <c r="E114" s="128" t="s">
        <v>65</v>
      </c>
      <c r="F114" s="75" t="s">
        <v>7585</v>
      </c>
      <c r="G114" s="63">
        <v>327.83</v>
      </c>
      <c r="H114" s="63"/>
      <c r="I114" s="127">
        <v>0</v>
      </c>
      <c r="J114" s="127">
        <v>0</v>
      </c>
      <c r="K114" s="127">
        <v>0</v>
      </c>
      <c r="L114" s="128" t="s">
        <v>46</v>
      </c>
      <c r="M114" s="128">
        <v>0</v>
      </c>
      <c r="N114" s="128">
        <v>0</v>
      </c>
      <c r="O114" s="54" t="s">
        <v>5294</v>
      </c>
      <c r="P114" s="28" t="s">
        <v>7586</v>
      </c>
    </row>
    <row r="115" spans="1:16" ht="51" x14ac:dyDescent="0.2">
      <c r="A115" s="76">
        <v>46113</v>
      </c>
      <c r="B115" s="28" t="s">
        <v>5049</v>
      </c>
      <c r="C115" s="126" t="s">
        <v>7524</v>
      </c>
      <c r="D115" s="33" t="s">
        <v>7898</v>
      </c>
      <c r="E115" s="128" t="s">
        <v>65</v>
      </c>
      <c r="F115" s="155" t="s">
        <v>7583</v>
      </c>
      <c r="G115" s="63">
        <v>349.79</v>
      </c>
      <c r="H115" s="63">
        <v>351.11</v>
      </c>
      <c r="I115" s="127">
        <v>4</v>
      </c>
      <c r="J115" s="127">
        <v>4</v>
      </c>
      <c r="K115" s="127">
        <v>0</v>
      </c>
      <c r="L115" s="128" t="s">
        <v>46</v>
      </c>
      <c r="M115" s="128">
        <v>0</v>
      </c>
      <c r="N115" s="128">
        <v>0</v>
      </c>
      <c r="O115" s="54" t="s">
        <v>5294</v>
      </c>
      <c r="P115" s="28" t="s">
        <v>7584</v>
      </c>
    </row>
    <row r="116" spans="1:16" ht="38.25" x14ac:dyDescent="0.2">
      <c r="A116" s="76">
        <v>46113</v>
      </c>
      <c r="B116" s="28" t="s">
        <v>263</v>
      </c>
      <c r="C116" s="126">
        <v>0</v>
      </c>
      <c r="D116" s="33" t="s">
        <v>7899</v>
      </c>
      <c r="E116" s="128" t="s">
        <v>65</v>
      </c>
      <c r="F116" s="75" t="s">
        <v>7587</v>
      </c>
      <c r="G116" s="63">
        <v>390.96</v>
      </c>
      <c r="H116" s="63"/>
      <c r="I116" s="127">
        <v>0</v>
      </c>
      <c r="J116" s="127">
        <v>0</v>
      </c>
      <c r="K116" s="127">
        <v>0</v>
      </c>
      <c r="L116" s="128" t="s">
        <v>46</v>
      </c>
      <c r="M116" s="128">
        <v>0</v>
      </c>
      <c r="N116" s="128">
        <v>0</v>
      </c>
      <c r="O116" s="54" t="s">
        <v>5294</v>
      </c>
      <c r="P116" s="28" t="s">
        <v>7588</v>
      </c>
    </row>
    <row r="117" spans="1:16" x14ac:dyDescent="0.2">
      <c r="A117" s="76">
        <v>46113</v>
      </c>
      <c r="B117" s="28" t="s">
        <v>1168</v>
      </c>
      <c r="C117" s="126" t="s">
        <v>7524</v>
      </c>
      <c r="D117" s="33" t="s">
        <v>7900</v>
      </c>
      <c r="E117" s="128">
        <v>0</v>
      </c>
      <c r="F117" s="75" t="s">
        <v>7792</v>
      </c>
      <c r="G117" s="156">
        <v>14.7</v>
      </c>
      <c r="H117" s="32">
        <v>14.75</v>
      </c>
      <c r="I117" s="151">
        <v>0</v>
      </c>
      <c r="J117" s="127">
        <v>0</v>
      </c>
      <c r="K117" s="127">
        <v>0</v>
      </c>
      <c r="L117" s="157">
        <v>0</v>
      </c>
      <c r="M117" s="128">
        <v>0</v>
      </c>
      <c r="N117" s="128">
        <v>0</v>
      </c>
      <c r="O117" s="28">
        <v>0</v>
      </c>
      <c r="P117" s="28" t="s">
        <v>7635</v>
      </c>
    </row>
    <row r="118" spans="1:16" ht="51" x14ac:dyDescent="0.2">
      <c r="A118" s="76">
        <v>46113</v>
      </c>
      <c r="B118" s="28" t="s">
        <v>263</v>
      </c>
      <c r="C118" s="126">
        <v>0</v>
      </c>
      <c r="D118" s="33" t="s">
        <v>4112</v>
      </c>
      <c r="E118" s="128">
        <v>0</v>
      </c>
      <c r="F118" s="28" t="s">
        <v>2276</v>
      </c>
      <c r="G118" s="63">
        <v>136.57</v>
      </c>
      <c r="H118" s="63"/>
      <c r="I118" s="127">
        <v>21</v>
      </c>
      <c r="J118" s="127">
        <v>0</v>
      </c>
      <c r="K118" s="127">
        <v>0</v>
      </c>
      <c r="L118" s="128">
        <v>0</v>
      </c>
      <c r="M118" s="128">
        <v>0</v>
      </c>
      <c r="N118" s="128">
        <v>0</v>
      </c>
      <c r="O118" s="54" t="s">
        <v>7901</v>
      </c>
      <c r="P118" s="28" t="s">
        <v>7902</v>
      </c>
    </row>
    <row r="119" spans="1:16" x14ac:dyDescent="0.2">
      <c r="A119" s="76">
        <v>46113</v>
      </c>
      <c r="B119" s="28" t="s">
        <v>1168</v>
      </c>
      <c r="C119" s="126" t="s">
        <v>414</v>
      </c>
      <c r="D119" s="33" t="s">
        <v>7903</v>
      </c>
      <c r="E119" s="128">
        <v>0</v>
      </c>
      <c r="F119" s="75" t="s">
        <v>7787</v>
      </c>
      <c r="G119" s="156">
        <v>3.27</v>
      </c>
      <c r="H119" s="32">
        <v>3.32</v>
      </c>
      <c r="I119" s="151">
        <v>0</v>
      </c>
      <c r="J119" s="127">
        <v>0</v>
      </c>
      <c r="K119" s="127">
        <v>0</v>
      </c>
      <c r="L119" s="157">
        <v>0</v>
      </c>
      <c r="M119" s="128">
        <v>0</v>
      </c>
      <c r="N119" s="128">
        <v>0</v>
      </c>
      <c r="O119" s="28">
        <v>0</v>
      </c>
      <c r="P119" s="28" t="s">
        <v>7635</v>
      </c>
    </row>
    <row r="120" spans="1:16" ht="25.5" x14ac:dyDescent="0.2">
      <c r="A120" s="76">
        <v>46113</v>
      </c>
      <c r="B120" s="28" t="s">
        <v>5048</v>
      </c>
      <c r="C120" s="126" t="s">
        <v>62</v>
      </c>
      <c r="D120" s="33" t="s">
        <v>7904</v>
      </c>
      <c r="E120" s="128" t="s">
        <v>11</v>
      </c>
      <c r="F120" s="155" t="s">
        <v>7553</v>
      </c>
      <c r="G120" s="63">
        <v>155.08000000000001</v>
      </c>
      <c r="H120" s="63">
        <v>190.15</v>
      </c>
      <c r="I120" s="127">
        <v>0</v>
      </c>
      <c r="J120" s="127">
        <v>0</v>
      </c>
      <c r="K120" s="127">
        <v>0</v>
      </c>
      <c r="L120" s="128">
        <v>0</v>
      </c>
      <c r="M120" s="128">
        <v>0</v>
      </c>
      <c r="N120" s="128">
        <v>0</v>
      </c>
      <c r="O120" s="149" t="s">
        <v>7554</v>
      </c>
      <c r="P120" s="28" t="s">
        <v>7555</v>
      </c>
    </row>
    <row r="121" spans="1:16" ht="25.5" x14ac:dyDescent="0.2">
      <c r="A121" s="76">
        <v>46113</v>
      </c>
      <c r="B121" s="28" t="s">
        <v>263</v>
      </c>
      <c r="C121" s="126">
        <v>0</v>
      </c>
      <c r="D121" s="33" t="s">
        <v>7905</v>
      </c>
      <c r="E121" s="128" t="s">
        <v>11</v>
      </c>
      <c r="F121" s="155" t="s">
        <v>7556</v>
      </c>
      <c r="G121" s="63">
        <v>127.42</v>
      </c>
      <c r="H121" s="63"/>
      <c r="I121" s="127">
        <v>0</v>
      </c>
      <c r="J121" s="127">
        <v>0</v>
      </c>
      <c r="K121" s="127">
        <v>0</v>
      </c>
      <c r="L121" s="128">
        <v>0</v>
      </c>
      <c r="M121" s="128">
        <v>0</v>
      </c>
      <c r="N121" s="128">
        <v>0</v>
      </c>
      <c r="O121" s="146" t="s">
        <v>5294</v>
      </c>
      <c r="P121" s="28">
        <v>0</v>
      </c>
    </row>
    <row r="122" spans="1:16" ht="25.5" x14ac:dyDescent="0.2">
      <c r="A122" s="76">
        <v>46113</v>
      </c>
      <c r="B122" s="28" t="s">
        <v>263</v>
      </c>
      <c r="C122" s="126">
        <v>0</v>
      </c>
      <c r="D122" s="33" t="s">
        <v>7906</v>
      </c>
      <c r="E122" s="128" t="s">
        <v>65</v>
      </c>
      <c r="F122" s="155" t="s">
        <v>7557</v>
      </c>
      <c r="G122" s="63">
        <v>12.26</v>
      </c>
      <c r="H122" s="63"/>
      <c r="I122" s="127">
        <v>0</v>
      </c>
      <c r="J122" s="127">
        <v>0</v>
      </c>
      <c r="K122" s="127">
        <v>0</v>
      </c>
      <c r="L122" s="128">
        <v>0</v>
      </c>
      <c r="M122" s="128">
        <v>0</v>
      </c>
      <c r="N122" s="128">
        <v>0</v>
      </c>
      <c r="O122" s="146" t="s">
        <v>5294</v>
      </c>
      <c r="P122" s="28">
        <v>0</v>
      </c>
    </row>
    <row r="123" spans="1:16" ht="63.75" x14ac:dyDescent="0.2">
      <c r="A123" s="76">
        <v>46113</v>
      </c>
      <c r="B123" s="28" t="s">
        <v>5037</v>
      </c>
      <c r="C123" s="126" t="s">
        <v>62</v>
      </c>
      <c r="D123" s="33" t="s">
        <v>347</v>
      </c>
      <c r="E123" s="128" t="s">
        <v>11</v>
      </c>
      <c r="F123" s="28" t="s">
        <v>7525</v>
      </c>
      <c r="G123" s="32">
        <v>1734.6</v>
      </c>
      <c r="H123" s="32"/>
      <c r="I123" s="127">
        <v>0</v>
      </c>
      <c r="J123" s="127">
        <v>0</v>
      </c>
      <c r="K123" s="127">
        <v>0</v>
      </c>
      <c r="L123" s="128">
        <v>0</v>
      </c>
      <c r="M123" s="128">
        <v>0</v>
      </c>
      <c r="N123" s="128">
        <v>0</v>
      </c>
      <c r="O123" s="34" t="s">
        <v>7526</v>
      </c>
      <c r="P123" s="28" t="s">
        <v>7527</v>
      </c>
    </row>
    <row r="124" spans="1:16" ht="25.5" x14ac:dyDescent="0.2">
      <c r="A124" s="76">
        <v>46113</v>
      </c>
      <c r="B124" s="28" t="s">
        <v>1168</v>
      </c>
      <c r="C124" s="126" t="s">
        <v>553</v>
      </c>
      <c r="D124" s="33" t="s">
        <v>7907</v>
      </c>
      <c r="E124" s="128" t="s">
        <v>65</v>
      </c>
      <c r="F124" s="75" t="s">
        <v>7793</v>
      </c>
      <c r="G124" s="156">
        <v>51.58</v>
      </c>
      <c r="H124" s="32">
        <v>51.63</v>
      </c>
      <c r="I124" s="151">
        <v>0</v>
      </c>
      <c r="J124" s="127">
        <v>0</v>
      </c>
      <c r="K124" s="127">
        <v>0</v>
      </c>
      <c r="L124" s="157">
        <v>0</v>
      </c>
      <c r="M124" s="128">
        <v>0</v>
      </c>
      <c r="N124" s="128">
        <v>0</v>
      </c>
      <c r="O124" s="28">
        <v>0</v>
      </c>
      <c r="P124" s="28" t="s">
        <v>7635</v>
      </c>
    </row>
    <row r="125" spans="1:16" ht="63.75" x14ac:dyDescent="0.2">
      <c r="A125" s="76">
        <v>46113</v>
      </c>
      <c r="B125" s="28" t="s">
        <v>5037</v>
      </c>
      <c r="C125" s="126">
        <v>0</v>
      </c>
      <c r="D125" s="33" t="s">
        <v>3948</v>
      </c>
      <c r="E125" s="128" t="s">
        <v>11</v>
      </c>
      <c r="F125" s="155" t="s">
        <v>7558</v>
      </c>
      <c r="G125" s="63">
        <v>503.49</v>
      </c>
      <c r="H125" s="63"/>
      <c r="I125" s="127">
        <v>0</v>
      </c>
      <c r="J125" s="127">
        <v>0</v>
      </c>
      <c r="K125" s="127">
        <v>0</v>
      </c>
      <c r="L125" s="128">
        <v>0</v>
      </c>
      <c r="M125" s="128">
        <v>0</v>
      </c>
      <c r="N125" s="128">
        <v>0</v>
      </c>
      <c r="O125" s="54" t="s">
        <v>7561</v>
      </c>
      <c r="P125" s="28">
        <v>0</v>
      </c>
    </row>
    <row r="126" spans="1:16" ht="76.5" x14ac:dyDescent="0.2">
      <c r="A126" s="76">
        <v>46113</v>
      </c>
      <c r="B126" s="28" t="s">
        <v>0</v>
      </c>
      <c r="C126" s="126" t="s">
        <v>578</v>
      </c>
      <c r="D126" s="33" t="s">
        <v>7908</v>
      </c>
      <c r="E126" s="128" t="s">
        <v>11</v>
      </c>
      <c r="F126" s="28" t="s">
        <v>7627</v>
      </c>
      <c r="G126" s="156">
        <v>1694.26</v>
      </c>
      <c r="H126" s="63"/>
      <c r="I126" s="151">
        <v>0</v>
      </c>
      <c r="J126" s="151">
        <v>0</v>
      </c>
      <c r="K126" s="151">
        <v>0</v>
      </c>
      <c r="L126" s="157">
        <v>0</v>
      </c>
      <c r="M126" s="128">
        <v>0</v>
      </c>
      <c r="N126" s="128">
        <v>0</v>
      </c>
      <c r="O126" s="143" t="s">
        <v>7628</v>
      </c>
      <c r="P126" s="39" t="s">
        <v>7629</v>
      </c>
    </row>
    <row r="127" spans="1:16" ht="102" x14ac:dyDescent="0.2">
      <c r="A127" s="76">
        <v>46113</v>
      </c>
      <c r="B127" s="28" t="s">
        <v>0</v>
      </c>
      <c r="C127" s="126" t="s">
        <v>578</v>
      </c>
      <c r="D127" s="33" t="s">
        <v>7909</v>
      </c>
      <c r="E127" s="128" t="s">
        <v>11</v>
      </c>
      <c r="F127" s="28" t="s">
        <v>7630</v>
      </c>
      <c r="G127" s="156">
        <v>1677.76</v>
      </c>
      <c r="H127" s="63"/>
      <c r="I127" s="151">
        <v>0</v>
      </c>
      <c r="J127" s="151">
        <v>0</v>
      </c>
      <c r="K127" s="151">
        <v>0</v>
      </c>
      <c r="L127" s="157">
        <v>0</v>
      </c>
      <c r="M127" s="128">
        <v>0</v>
      </c>
      <c r="N127" s="128">
        <v>0</v>
      </c>
      <c r="O127" s="143" t="s">
        <v>7631</v>
      </c>
      <c r="P127" s="39" t="s">
        <v>7632</v>
      </c>
    </row>
    <row r="128" spans="1:16" x14ac:dyDescent="0.2">
      <c r="A128" s="76">
        <v>46113</v>
      </c>
      <c r="B128" s="28" t="s">
        <v>1168</v>
      </c>
      <c r="C128" s="126" t="s">
        <v>601</v>
      </c>
      <c r="D128" s="33" t="s">
        <v>7910</v>
      </c>
      <c r="E128" s="128">
        <v>0</v>
      </c>
      <c r="F128" s="75" t="s">
        <v>7706</v>
      </c>
      <c r="G128" s="156">
        <v>26.799999999999997</v>
      </c>
      <c r="H128" s="32">
        <v>26.85</v>
      </c>
      <c r="I128" s="151">
        <v>7</v>
      </c>
      <c r="J128" s="127">
        <v>7</v>
      </c>
      <c r="K128" s="127">
        <v>0</v>
      </c>
      <c r="L128" s="157">
        <v>0</v>
      </c>
      <c r="M128" s="128">
        <v>0</v>
      </c>
      <c r="N128" s="128">
        <v>0</v>
      </c>
      <c r="O128" s="75" t="s">
        <v>5294</v>
      </c>
      <c r="P128" s="28" t="s">
        <v>7635</v>
      </c>
    </row>
    <row r="129" spans="1:16" x14ac:dyDescent="0.2">
      <c r="A129" s="76">
        <v>46113</v>
      </c>
      <c r="B129" s="28" t="s">
        <v>1168</v>
      </c>
      <c r="C129" s="126" t="s">
        <v>601</v>
      </c>
      <c r="D129" s="33" t="s">
        <v>7911</v>
      </c>
      <c r="E129" s="128" t="s">
        <v>65</v>
      </c>
      <c r="F129" s="75" t="s">
        <v>7707</v>
      </c>
      <c r="G129" s="156">
        <v>39.950000000000003</v>
      </c>
      <c r="H129" s="32">
        <v>40</v>
      </c>
      <c r="I129" s="151">
        <v>7</v>
      </c>
      <c r="J129" s="127">
        <v>7</v>
      </c>
      <c r="K129" s="127">
        <v>0</v>
      </c>
      <c r="L129" s="157">
        <v>0</v>
      </c>
      <c r="M129" s="128">
        <v>0</v>
      </c>
      <c r="N129" s="128">
        <v>0</v>
      </c>
      <c r="O129" s="75" t="s">
        <v>5294</v>
      </c>
      <c r="P129" s="28" t="s">
        <v>7635</v>
      </c>
    </row>
    <row r="130" spans="1:16" x14ac:dyDescent="0.2">
      <c r="A130" s="76">
        <v>46113</v>
      </c>
      <c r="B130" s="28" t="s">
        <v>1168</v>
      </c>
      <c r="C130" s="126" t="s">
        <v>601</v>
      </c>
      <c r="D130" s="33" t="s">
        <v>4652</v>
      </c>
      <c r="E130" s="128" t="s">
        <v>65</v>
      </c>
      <c r="F130" s="75" t="s">
        <v>3248</v>
      </c>
      <c r="G130" s="156">
        <v>92.14</v>
      </c>
      <c r="H130" s="32">
        <v>92.19</v>
      </c>
      <c r="I130" s="151">
        <v>0</v>
      </c>
      <c r="J130" s="127">
        <v>0</v>
      </c>
      <c r="K130" s="127">
        <v>0</v>
      </c>
      <c r="L130" s="157">
        <v>0</v>
      </c>
      <c r="M130" s="128">
        <v>0</v>
      </c>
      <c r="N130" s="128">
        <v>0</v>
      </c>
      <c r="O130" s="75" t="s">
        <v>3249</v>
      </c>
      <c r="P130" s="28" t="s">
        <v>7635</v>
      </c>
    </row>
    <row r="131" spans="1:16" ht="170.45" customHeight="1" x14ac:dyDescent="0.2">
      <c r="A131" s="76">
        <v>46113</v>
      </c>
      <c r="B131" s="28" t="s">
        <v>5037</v>
      </c>
      <c r="C131" s="126" t="s">
        <v>1482</v>
      </c>
      <c r="D131" s="33" t="s">
        <v>4168</v>
      </c>
      <c r="E131" s="128">
        <v>0</v>
      </c>
      <c r="F131" s="28" t="s">
        <v>2482</v>
      </c>
      <c r="G131" s="32">
        <v>5.97</v>
      </c>
      <c r="H131" s="32"/>
      <c r="I131" s="127">
        <v>0</v>
      </c>
      <c r="J131" s="127">
        <v>0</v>
      </c>
      <c r="K131" s="127">
        <v>0</v>
      </c>
      <c r="L131" s="128">
        <v>0</v>
      </c>
      <c r="M131" s="128">
        <v>0</v>
      </c>
      <c r="N131" s="128">
        <v>0</v>
      </c>
      <c r="O131" s="34" t="s">
        <v>7528</v>
      </c>
      <c r="P131" s="28" t="s">
        <v>7529</v>
      </c>
    </row>
    <row r="132" spans="1:16" ht="102" x14ac:dyDescent="0.2">
      <c r="A132" s="76">
        <v>46113</v>
      </c>
      <c r="B132" s="28" t="s">
        <v>5037</v>
      </c>
      <c r="C132" s="126" t="s">
        <v>1553</v>
      </c>
      <c r="D132" s="33" t="s">
        <v>4209</v>
      </c>
      <c r="E132" s="128" t="s">
        <v>5294</v>
      </c>
      <c r="F132" s="54" t="s">
        <v>7216</v>
      </c>
      <c r="G132" s="63">
        <v>16.36</v>
      </c>
      <c r="H132" s="63"/>
      <c r="I132" s="151">
        <v>0</v>
      </c>
      <c r="J132" s="154">
        <v>0</v>
      </c>
      <c r="K132" s="154">
        <v>0</v>
      </c>
      <c r="L132" s="128" t="s">
        <v>5294</v>
      </c>
      <c r="M132" s="128" t="s">
        <v>5294</v>
      </c>
      <c r="N132" s="128" t="s">
        <v>5294</v>
      </c>
      <c r="O132" s="54" t="s">
        <v>7625</v>
      </c>
      <c r="P132" s="28" t="s">
        <v>7626</v>
      </c>
    </row>
    <row r="133" spans="1:16" ht="25.5" x14ac:dyDescent="0.2">
      <c r="A133" s="76">
        <v>46113</v>
      </c>
      <c r="B133" s="28" t="s">
        <v>5048</v>
      </c>
      <c r="C133" s="126" t="s">
        <v>1553</v>
      </c>
      <c r="D133" s="33" t="s">
        <v>1569</v>
      </c>
      <c r="E133" s="128">
        <v>0</v>
      </c>
      <c r="F133" s="155" t="s">
        <v>1570</v>
      </c>
      <c r="G133" s="63">
        <v>0</v>
      </c>
      <c r="H133" s="63">
        <v>31.49</v>
      </c>
      <c r="I133" s="127">
        <v>0</v>
      </c>
      <c r="J133" s="127">
        <v>0</v>
      </c>
      <c r="K133" s="127">
        <v>0</v>
      </c>
      <c r="L133" s="128">
        <v>0</v>
      </c>
      <c r="M133" s="128">
        <v>0</v>
      </c>
      <c r="N133" s="128">
        <v>0</v>
      </c>
      <c r="O133" s="54" t="s">
        <v>7567</v>
      </c>
      <c r="P133" s="28" t="s">
        <v>7568</v>
      </c>
    </row>
    <row r="134" spans="1:16" ht="409.5" x14ac:dyDescent="0.2">
      <c r="A134" s="76">
        <v>46113</v>
      </c>
      <c r="B134" s="28" t="s">
        <v>5048</v>
      </c>
      <c r="C134" s="126" t="s">
        <v>161</v>
      </c>
      <c r="D134" s="33" t="s">
        <v>1619</v>
      </c>
      <c r="E134" s="128">
        <v>0</v>
      </c>
      <c r="F134" s="155" t="s">
        <v>1620</v>
      </c>
      <c r="G134" s="63">
        <v>0</v>
      </c>
      <c r="H134" s="63">
        <v>13.24</v>
      </c>
      <c r="I134" s="127">
        <v>0</v>
      </c>
      <c r="J134" s="127">
        <v>0</v>
      </c>
      <c r="K134" s="127">
        <v>0</v>
      </c>
      <c r="L134" s="128">
        <v>0</v>
      </c>
      <c r="M134" s="128">
        <v>0</v>
      </c>
      <c r="N134" s="128">
        <v>0</v>
      </c>
      <c r="O134" s="54" t="s">
        <v>7569</v>
      </c>
      <c r="P134" s="28" t="s">
        <v>7568</v>
      </c>
    </row>
    <row r="135" spans="1:16" ht="38.25" x14ac:dyDescent="0.2">
      <c r="A135" s="76">
        <v>46113</v>
      </c>
      <c r="B135" s="28" t="s">
        <v>263</v>
      </c>
      <c r="C135" s="126">
        <v>0</v>
      </c>
      <c r="D135" s="33" t="s">
        <v>1684</v>
      </c>
      <c r="E135" s="128">
        <v>0</v>
      </c>
      <c r="F135" s="155" t="s">
        <v>1685</v>
      </c>
      <c r="G135" s="63">
        <v>76.489999999999995</v>
      </c>
      <c r="H135" s="63"/>
      <c r="I135" s="127">
        <v>0</v>
      </c>
      <c r="J135" s="127">
        <v>0</v>
      </c>
      <c r="K135" s="127">
        <v>0</v>
      </c>
      <c r="L135" s="128">
        <v>0</v>
      </c>
      <c r="M135" s="128">
        <v>0</v>
      </c>
      <c r="N135" s="128">
        <v>0</v>
      </c>
      <c r="O135" s="54" t="s">
        <v>7564</v>
      </c>
      <c r="P135" s="28" t="s">
        <v>7565</v>
      </c>
    </row>
    <row r="136" spans="1:16" ht="38.25" x14ac:dyDescent="0.2">
      <c r="A136" s="76">
        <v>46113</v>
      </c>
      <c r="B136" s="28" t="s">
        <v>263</v>
      </c>
      <c r="C136" s="126">
        <v>0</v>
      </c>
      <c r="D136" s="33" t="s">
        <v>1686</v>
      </c>
      <c r="E136" s="128">
        <v>0</v>
      </c>
      <c r="F136" s="155" t="s">
        <v>1687</v>
      </c>
      <c r="G136" s="63">
        <v>76.489999999999995</v>
      </c>
      <c r="H136" s="63"/>
      <c r="I136" s="127">
        <v>0</v>
      </c>
      <c r="J136" s="127">
        <v>0</v>
      </c>
      <c r="K136" s="127">
        <v>0</v>
      </c>
      <c r="L136" s="128">
        <v>0</v>
      </c>
      <c r="M136" s="128">
        <v>0</v>
      </c>
      <c r="N136" s="128">
        <v>0</v>
      </c>
      <c r="O136" s="54" t="s">
        <v>7564</v>
      </c>
      <c r="P136" s="28" t="s">
        <v>7565</v>
      </c>
    </row>
    <row r="137" spans="1:16" ht="63.75" x14ac:dyDescent="0.2">
      <c r="A137" s="76">
        <v>46113</v>
      </c>
      <c r="B137" s="28" t="s">
        <v>5048</v>
      </c>
      <c r="C137" s="126" t="s">
        <v>52</v>
      </c>
      <c r="D137" s="33" t="s">
        <v>1851</v>
      </c>
      <c r="E137" s="128">
        <v>0</v>
      </c>
      <c r="F137" s="155" t="s">
        <v>1852</v>
      </c>
      <c r="G137" s="63">
        <v>0</v>
      </c>
      <c r="H137" s="63">
        <v>11.25</v>
      </c>
      <c r="I137" s="127">
        <v>0</v>
      </c>
      <c r="J137" s="127">
        <v>0</v>
      </c>
      <c r="K137" s="127">
        <v>0</v>
      </c>
      <c r="L137" s="128">
        <v>0</v>
      </c>
      <c r="M137" s="128">
        <v>0</v>
      </c>
      <c r="N137" s="128">
        <v>0</v>
      </c>
      <c r="O137" s="54" t="s">
        <v>7570</v>
      </c>
      <c r="P137" s="28" t="s">
        <v>7568</v>
      </c>
    </row>
    <row r="138" spans="1:16" ht="102" x14ac:dyDescent="0.2">
      <c r="A138" s="76">
        <v>46113</v>
      </c>
      <c r="B138" s="28" t="s">
        <v>5037</v>
      </c>
      <c r="C138" s="126" t="s">
        <v>52</v>
      </c>
      <c r="D138" s="33" t="s">
        <v>4496</v>
      </c>
      <c r="E138" s="128" t="s">
        <v>5294</v>
      </c>
      <c r="F138" s="28" t="s">
        <v>1858</v>
      </c>
      <c r="G138" s="32">
        <v>30.9</v>
      </c>
      <c r="H138" s="32"/>
      <c r="I138" s="151">
        <v>0</v>
      </c>
      <c r="J138" s="154">
        <v>0</v>
      </c>
      <c r="K138" s="154">
        <v>0</v>
      </c>
      <c r="L138" s="128" t="s">
        <v>5294</v>
      </c>
      <c r="M138" s="128" t="s">
        <v>5294</v>
      </c>
      <c r="N138" s="128" t="s">
        <v>5294</v>
      </c>
      <c r="O138" s="54" t="s">
        <v>7625</v>
      </c>
      <c r="P138" s="28" t="s">
        <v>7626</v>
      </c>
    </row>
    <row r="139" spans="1:16" ht="102" x14ac:dyDescent="0.2">
      <c r="A139" s="76">
        <v>46113</v>
      </c>
      <c r="B139" s="28" t="s">
        <v>5037</v>
      </c>
      <c r="C139" s="126" t="s">
        <v>52</v>
      </c>
      <c r="D139" s="33" t="s">
        <v>4497</v>
      </c>
      <c r="E139" s="128" t="s">
        <v>5294</v>
      </c>
      <c r="F139" s="28" t="s">
        <v>2952</v>
      </c>
      <c r="G139" s="32">
        <v>30.9</v>
      </c>
      <c r="H139" s="156"/>
      <c r="I139" s="151">
        <v>0</v>
      </c>
      <c r="J139" s="151">
        <v>0</v>
      </c>
      <c r="K139" s="151">
        <v>0</v>
      </c>
      <c r="L139" s="128" t="s">
        <v>5294</v>
      </c>
      <c r="M139" s="128" t="s">
        <v>5294</v>
      </c>
      <c r="N139" s="128" t="s">
        <v>5294</v>
      </c>
      <c r="O139" s="54" t="s">
        <v>7625</v>
      </c>
      <c r="P139" s="28" t="s">
        <v>7626</v>
      </c>
    </row>
    <row r="140" spans="1:16" ht="102" x14ac:dyDescent="0.2">
      <c r="A140" s="76">
        <v>46113</v>
      </c>
      <c r="B140" s="28" t="s">
        <v>5037</v>
      </c>
      <c r="C140" s="126" t="s">
        <v>52</v>
      </c>
      <c r="D140" s="33" t="s">
        <v>4498</v>
      </c>
      <c r="E140" s="128" t="s">
        <v>5294</v>
      </c>
      <c r="F140" s="28" t="s">
        <v>2953</v>
      </c>
      <c r="G140" s="32">
        <v>30.9</v>
      </c>
      <c r="H140" s="156"/>
      <c r="I140" s="151">
        <v>0</v>
      </c>
      <c r="J140" s="151">
        <v>0</v>
      </c>
      <c r="K140" s="151">
        <v>0</v>
      </c>
      <c r="L140" s="128" t="s">
        <v>5294</v>
      </c>
      <c r="M140" s="128" t="s">
        <v>5294</v>
      </c>
      <c r="N140" s="128" t="s">
        <v>5294</v>
      </c>
      <c r="O140" s="54" t="s">
        <v>7625</v>
      </c>
      <c r="P140" s="28" t="s">
        <v>7626</v>
      </c>
    </row>
    <row r="141" spans="1:16" ht="102" x14ac:dyDescent="0.2">
      <c r="A141" s="76">
        <v>46113</v>
      </c>
      <c r="B141" s="28" t="s">
        <v>5037</v>
      </c>
      <c r="C141" s="126" t="s">
        <v>52</v>
      </c>
      <c r="D141" s="33" t="s">
        <v>4499</v>
      </c>
      <c r="E141" s="128" t="s">
        <v>5294</v>
      </c>
      <c r="F141" s="54" t="s">
        <v>2954</v>
      </c>
      <c r="G141" s="63">
        <v>21.36</v>
      </c>
      <c r="H141" s="63"/>
      <c r="I141" s="151">
        <v>0</v>
      </c>
      <c r="J141" s="151">
        <v>0</v>
      </c>
      <c r="K141" s="151">
        <v>0</v>
      </c>
      <c r="L141" s="128" t="s">
        <v>5294</v>
      </c>
      <c r="M141" s="128" t="s">
        <v>5294</v>
      </c>
      <c r="N141" s="128" t="s">
        <v>5294</v>
      </c>
      <c r="O141" s="54" t="s">
        <v>7625</v>
      </c>
      <c r="P141" s="28" t="s">
        <v>7626</v>
      </c>
    </row>
    <row r="142" spans="1:16" ht="89.25" x14ac:dyDescent="0.2">
      <c r="A142" s="76">
        <v>46113</v>
      </c>
      <c r="B142" s="28" t="s">
        <v>5037</v>
      </c>
      <c r="C142" s="126" t="s">
        <v>52</v>
      </c>
      <c r="D142" s="33" t="s">
        <v>4500</v>
      </c>
      <c r="E142" s="128" t="s">
        <v>5294</v>
      </c>
      <c r="F142" s="54" t="s">
        <v>2955</v>
      </c>
      <c r="G142" s="63">
        <v>21.24</v>
      </c>
      <c r="H142" s="63"/>
      <c r="I142" s="151">
        <v>0</v>
      </c>
      <c r="J142" s="151">
        <v>0</v>
      </c>
      <c r="K142" s="151">
        <v>0</v>
      </c>
      <c r="L142" s="128" t="s">
        <v>5294</v>
      </c>
      <c r="M142" s="128" t="s">
        <v>5294</v>
      </c>
      <c r="N142" s="128" t="s">
        <v>5294</v>
      </c>
      <c r="O142" s="54" t="s">
        <v>7912</v>
      </c>
      <c r="P142" s="28" t="s">
        <v>7626</v>
      </c>
    </row>
    <row r="143" spans="1:16" ht="63.75" x14ac:dyDescent="0.2">
      <c r="A143" s="76">
        <v>46113</v>
      </c>
      <c r="B143" s="28" t="s">
        <v>5048</v>
      </c>
      <c r="C143" s="126" t="s">
        <v>52</v>
      </c>
      <c r="D143" s="33" t="s">
        <v>1999</v>
      </c>
      <c r="E143" s="128">
        <v>0</v>
      </c>
      <c r="F143" s="155" t="s">
        <v>2000</v>
      </c>
      <c r="G143" s="63">
        <v>0</v>
      </c>
      <c r="H143" s="63">
        <v>42.24</v>
      </c>
      <c r="I143" s="127">
        <v>0</v>
      </c>
      <c r="J143" s="127">
        <v>0</v>
      </c>
      <c r="K143" s="127">
        <v>0</v>
      </c>
      <c r="L143" s="128">
        <v>0</v>
      </c>
      <c r="M143" s="128">
        <v>0</v>
      </c>
      <c r="N143" s="128">
        <v>0</v>
      </c>
      <c r="O143" s="54" t="s">
        <v>7570</v>
      </c>
      <c r="P143" s="28" t="s">
        <v>7568</v>
      </c>
    </row>
    <row r="144" spans="1:16" ht="63.75" x14ac:dyDescent="0.2">
      <c r="A144" s="76">
        <v>46113</v>
      </c>
      <c r="B144" s="28" t="s">
        <v>5048</v>
      </c>
      <c r="C144" s="126" t="s">
        <v>52</v>
      </c>
      <c r="D144" s="33" t="s">
        <v>2033</v>
      </c>
      <c r="E144" s="128">
        <v>0</v>
      </c>
      <c r="F144" s="155" t="s">
        <v>2034</v>
      </c>
      <c r="G144" s="63">
        <v>0</v>
      </c>
      <c r="H144" s="63">
        <v>11.25</v>
      </c>
      <c r="I144" s="127">
        <v>0</v>
      </c>
      <c r="J144" s="127">
        <v>0</v>
      </c>
      <c r="K144" s="127">
        <v>0</v>
      </c>
      <c r="L144" s="128">
        <v>0</v>
      </c>
      <c r="M144" s="128">
        <v>0</v>
      </c>
      <c r="N144" s="128">
        <v>0</v>
      </c>
      <c r="O144" s="54" t="s">
        <v>7570</v>
      </c>
      <c r="P144" s="28" t="s">
        <v>7568</v>
      </c>
    </row>
    <row r="145" spans="1:16" ht="114.75" x14ac:dyDescent="0.2">
      <c r="A145" s="76">
        <v>46113</v>
      </c>
      <c r="B145" s="28" t="s">
        <v>5048</v>
      </c>
      <c r="C145" s="126" t="s">
        <v>52</v>
      </c>
      <c r="D145" s="33" t="s">
        <v>2053</v>
      </c>
      <c r="E145" s="128">
        <v>0</v>
      </c>
      <c r="F145" s="155" t="s">
        <v>2054</v>
      </c>
      <c r="G145" s="63">
        <v>0</v>
      </c>
      <c r="H145" s="63">
        <v>713.86</v>
      </c>
      <c r="I145" s="127">
        <v>0</v>
      </c>
      <c r="J145" s="127">
        <v>0</v>
      </c>
      <c r="K145" s="127">
        <v>0</v>
      </c>
      <c r="L145" s="128">
        <v>0</v>
      </c>
      <c r="M145" s="128">
        <v>0</v>
      </c>
      <c r="N145" s="128">
        <v>0</v>
      </c>
      <c r="O145" s="54" t="s">
        <v>7579</v>
      </c>
      <c r="P145" s="28" t="s">
        <v>7568</v>
      </c>
    </row>
    <row r="146" spans="1:16" ht="38.25" x14ac:dyDescent="0.2">
      <c r="A146" s="76">
        <v>46113</v>
      </c>
      <c r="B146" s="28" t="s">
        <v>5048</v>
      </c>
      <c r="C146" s="126" t="s">
        <v>52</v>
      </c>
      <c r="D146" s="33" t="s">
        <v>2057</v>
      </c>
      <c r="E146" s="128">
        <v>0</v>
      </c>
      <c r="F146" s="155" t="s">
        <v>5005</v>
      </c>
      <c r="G146" s="63">
        <v>0</v>
      </c>
      <c r="H146" s="63">
        <v>40.86</v>
      </c>
      <c r="I146" s="127">
        <v>0</v>
      </c>
      <c r="J146" s="127">
        <v>0</v>
      </c>
      <c r="K146" s="127">
        <v>0</v>
      </c>
      <c r="L146" s="128">
        <v>0</v>
      </c>
      <c r="M146" s="128">
        <v>0</v>
      </c>
      <c r="N146" s="128">
        <v>0</v>
      </c>
      <c r="O146" s="54" t="s">
        <v>7571</v>
      </c>
      <c r="P146" s="28" t="s">
        <v>7568</v>
      </c>
    </row>
    <row r="147" spans="1:16" ht="38.25" x14ac:dyDescent="0.2">
      <c r="A147" s="76">
        <v>46113</v>
      </c>
      <c r="B147" s="28" t="s">
        <v>5048</v>
      </c>
      <c r="C147" s="126" t="s">
        <v>52</v>
      </c>
      <c r="D147" s="33" t="s">
        <v>3984</v>
      </c>
      <c r="E147" s="128">
        <v>0</v>
      </c>
      <c r="F147" s="155" t="s">
        <v>2390</v>
      </c>
      <c r="G147" s="63">
        <v>0</v>
      </c>
      <c r="H147" s="63">
        <v>26.85</v>
      </c>
      <c r="I147" s="127">
        <v>0</v>
      </c>
      <c r="J147" s="127">
        <v>0</v>
      </c>
      <c r="K147" s="127">
        <v>0</v>
      </c>
      <c r="L147" s="128">
        <v>0</v>
      </c>
      <c r="M147" s="128">
        <v>0</v>
      </c>
      <c r="N147" s="128">
        <v>0</v>
      </c>
      <c r="O147" s="54" t="s">
        <v>7572</v>
      </c>
      <c r="P147" s="28" t="s">
        <v>7568</v>
      </c>
    </row>
    <row r="148" spans="1:16" ht="25.5" x14ac:dyDescent="0.2">
      <c r="A148" s="76">
        <v>46113</v>
      </c>
      <c r="B148" s="28" t="s">
        <v>5048</v>
      </c>
      <c r="C148" s="126" t="s">
        <v>52</v>
      </c>
      <c r="D148" s="33" t="s">
        <v>3986</v>
      </c>
      <c r="E148" s="128">
        <v>0</v>
      </c>
      <c r="F148" s="155" t="s">
        <v>2392</v>
      </c>
      <c r="G148" s="63">
        <v>0</v>
      </c>
      <c r="H148" s="63">
        <v>26.9</v>
      </c>
      <c r="I148" s="127">
        <v>0</v>
      </c>
      <c r="J148" s="127">
        <v>0</v>
      </c>
      <c r="K148" s="127">
        <v>0</v>
      </c>
      <c r="L148" s="128">
        <v>0</v>
      </c>
      <c r="M148" s="128">
        <v>0</v>
      </c>
      <c r="N148" s="128">
        <v>0</v>
      </c>
      <c r="O148" s="54" t="s">
        <v>7573</v>
      </c>
      <c r="P148" s="28" t="s">
        <v>7568</v>
      </c>
    </row>
    <row r="149" spans="1:16" ht="25.5" x14ac:dyDescent="0.2">
      <c r="A149" s="76">
        <v>46113</v>
      </c>
      <c r="B149" s="28" t="s">
        <v>5048</v>
      </c>
      <c r="C149" s="126" t="s">
        <v>52</v>
      </c>
      <c r="D149" s="33" t="s">
        <v>3987</v>
      </c>
      <c r="E149" s="128">
        <v>0</v>
      </c>
      <c r="F149" s="155" t="s">
        <v>2393</v>
      </c>
      <c r="G149" s="63">
        <v>0</v>
      </c>
      <c r="H149" s="63">
        <v>26.9</v>
      </c>
      <c r="I149" s="127">
        <v>0</v>
      </c>
      <c r="J149" s="127">
        <v>0</v>
      </c>
      <c r="K149" s="127">
        <v>0</v>
      </c>
      <c r="L149" s="128">
        <v>0</v>
      </c>
      <c r="M149" s="128">
        <v>0</v>
      </c>
      <c r="N149" s="128">
        <v>0</v>
      </c>
      <c r="O149" s="54" t="s">
        <v>7574</v>
      </c>
      <c r="P149" s="28" t="s">
        <v>7568</v>
      </c>
    </row>
    <row r="150" spans="1:16" ht="25.5" x14ac:dyDescent="0.2">
      <c r="A150" s="76">
        <v>46113</v>
      </c>
      <c r="B150" s="28" t="s">
        <v>5048</v>
      </c>
      <c r="C150" s="126" t="s">
        <v>52</v>
      </c>
      <c r="D150" s="33" t="s">
        <v>3988</v>
      </c>
      <c r="E150" s="128">
        <v>0</v>
      </c>
      <c r="F150" s="155" t="s">
        <v>2394</v>
      </c>
      <c r="G150" s="63">
        <v>0</v>
      </c>
      <c r="H150" s="63">
        <v>26.9</v>
      </c>
      <c r="I150" s="127">
        <v>0</v>
      </c>
      <c r="J150" s="127">
        <v>0</v>
      </c>
      <c r="K150" s="127">
        <v>0</v>
      </c>
      <c r="L150" s="128">
        <v>0</v>
      </c>
      <c r="M150" s="128">
        <v>0</v>
      </c>
      <c r="N150" s="128">
        <v>0</v>
      </c>
      <c r="O150" s="54" t="s">
        <v>7573</v>
      </c>
      <c r="P150" s="28" t="s">
        <v>7568</v>
      </c>
    </row>
    <row r="151" spans="1:16" ht="38.25" x14ac:dyDescent="0.2">
      <c r="A151" s="76">
        <v>46113</v>
      </c>
      <c r="B151" s="28" t="s">
        <v>5048</v>
      </c>
      <c r="C151" s="126" t="s">
        <v>52</v>
      </c>
      <c r="D151" s="33" t="s">
        <v>4002</v>
      </c>
      <c r="E151" s="128">
        <v>0</v>
      </c>
      <c r="F151" s="155" t="s">
        <v>2408</v>
      </c>
      <c r="G151" s="63">
        <v>0</v>
      </c>
      <c r="H151" s="63">
        <v>47.18</v>
      </c>
      <c r="I151" s="127">
        <v>0</v>
      </c>
      <c r="J151" s="127">
        <v>0</v>
      </c>
      <c r="K151" s="127">
        <v>0</v>
      </c>
      <c r="L151" s="128">
        <v>0</v>
      </c>
      <c r="M151" s="128">
        <v>0</v>
      </c>
      <c r="N151" s="128">
        <v>0</v>
      </c>
      <c r="O151" s="54" t="s">
        <v>7580</v>
      </c>
      <c r="P151" s="28" t="s">
        <v>7568</v>
      </c>
    </row>
    <row r="152" spans="1:16" ht="25.5" x14ac:dyDescent="0.2">
      <c r="A152" s="76">
        <v>46113</v>
      </c>
      <c r="B152" s="28" t="s">
        <v>5048</v>
      </c>
      <c r="C152" s="126" t="s">
        <v>52</v>
      </c>
      <c r="D152" s="33" t="s">
        <v>4006</v>
      </c>
      <c r="E152" s="128">
        <v>0</v>
      </c>
      <c r="F152" s="155" t="s">
        <v>2412</v>
      </c>
      <c r="G152" s="63">
        <v>0</v>
      </c>
      <c r="H152" s="63">
        <v>279.3</v>
      </c>
      <c r="I152" s="127">
        <v>0</v>
      </c>
      <c r="J152" s="127">
        <v>0</v>
      </c>
      <c r="K152" s="127">
        <v>0</v>
      </c>
      <c r="L152" s="128">
        <v>0</v>
      </c>
      <c r="M152" s="128">
        <v>0</v>
      </c>
      <c r="N152" s="128">
        <v>0</v>
      </c>
      <c r="O152" s="54" t="s">
        <v>7575</v>
      </c>
      <c r="P152" s="28" t="s">
        <v>7568</v>
      </c>
    </row>
    <row r="153" spans="1:16" ht="89.25" x14ac:dyDescent="0.2">
      <c r="A153" s="76">
        <v>46113</v>
      </c>
      <c r="B153" s="28" t="s">
        <v>5048</v>
      </c>
      <c r="C153" s="126" t="s">
        <v>52</v>
      </c>
      <c r="D153" s="33" t="s">
        <v>3990</v>
      </c>
      <c r="E153" s="128">
        <v>0</v>
      </c>
      <c r="F153" s="155" t="s">
        <v>2396</v>
      </c>
      <c r="G153" s="63">
        <v>0</v>
      </c>
      <c r="H153" s="63">
        <v>37.85</v>
      </c>
      <c r="I153" s="127">
        <v>0</v>
      </c>
      <c r="J153" s="127">
        <v>0</v>
      </c>
      <c r="K153" s="127">
        <v>0</v>
      </c>
      <c r="L153" s="128">
        <v>0</v>
      </c>
      <c r="M153" s="128">
        <v>0</v>
      </c>
      <c r="N153" s="128">
        <v>0</v>
      </c>
      <c r="O153" s="54" t="s">
        <v>7576</v>
      </c>
      <c r="P153" s="28" t="s">
        <v>7568</v>
      </c>
    </row>
    <row r="154" spans="1:16" ht="51" x14ac:dyDescent="0.2">
      <c r="A154" s="76">
        <v>46113</v>
      </c>
      <c r="B154" s="28" t="s">
        <v>5048</v>
      </c>
      <c r="C154" s="126" t="s">
        <v>52</v>
      </c>
      <c r="D154" s="33" t="s">
        <v>3994</v>
      </c>
      <c r="E154" s="128">
        <v>0</v>
      </c>
      <c r="F154" s="155" t="s">
        <v>2400</v>
      </c>
      <c r="G154" s="63">
        <v>0</v>
      </c>
      <c r="H154" s="63">
        <v>34.4</v>
      </c>
      <c r="I154" s="127">
        <v>0</v>
      </c>
      <c r="J154" s="127">
        <v>0</v>
      </c>
      <c r="K154" s="127">
        <v>0</v>
      </c>
      <c r="L154" s="128">
        <v>0</v>
      </c>
      <c r="M154" s="128">
        <v>0</v>
      </c>
      <c r="N154" s="128">
        <v>0</v>
      </c>
      <c r="O154" s="54" t="s">
        <v>7577</v>
      </c>
      <c r="P154" s="28" t="s">
        <v>7568</v>
      </c>
    </row>
    <row r="155" spans="1:16" ht="51" x14ac:dyDescent="0.2">
      <c r="A155" s="76">
        <v>46113</v>
      </c>
      <c r="B155" s="28" t="s">
        <v>5048</v>
      </c>
      <c r="C155" s="126" t="s">
        <v>52</v>
      </c>
      <c r="D155" s="33" t="s">
        <v>4008</v>
      </c>
      <c r="E155" s="128">
        <v>0</v>
      </c>
      <c r="F155" s="155" t="s">
        <v>2414</v>
      </c>
      <c r="G155" s="63">
        <v>0</v>
      </c>
      <c r="H155" s="63">
        <v>26.85</v>
      </c>
      <c r="I155" s="127">
        <v>0</v>
      </c>
      <c r="J155" s="127">
        <v>0</v>
      </c>
      <c r="K155" s="127">
        <v>0</v>
      </c>
      <c r="L155" s="128">
        <v>0</v>
      </c>
      <c r="M155" s="128">
        <v>0</v>
      </c>
      <c r="N155" s="128">
        <v>0</v>
      </c>
      <c r="O155" s="54" t="s">
        <v>7577</v>
      </c>
      <c r="P155" s="28" t="s">
        <v>7568</v>
      </c>
    </row>
    <row r="156" spans="1:16" ht="63.75" x14ac:dyDescent="0.2">
      <c r="A156" s="76">
        <v>46113</v>
      </c>
      <c r="B156" s="28" t="s">
        <v>5048</v>
      </c>
      <c r="C156" s="126" t="s">
        <v>52</v>
      </c>
      <c r="D156" s="33" t="s">
        <v>4001</v>
      </c>
      <c r="E156" s="128">
        <v>0</v>
      </c>
      <c r="F156" s="155" t="s">
        <v>2407</v>
      </c>
      <c r="G156" s="63">
        <v>0</v>
      </c>
      <c r="H156" s="63">
        <v>41.48</v>
      </c>
      <c r="I156" s="127">
        <v>0</v>
      </c>
      <c r="J156" s="127">
        <v>0</v>
      </c>
      <c r="K156" s="127">
        <v>0</v>
      </c>
      <c r="L156" s="128">
        <v>0</v>
      </c>
      <c r="M156" s="128">
        <v>0</v>
      </c>
      <c r="N156" s="128">
        <v>0</v>
      </c>
      <c r="O156" s="54" t="s">
        <v>7578</v>
      </c>
      <c r="P156" s="28" t="s">
        <v>7568</v>
      </c>
    </row>
    <row r="157" spans="1:16" ht="38.25" x14ac:dyDescent="0.2">
      <c r="A157" s="76">
        <v>46113</v>
      </c>
      <c r="B157" s="28" t="s">
        <v>5048</v>
      </c>
      <c r="C157" s="126" t="s">
        <v>52</v>
      </c>
      <c r="D157" s="33" t="s">
        <v>3976</v>
      </c>
      <c r="E157" s="128">
        <v>0</v>
      </c>
      <c r="F157" s="155" t="s">
        <v>2382</v>
      </c>
      <c r="G157" s="63">
        <v>0</v>
      </c>
      <c r="H157" s="63">
        <v>113.01</v>
      </c>
      <c r="I157" s="127">
        <v>0</v>
      </c>
      <c r="J157" s="127">
        <v>0</v>
      </c>
      <c r="K157" s="127">
        <v>0</v>
      </c>
      <c r="L157" s="128">
        <v>0</v>
      </c>
      <c r="M157" s="128">
        <v>0</v>
      </c>
      <c r="N157" s="128">
        <v>0</v>
      </c>
      <c r="O157" s="54" t="s">
        <v>7566</v>
      </c>
      <c r="P157" s="28" t="s">
        <v>7565</v>
      </c>
    </row>
    <row r="158" spans="1:16" ht="89.25" x14ac:dyDescent="0.2">
      <c r="A158" s="76">
        <v>46113</v>
      </c>
      <c r="B158" s="28" t="s">
        <v>5037</v>
      </c>
      <c r="C158" s="126" t="s">
        <v>10</v>
      </c>
      <c r="D158" s="33" t="s">
        <v>712</v>
      </c>
      <c r="E158" s="128" t="s">
        <v>11</v>
      </c>
      <c r="F158" s="54" t="s">
        <v>2441</v>
      </c>
      <c r="G158" s="32">
        <v>20.18</v>
      </c>
      <c r="H158" s="32"/>
      <c r="I158" s="154">
        <v>0</v>
      </c>
      <c r="J158" s="154">
        <v>0</v>
      </c>
      <c r="K158" s="154">
        <v>0</v>
      </c>
      <c r="L158" s="33">
        <v>0</v>
      </c>
      <c r="M158" s="128">
        <v>0</v>
      </c>
      <c r="N158" s="128">
        <v>0</v>
      </c>
      <c r="O158" s="54" t="s">
        <v>7619</v>
      </c>
      <c r="P158" s="28" t="s">
        <v>7618</v>
      </c>
    </row>
    <row r="159" spans="1:16" ht="178.9" customHeight="1" x14ac:dyDescent="0.2">
      <c r="A159" s="76">
        <v>46113</v>
      </c>
      <c r="B159" s="28" t="s">
        <v>5037</v>
      </c>
      <c r="C159" s="126" t="s">
        <v>10</v>
      </c>
      <c r="D159" s="33" t="s">
        <v>702</v>
      </c>
      <c r="E159" s="128" t="s">
        <v>11</v>
      </c>
      <c r="F159" s="54" t="s">
        <v>703</v>
      </c>
      <c r="G159" s="63">
        <v>222.34</v>
      </c>
      <c r="H159" s="63"/>
      <c r="I159" s="151">
        <v>0</v>
      </c>
      <c r="J159" s="127">
        <v>0</v>
      </c>
      <c r="K159" s="127">
        <v>0</v>
      </c>
      <c r="L159" s="128" t="s">
        <v>5294</v>
      </c>
      <c r="M159" s="128" t="s">
        <v>5294</v>
      </c>
      <c r="N159" s="128" t="s">
        <v>5294</v>
      </c>
      <c r="O159" s="54" t="s">
        <v>7913</v>
      </c>
      <c r="P159" s="28" t="s">
        <v>7545</v>
      </c>
    </row>
    <row r="160" spans="1:16" ht="89.25" x14ac:dyDescent="0.2">
      <c r="A160" s="76">
        <v>46113</v>
      </c>
      <c r="B160" s="28" t="s">
        <v>5037</v>
      </c>
      <c r="C160" s="126" t="s">
        <v>10</v>
      </c>
      <c r="D160" s="33" t="s">
        <v>709</v>
      </c>
      <c r="E160" s="128" t="s">
        <v>11</v>
      </c>
      <c r="F160" s="54" t="s">
        <v>710</v>
      </c>
      <c r="G160" s="63">
        <v>123.42</v>
      </c>
      <c r="H160" s="63"/>
      <c r="I160" s="151">
        <v>0</v>
      </c>
      <c r="J160" s="154">
        <v>0</v>
      </c>
      <c r="K160" s="154">
        <v>0</v>
      </c>
      <c r="L160" s="128" t="s">
        <v>5294</v>
      </c>
      <c r="M160" s="128" t="s">
        <v>5294</v>
      </c>
      <c r="N160" s="128" t="s">
        <v>5294</v>
      </c>
      <c r="O160" s="54" t="s">
        <v>7620</v>
      </c>
      <c r="P160" s="28" t="s">
        <v>7618</v>
      </c>
    </row>
    <row r="161" spans="1:16" ht="255" x14ac:dyDescent="0.2">
      <c r="A161" s="76">
        <v>46113</v>
      </c>
      <c r="B161" s="28" t="s">
        <v>5037</v>
      </c>
      <c r="C161" s="126" t="s">
        <v>10</v>
      </c>
      <c r="D161" s="33" t="s">
        <v>4227</v>
      </c>
      <c r="E161" s="128" t="s">
        <v>11</v>
      </c>
      <c r="F161" s="155" t="s">
        <v>7953</v>
      </c>
      <c r="G161" s="63">
        <v>239.73</v>
      </c>
      <c r="H161" s="63"/>
      <c r="I161" s="127">
        <v>0</v>
      </c>
      <c r="J161" s="127">
        <v>0</v>
      </c>
      <c r="K161" s="127">
        <v>0</v>
      </c>
      <c r="L161" s="128">
        <v>0</v>
      </c>
      <c r="M161" s="128">
        <v>0</v>
      </c>
      <c r="N161" s="128">
        <v>0</v>
      </c>
      <c r="O161" s="54" t="s">
        <v>7543</v>
      </c>
      <c r="P161" s="28" t="s">
        <v>7544</v>
      </c>
    </row>
    <row r="162" spans="1:16" ht="138.6" customHeight="1" x14ac:dyDescent="0.2">
      <c r="A162" s="76">
        <v>46113</v>
      </c>
      <c r="B162" s="28" t="s">
        <v>0</v>
      </c>
      <c r="C162" s="126" t="s">
        <v>10</v>
      </c>
      <c r="D162" s="33" t="s">
        <v>7914</v>
      </c>
      <c r="E162" s="128" t="s">
        <v>11</v>
      </c>
      <c r="F162" s="155" t="s">
        <v>7540</v>
      </c>
      <c r="G162" s="63">
        <v>962.1</v>
      </c>
      <c r="H162" s="63"/>
      <c r="I162" s="127">
        <v>0</v>
      </c>
      <c r="J162" s="127">
        <v>0</v>
      </c>
      <c r="K162" s="127">
        <v>0</v>
      </c>
      <c r="L162" s="128">
        <v>0</v>
      </c>
      <c r="M162" s="128">
        <v>0</v>
      </c>
      <c r="N162" s="128">
        <v>0</v>
      </c>
      <c r="O162" s="54" t="s">
        <v>7541</v>
      </c>
      <c r="P162" s="28" t="s">
        <v>7542</v>
      </c>
    </row>
    <row r="163" spans="1:16" ht="25.5" x14ac:dyDescent="0.2">
      <c r="A163" s="76">
        <v>46113</v>
      </c>
      <c r="B163" s="28" t="s">
        <v>1168</v>
      </c>
      <c r="C163" s="126" t="s">
        <v>24</v>
      </c>
      <c r="D163" s="33" t="s">
        <v>7915</v>
      </c>
      <c r="E163" s="128">
        <v>0</v>
      </c>
      <c r="F163" s="75" t="s">
        <v>7658</v>
      </c>
      <c r="G163" s="156">
        <v>36.44</v>
      </c>
      <c r="H163" s="32">
        <v>36.49</v>
      </c>
      <c r="I163" s="151">
        <v>3</v>
      </c>
      <c r="J163" s="127">
        <v>3</v>
      </c>
      <c r="K163" s="127">
        <v>0</v>
      </c>
      <c r="L163" s="157">
        <v>0</v>
      </c>
      <c r="M163" s="128">
        <v>0</v>
      </c>
      <c r="N163" s="128">
        <v>0</v>
      </c>
      <c r="O163" s="75" t="s">
        <v>5294</v>
      </c>
      <c r="P163" s="28" t="s">
        <v>7635</v>
      </c>
    </row>
    <row r="164" spans="1:16" ht="25.5" x14ac:dyDescent="0.2">
      <c r="A164" s="76">
        <v>46113</v>
      </c>
      <c r="B164" s="28" t="s">
        <v>1168</v>
      </c>
      <c r="C164" s="126" t="s">
        <v>24</v>
      </c>
      <c r="D164" s="33" t="s">
        <v>7916</v>
      </c>
      <c r="E164" s="128" t="s">
        <v>65</v>
      </c>
      <c r="F164" s="75" t="s">
        <v>7638</v>
      </c>
      <c r="G164" s="156">
        <v>23.17</v>
      </c>
      <c r="H164" s="32">
        <v>23.22</v>
      </c>
      <c r="I164" s="151">
        <v>4</v>
      </c>
      <c r="J164" s="127">
        <v>4</v>
      </c>
      <c r="K164" s="127">
        <v>0</v>
      </c>
      <c r="L164" s="157">
        <v>0</v>
      </c>
      <c r="M164" s="128">
        <v>0</v>
      </c>
      <c r="N164" s="128">
        <v>0</v>
      </c>
      <c r="O164" s="75" t="s">
        <v>683</v>
      </c>
      <c r="P164" s="28" t="s">
        <v>7635</v>
      </c>
    </row>
    <row r="165" spans="1:16" ht="25.5" x14ac:dyDescent="0.2">
      <c r="A165" s="76">
        <v>46113</v>
      </c>
      <c r="B165" s="28" t="s">
        <v>1168</v>
      </c>
      <c r="C165" s="126" t="s">
        <v>24</v>
      </c>
      <c r="D165" s="33" t="s">
        <v>7917</v>
      </c>
      <c r="E165" s="128" t="s">
        <v>65</v>
      </c>
      <c r="F165" s="75" t="s">
        <v>7639</v>
      </c>
      <c r="G165" s="156">
        <v>41.86</v>
      </c>
      <c r="H165" s="32">
        <v>41.91</v>
      </c>
      <c r="I165" s="151">
        <v>4</v>
      </c>
      <c r="J165" s="127">
        <v>4</v>
      </c>
      <c r="K165" s="127">
        <v>0</v>
      </c>
      <c r="L165" s="157">
        <v>0</v>
      </c>
      <c r="M165" s="128">
        <v>0</v>
      </c>
      <c r="N165" s="128">
        <v>0</v>
      </c>
      <c r="O165" s="75" t="s">
        <v>683</v>
      </c>
      <c r="P165" s="28" t="s">
        <v>7635</v>
      </c>
    </row>
    <row r="166" spans="1:16" ht="25.5" x14ac:dyDescent="0.2">
      <c r="A166" s="76">
        <v>46113</v>
      </c>
      <c r="B166" s="28" t="s">
        <v>1168</v>
      </c>
      <c r="C166" s="126" t="s">
        <v>24</v>
      </c>
      <c r="D166" s="33" t="s">
        <v>7918</v>
      </c>
      <c r="E166" s="128" t="s">
        <v>65</v>
      </c>
      <c r="F166" s="75" t="s">
        <v>7640</v>
      </c>
      <c r="G166" s="156">
        <v>20.89</v>
      </c>
      <c r="H166" s="32">
        <v>20.94</v>
      </c>
      <c r="I166" s="151">
        <v>4</v>
      </c>
      <c r="J166" s="127">
        <v>4</v>
      </c>
      <c r="K166" s="127">
        <v>0</v>
      </c>
      <c r="L166" s="157">
        <v>0</v>
      </c>
      <c r="M166" s="128">
        <v>0</v>
      </c>
      <c r="N166" s="128">
        <v>0</v>
      </c>
      <c r="O166" s="75" t="s">
        <v>683</v>
      </c>
      <c r="P166" s="28" t="s">
        <v>7635</v>
      </c>
    </row>
    <row r="167" spans="1:16" ht="25.5" x14ac:dyDescent="0.2">
      <c r="A167" s="76">
        <v>46113</v>
      </c>
      <c r="B167" s="28" t="s">
        <v>1168</v>
      </c>
      <c r="C167" s="126" t="s">
        <v>24</v>
      </c>
      <c r="D167" s="33" t="s">
        <v>7919</v>
      </c>
      <c r="E167" s="128" t="s">
        <v>65</v>
      </c>
      <c r="F167" s="75" t="s">
        <v>7641</v>
      </c>
      <c r="G167" s="156">
        <v>35.01</v>
      </c>
      <c r="H167" s="32">
        <v>35.06</v>
      </c>
      <c r="I167" s="151">
        <v>4</v>
      </c>
      <c r="J167" s="127">
        <v>4</v>
      </c>
      <c r="K167" s="127">
        <v>0</v>
      </c>
      <c r="L167" s="157">
        <v>0</v>
      </c>
      <c r="M167" s="128">
        <v>0</v>
      </c>
      <c r="N167" s="128">
        <v>0</v>
      </c>
      <c r="O167" s="75" t="s">
        <v>683</v>
      </c>
      <c r="P167" s="28" t="s">
        <v>7635</v>
      </c>
    </row>
    <row r="168" spans="1:16" ht="25.5" x14ac:dyDescent="0.2">
      <c r="A168" s="76">
        <v>46113</v>
      </c>
      <c r="B168" s="28" t="s">
        <v>1168</v>
      </c>
      <c r="C168" s="126" t="s">
        <v>24</v>
      </c>
      <c r="D168" s="33" t="s">
        <v>7920</v>
      </c>
      <c r="E168" s="128" t="s">
        <v>65</v>
      </c>
      <c r="F168" s="75" t="s">
        <v>7642</v>
      </c>
      <c r="G168" s="156">
        <v>51.37</v>
      </c>
      <c r="H168" s="32">
        <v>51.42</v>
      </c>
      <c r="I168" s="151">
        <v>4</v>
      </c>
      <c r="J168" s="127">
        <v>4</v>
      </c>
      <c r="K168" s="127">
        <v>0</v>
      </c>
      <c r="L168" s="157">
        <v>0</v>
      </c>
      <c r="M168" s="128">
        <v>0</v>
      </c>
      <c r="N168" s="128">
        <v>0</v>
      </c>
      <c r="O168" s="75" t="s">
        <v>683</v>
      </c>
      <c r="P168" s="28" t="s">
        <v>7635</v>
      </c>
    </row>
    <row r="169" spans="1:16" ht="25.5" x14ac:dyDescent="0.2">
      <c r="A169" s="76">
        <v>46113</v>
      </c>
      <c r="B169" s="28" t="s">
        <v>1168</v>
      </c>
      <c r="C169" s="126" t="s">
        <v>24</v>
      </c>
      <c r="D169" s="33" t="s">
        <v>7921</v>
      </c>
      <c r="E169" s="128" t="s">
        <v>65</v>
      </c>
      <c r="F169" s="75" t="s">
        <v>7643</v>
      </c>
      <c r="G169" s="156">
        <v>61.730000000000004</v>
      </c>
      <c r="H169" s="32">
        <v>61.78</v>
      </c>
      <c r="I169" s="151">
        <v>4</v>
      </c>
      <c r="J169" s="127">
        <v>4</v>
      </c>
      <c r="K169" s="127">
        <v>0</v>
      </c>
      <c r="L169" s="157">
        <v>0</v>
      </c>
      <c r="M169" s="128">
        <v>0</v>
      </c>
      <c r="N169" s="128">
        <v>0</v>
      </c>
      <c r="O169" s="75" t="s">
        <v>683</v>
      </c>
      <c r="P169" s="28" t="s">
        <v>7635</v>
      </c>
    </row>
    <row r="170" spans="1:16" ht="25.5" x14ac:dyDescent="0.2">
      <c r="A170" s="76">
        <v>46113</v>
      </c>
      <c r="B170" s="28" t="s">
        <v>1168</v>
      </c>
      <c r="C170" s="126" t="s">
        <v>24</v>
      </c>
      <c r="D170" s="33" t="s">
        <v>7922</v>
      </c>
      <c r="E170" s="128" t="s">
        <v>65</v>
      </c>
      <c r="F170" s="75" t="s">
        <v>7644</v>
      </c>
      <c r="G170" s="156">
        <v>65.510000000000005</v>
      </c>
      <c r="H170" s="32">
        <v>65.56</v>
      </c>
      <c r="I170" s="151">
        <v>4</v>
      </c>
      <c r="J170" s="127">
        <v>4</v>
      </c>
      <c r="K170" s="127">
        <v>0</v>
      </c>
      <c r="L170" s="157">
        <v>0</v>
      </c>
      <c r="M170" s="128">
        <v>0</v>
      </c>
      <c r="N170" s="128">
        <v>0</v>
      </c>
      <c r="O170" s="75" t="s">
        <v>683</v>
      </c>
      <c r="P170" s="28" t="s">
        <v>7635</v>
      </c>
    </row>
    <row r="171" spans="1:16" ht="25.5" x14ac:dyDescent="0.2">
      <c r="A171" s="76">
        <v>46113</v>
      </c>
      <c r="B171" s="28" t="s">
        <v>1168</v>
      </c>
      <c r="C171" s="126" t="s">
        <v>24</v>
      </c>
      <c r="D171" s="33" t="s">
        <v>7923</v>
      </c>
      <c r="E171" s="128" t="s">
        <v>65</v>
      </c>
      <c r="F171" s="75" t="s">
        <v>7645</v>
      </c>
      <c r="G171" s="156">
        <v>26.86</v>
      </c>
      <c r="H171" s="32">
        <v>26.91</v>
      </c>
      <c r="I171" s="151">
        <v>4</v>
      </c>
      <c r="J171" s="127">
        <v>4</v>
      </c>
      <c r="K171" s="127">
        <v>0</v>
      </c>
      <c r="L171" s="157">
        <v>0</v>
      </c>
      <c r="M171" s="128">
        <v>0</v>
      </c>
      <c r="N171" s="128">
        <v>0</v>
      </c>
      <c r="O171" s="75" t="s">
        <v>683</v>
      </c>
      <c r="P171" s="28" t="s">
        <v>7635</v>
      </c>
    </row>
    <row r="172" spans="1:16" ht="25.5" x14ac:dyDescent="0.2">
      <c r="A172" s="76">
        <v>46113</v>
      </c>
      <c r="B172" s="28" t="s">
        <v>1168</v>
      </c>
      <c r="C172" s="126" t="s">
        <v>24</v>
      </c>
      <c r="D172" s="33" t="s">
        <v>7924</v>
      </c>
      <c r="E172" s="128" t="s">
        <v>65</v>
      </c>
      <c r="F172" s="75" t="s">
        <v>7646</v>
      </c>
      <c r="G172" s="156">
        <v>21.07</v>
      </c>
      <c r="H172" s="32">
        <v>21.12</v>
      </c>
      <c r="I172" s="151">
        <v>4</v>
      </c>
      <c r="J172" s="127">
        <v>4</v>
      </c>
      <c r="K172" s="127">
        <v>0</v>
      </c>
      <c r="L172" s="157">
        <v>0</v>
      </c>
      <c r="M172" s="128">
        <v>0</v>
      </c>
      <c r="N172" s="128">
        <v>0</v>
      </c>
      <c r="O172" s="75" t="s">
        <v>683</v>
      </c>
      <c r="P172" s="28" t="s">
        <v>7635</v>
      </c>
    </row>
    <row r="173" spans="1:16" ht="25.5" x14ac:dyDescent="0.2">
      <c r="A173" s="76">
        <v>46113</v>
      </c>
      <c r="B173" s="28" t="s">
        <v>1168</v>
      </c>
      <c r="C173" s="126" t="s">
        <v>24</v>
      </c>
      <c r="D173" s="33" t="s">
        <v>7925</v>
      </c>
      <c r="E173" s="128" t="s">
        <v>65</v>
      </c>
      <c r="F173" s="75" t="s">
        <v>7647</v>
      </c>
      <c r="G173" s="156">
        <v>17.559999999999999</v>
      </c>
      <c r="H173" s="32">
        <v>17.61</v>
      </c>
      <c r="I173" s="151">
        <v>4</v>
      </c>
      <c r="J173" s="127">
        <v>4</v>
      </c>
      <c r="K173" s="127">
        <v>0</v>
      </c>
      <c r="L173" s="157">
        <v>0</v>
      </c>
      <c r="M173" s="128">
        <v>0</v>
      </c>
      <c r="N173" s="128">
        <v>0</v>
      </c>
      <c r="O173" s="75" t="s">
        <v>683</v>
      </c>
      <c r="P173" s="28" t="s">
        <v>7635</v>
      </c>
    </row>
    <row r="174" spans="1:16" ht="25.5" x14ac:dyDescent="0.2">
      <c r="A174" s="76">
        <v>46113</v>
      </c>
      <c r="B174" s="28" t="s">
        <v>1168</v>
      </c>
      <c r="C174" s="126" t="s">
        <v>24</v>
      </c>
      <c r="D174" s="33" t="s">
        <v>7926</v>
      </c>
      <c r="E174" s="128" t="s">
        <v>65</v>
      </c>
      <c r="F174" s="75" t="s">
        <v>7648</v>
      </c>
      <c r="G174" s="156">
        <v>27.31</v>
      </c>
      <c r="H174" s="32">
        <v>27.36</v>
      </c>
      <c r="I174" s="151">
        <v>4</v>
      </c>
      <c r="J174" s="127">
        <v>4</v>
      </c>
      <c r="K174" s="127">
        <v>0</v>
      </c>
      <c r="L174" s="157">
        <v>0</v>
      </c>
      <c r="M174" s="128">
        <v>0</v>
      </c>
      <c r="N174" s="128">
        <v>0</v>
      </c>
      <c r="O174" s="75" t="s">
        <v>683</v>
      </c>
      <c r="P174" s="28" t="s">
        <v>7635</v>
      </c>
    </row>
    <row r="175" spans="1:16" ht="25.5" x14ac:dyDescent="0.2">
      <c r="A175" s="76">
        <v>46113</v>
      </c>
      <c r="B175" s="28" t="s">
        <v>1168</v>
      </c>
      <c r="C175" s="126" t="s">
        <v>24</v>
      </c>
      <c r="D175" s="33" t="s">
        <v>7927</v>
      </c>
      <c r="E175" s="128" t="s">
        <v>65</v>
      </c>
      <c r="F175" s="75" t="s">
        <v>7649</v>
      </c>
      <c r="G175" s="156">
        <v>26.51</v>
      </c>
      <c r="H175" s="32">
        <v>26.56</v>
      </c>
      <c r="I175" s="151">
        <v>4</v>
      </c>
      <c r="J175" s="127">
        <v>4</v>
      </c>
      <c r="K175" s="127">
        <v>0</v>
      </c>
      <c r="L175" s="157">
        <v>0</v>
      </c>
      <c r="M175" s="128">
        <v>0</v>
      </c>
      <c r="N175" s="128">
        <v>0</v>
      </c>
      <c r="O175" s="75" t="s">
        <v>683</v>
      </c>
      <c r="P175" s="28" t="s">
        <v>7635</v>
      </c>
    </row>
    <row r="176" spans="1:16" x14ac:dyDescent="0.2">
      <c r="A176" s="76">
        <v>46113</v>
      </c>
      <c r="B176" s="28" t="s">
        <v>1168</v>
      </c>
      <c r="C176" s="126" t="s">
        <v>24</v>
      </c>
      <c r="D176" s="33" t="s">
        <v>7928</v>
      </c>
      <c r="E176" s="128" t="s">
        <v>65</v>
      </c>
      <c r="F176" s="75" t="s">
        <v>7650</v>
      </c>
      <c r="G176" s="156">
        <v>18.59</v>
      </c>
      <c r="H176" s="32">
        <v>18.64</v>
      </c>
      <c r="I176" s="151">
        <v>4</v>
      </c>
      <c r="J176" s="127">
        <v>4</v>
      </c>
      <c r="K176" s="127">
        <v>0</v>
      </c>
      <c r="L176" s="157">
        <v>0</v>
      </c>
      <c r="M176" s="128">
        <v>0</v>
      </c>
      <c r="N176" s="128">
        <v>0</v>
      </c>
      <c r="O176" s="75" t="s">
        <v>5294</v>
      </c>
      <c r="P176" s="28" t="s">
        <v>7635</v>
      </c>
    </row>
    <row r="177" spans="1:16" ht="25.5" x14ac:dyDescent="0.2">
      <c r="A177" s="76">
        <v>46113</v>
      </c>
      <c r="B177" s="28" t="s">
        <v>1168</v>
      </c>
      <c r="C177" s="126" t="s">
        <v>24</v>
      </c>
      <c r="D177" s="33" t="s">
        <v>7929</v>
      </c>
      <c r="E177" s="128" t="s">
        <v>65</v>
      </c>
      <c r="F177" s="75" t="s">
        <v>7651</v>
      </c>
      <c r="G177" s="156">
        <v>13.61</v>
      </c>
      <c r="H177" s="32">
        <v>13.66</v>
      </c>
      <c r="I177" s="151">
        <v>4</v>
      </c>
      <c r="J177" s="127">
        <v>4</v>
      </c>
      <c r="K177" s="127">
        <v>0</v>
      </c>
      <c r="L177" s="157">
        <v>0</v>
      </c>
      <c r="M177" s="128">
        <v>0</v>
      </c>
      <c r="N177" s="128">
        <v>0</v>
      </c>
      <c r="O177" s="75" t="s">
        <v>683</v>
      </c>
      <c r="P177" s="28" t="s">
        <v>7635</v>
      </c>
    </row>
    <row r="178" spans="1:16" ht="25.5" x14ac:dyDescent="0.2">
      <c r="A178" s="76">
        <v>46113</v>
      </c>
      <c r="B178" s="28" t="s">
        <v>1168</v>
      </c>
      <c r="C178" s="126" t="s">
        <v>24</v>
      </c>
      <c r="D178" s="33" t="s">
        <v>7930</v>
      </c>
      <c r="E178" s="128" t="s">
        <v>65</v>
      </c>
      <c r="F178" s="75" t="s">
        <v>7652</v>
      </c>
      <c r="G178" s="156">
        <v>20.29</v>
      </c>
      <c r="H178" s="32">
        <v>20.34</v>
      </c>
      <c r="I178" s="151">
        <v>4</v>
      </c>
      <c r="J178" s="127">
        <v>4</v>
      </c>
      <c r="K178" s="127">
        <v>0</v>
      </c>
      <c r="L178" s="157">
        <v>0</v>
      </c>
      <c r="M178" s="128">
        <v>0</v>
      </c>
      <c r="N178" s="128">
        <v>0</v>
      </c>
      <c r="O178" s="75" t="s">
        <v>683</v>
      </c>
      <c r="P178" s="28" t="s">
        <v>7635</v>
      </c>
    </row>
    <row r="179" spans="1:16" ht="25.5" x14ac:dyDescent="0.2">
      <c r="A179" s="76">
        <v>46113</v>
      </c>
      <c r="B179" s="28" t="s">
        <v>1168</v>
      </c>
      <c r="C179" s="126" t="s">
        <v>24</v>
      </c>
      <c r="D179" s="33" t="s">
        <v>7931</v>
      </c>
      <c r="E179" s="128" t="s">
        <v>65</v>
      </c>
      <c r="F179" s="75" t="s">
        <v>7653</v>
      </c>
      <c r="G179" s="156">
        <v>63.8</v>
      </c>
      <c r="H179" s="32">
        <v>63.85</v>
      </c>
      <c r="I179" s="151">
        <v>4</v>
      </c>
      <c r="J179" s="127">
        <v>4</v>
      </c>
      <c r="K179" s="127">
        <v>0</v>
      </c>
      <c r="L179" s="157">
        <v>0</v>
      </c>
      <c r="M179" s="128">
        <v>0</v>
      </c>
      <c r="N179" s="128">
        <v>0</v>
      </c>
      <c r="O179" s="75" t="s">
        <v>683</v>
      </c>
      <c r="P179" s="28" t="s">
        <v>7635</v>
      </c>
    </row>
    <row r="180" spans="1:16" ht="25.5" x14ac:dyDescent="0.2">
      <c r="A180" s="76">
        <v>46113</v>
      </c>
      <c r="B180" s="28" t="s">
        <v>1168</v>
      </c>
      <c r="C180" s="126" t="s">
        <v>24</v>
      </c>
      <c r="D180" s="33" t="s">
        <v>681</v>
      </c>
      <c r="E180" s="128" t="s">
        <v>65</v>
      </c>
      <c r="F180" s="75" t="s">
        <v>682</v>
      </c>
      <c r="G180" s="156">
        <v>1198.8900000000001</v>
      </c>
      <c r="H180" s="32">
        <v>1198.94</v>
      </c>
      <c r="I180" s="151">
        <v>4</v>
      </c>
      <c r="J180" s="127">
        <v>4</v>
      </c>
      <c r="K180" s="127">
        <v>0</v>
      </c>
      <c r="L180" s="157">
        <v>0</v>
      </c>
      <c r="M180" s="128">
        <v>0</v>
      </c>
      <c r="N180" s="128">
        <v>0</v>
      </c>
      <c r="O180" s="75" t="s">
        <v>683</v>
      </c>
      <c r="P180" s="28" t="s">
        <v>7635</v>
      </c>
    </row>
    <row r="181" spans="1:16" ht="25.5" x14ac:dyDescent="0.2">
      <c r="A181" s="76">
        <v>46113</v>
      </c>
      <c r="B181" s="28" t="s">
        <v>1168</v>
      </c>
      <c r="C181" s="126" t="s">
        <v>24</v>
      </c>
      <c r="D181" s="33" t="s">
        <v>7932</v>
      </c>
      <c r="E181" s="128" t="s">
        <v>65</v>
      </c>
      <c r="F181" s="75" t="s">
        <v>7654</v>
      </c>
      <c r="G181" s="156">
        <v>26.47</v>
      </c>
      <c r="H181" s="32">
        <v>26.52</v>
      </c>
      <c r="I181" s="151">
        <v>4</v>
      </c>
      <c r="J181" s="127">
        <v>4</v>
      </c>
      <c r="K181" s="127">
        <v>0</v>
      </c>
      <c r="L181" s="157">
        <v>0</v>
      </c>
      <c r="M181" s="128">
        <v>0</v>
      </c>
      <c r="N181" s="128">
        <v>0</v>
      </c>
      <c r="O181" s="75" t="s">
        <v>683</v>
      </c>
      <c r="P181" s="28" t="s">
        <v>7635</v>
      </c>
    </row>
    <row r="182" spans="1:16" ht="25.5" x14ac:dyDescent="0.2">
      <c r="A182" s="76">
        <v>46113</v>
      </c>
      <c r="B182" s="28" t="s">
        <v>1168</v>
      </c>
      <c r="C182" s="126" t="s">
        <v>24</v>
      </c>
      <c r="D182" s="33" t="s">
        <v>7933</v>
      </c>
      <c r="E182" s="128" t="s">
        <v>65</v>
      </c>
      <c r="F182" s="75" t="s">
        <v>7655</v>
      </c>
      <c r="G182" s="156">
        <v>73.11</v>
      </c>
      <c r="H182" s="32">
        <v>73.16</v>
      </c>
      <c r="I182" s="151">
        <v>4</v>
      </c>
      <c r="J182" s="127">
        <v>4</v>
      </c>
      <c r="K182" s="127">
        <v>0</v>
      </c>
      <c r="L182" s="157">
        <v>0</v>
      </c>
      <c r="M182" s="128">
        <v>0</v>
      </c>
      <c r="N182" s="128">
        <v>0</v>
      </c>
      <c r="O182" s="75" t="s">
        <v>683</v>
      </c>
      <c r="P182" s="28" t="s">
        <v>7635</v>
      </c>
    </row>
    <row r="183" spans="1:16" ht="25.5" x14ac:dyDescent="0.2">
      <c r="A183" s="76">
        <v>46113</v>
      </c>
      <c r="B183" s="28" t="s">
        <v>1168</v>
      </c>
      <c r="C183" s="126" t="s">
        <v>24</v>
      </c>
      <c r="D183" s="33" t="s">
        <v>7934</v>
      </c>
      <c r="E183" s="128" t="s">
        <v>65</v>
      </c>
      <c r="F183" s="75" t="s">
        <v>7656</v>
      </c>
      <c r="G183" s="156">
        <v>57.92</v>
      </c>
      <c r="H183" s="32">
        <v>57.97</v>
      </c>
      <c r="I183" s="151">
        <v>4</v>
      </c>
      <c r="J183" s="127">
        <v>4</v>
      </c>
      <c r="K183" s="127">
        <v>0</v>
      </c>
      <c r="L183" s="157">
        <v>0</v>
      </c>
      <c r="M183" s="128">
        <v>0</v>
      </c>
      <c r="N183" s="128">
        <v>0</v>
      </c>
      <c r="O183" s="75" t="s">
        <v>683</v>
      </c>
      <c r="P183" s="28" t="s">
        <v>7635</v>
      </c>
    </row>
    <row r="184" spans="1:16" ht="25.5" x14ac:dyDescent="0.2">
      <c r="A184" s="76">
        <v>46113</v>
      </c>
      <c r="B184" s="28" t="s">
        <v>1168</v>
      </c>
      <c r="C184" s="126" t="s">
        <v>24</v>
      </c>
      <c r="D184" s="33" t="s">
        <v>7935</v>
      </c>
      <c r="E184" s="128" t="s">
        <v>65</v>
      </c>
      <c r="F184" s="75" t="s">
        <v>7657</v>
      </c>
      <c r="G184" s="156">
        <v>33.79</v>
      </c>
      <c r="H184" s="32">
        <v>33.840000000000003</v>
      </c>
      <c r="I184" s="151">
        <v>4</v>
      </c>
      <c r="J184" s="127">
        <v>4</v>
      </c>
      <c r="K184" s="127">
        <v>0</v>
      </c>
      <c r="L184" s="157">
        <v>0</v>
      </c>
      <c r="M184" s="128">
        <v>0</v>
      </c>
      <c r="N184" s="128">
        <v>0</v>
      </c>
      <c r="O184" s="75" t="s">
        <v>683</v>
      </c>
      <c r="P184" s="28" t="s">
        <v>7635</v>
      </c>
    </row>
    <row r="185" spans="1:16" ht="25.5" x14ac:dyDescent="0.2">
      <c r="A185" s="76">
        <v>46113</v>
      </c>
      <c r="B185" s="28" t="s">
        <v>0</v>
      </c>
      <c r="C185" s="126" t="s">
        <v>24</v>
      </c>
      <c r="D185" s="33" t="s">
        <v>7936</v>
      </c>
      <c r="E185" s="128" t="s">
        <v>65</v>
      </c>
      <c r="F185" s="50" t="s">
        <v>7811</v>
      </c>
      <c r="G185" s="32">
        <v>1231.51</v>
      </c>
      <c r="H185" s="32"/>
      <c r="I185" s="127">
        <v>0</v>
      </c>
      <c r="J185" s="127">
        <v>0</v>
      </c>
      <c r="K185" s="127">
        <v>0</v>
      </c>
      <c r="L185" s="128">
        <v>0</v>
      </c>
      <c r="M185" s="128">
        <v>0</v>
      </c>
      <c r="N185" s="128">
        <v>0</v>
      </c>
      <c r="O185" s="28" t="s">
        <v>7937</v>
      </c>
      <c r="P185" s="28" t="s">
        <v>7812</v>
      </c>
    </row>
    <row r="186" spans="1:16" ht="63.75" x14ac:dyDescent="0.2">
      <c r="A186" s="76">
        <v>46113</v>
      </c>
      <c r="B186" s="28" t="s">
        <v>5037</v>
      </c>
      <c r="C186" s="126" t="s">
        <v>24</v>
      </c>
      <c r="D186" s="33" t="s">
        <v>2345</v>
      </c>
      <c r="E186" s="128" t="s">
        <v>65</v>
      </c>
      <c r="F186" s="54" t="s">
        <v>2346</v>
      </c>
      <c r="G186" s="63">
        <v>77.599999999999994</v>
      </c>
      <c r="H186" s="63"/>
      <c r="I186" s="151">
        <v>0</v>
      </c>
      <c r="J186" s="154">
        <v>0</v>
      </c>
      <c r="K186" s="154">
        <v>0</v>
      </c>
      <c r="L186" s="128" t="s">
        <v>5294</v>
      </c>
      <c r="M186" s="128" t="s">
        <v>5294</v>
      </c>
      <c r="N186" s="128" t="s">
        <v>5294</v>
      </c>
      <c r="O186" s="54" t="s">
        <v>7621</v>
      </c>
      <c r="P186" s="28" t="s">
        <v>7618</v>
      </c>
    </row>
    <row r="187" spans="1:16" ht="63.75" x14ac:dyDescent="0.2">
      <c r="A187" s="76">
        <v>46113</v>
      </c>
      <c r="B187" s="28" t="s">
        <v>5037</v>
      </c>
      <c r="C187" s="126" t="s">
        <v>24</v>
      </c>
      <c r="D187" s="33" t="s">
        <v>2347</v>
      </c>
      <c r="E187" s="128" t="s">
        <v>65</v>
      </c>
      <c r="F187" s="54" t="s">
        <v>2348</v>
      </c>
      <c r="G187" s="63">
        <v>267.47000000000003</v>
      </c>
      <c r="H187" s="63"/>
      <c r="I187" s="151">
        <v>0</v>
      </c>
      <c r="J187" s="154">
        <v>0</v>
      </c>
      <c r="K187" s="154">
        <v>0</v>
      </c>
      <c r="L187" s="128" t="s">
        <v>5294</v>
      </c>
      <c r="M187" s="128" t="s">
        <v>5294</v>
      </c>
      <c r="N187" s="128" t="s">
        <v>5294</v>
      </c>
      <c r="O187" s="54" t="s">
        <v>7621</v>
      </c>
      <c r="P187" s="28" t="s">
        <v>7618</v>
      </c>
    </row>
    <row r="188" spans="1:16" ht="63.75" x14ac:dyDescent="0.2">
      <c r="A188" s="76">
        <v>46113</v>
      </c>
      <c r="B188" s="28" t="s">
        <v>5037</v>
      </c>
      <c r="C188" s="126" t="s">
        <v>24</v>
      </c>
      <c r="D188" s="33" t="s">
        <v>2349</v>
      </c>
      <c r="E188" s="128" t="s">
        <v>65</v>
      </c>
      <c r="F188" s="54" t="s">
        <v>2350</v>
      </c>
      <c r="G188" s="63">
        <v>47.24</v>
      </c>
      <c r="H188" s="63"/>
      <c r="I188" s="151">
        <v>0</v>
      </c>
      <c r="J188" s="154">
        <v>0</v>
      </c>
      <c r="K188" s="154">
        <v>0</v>
      </c>
      <c r="L188" s="128" t="s">
        <v>5294</v>
      </c>
      <c r="M188" s="128" t="s">
        <v>5294</v>
      </c>
      <c r="N188" s="128" t="s">
        <v>5294</v>
      </c>
      <c r="O188" s="54" t="s">
        <v>7621</v>
      </c>
      <c r="P188" s="28" t="s">
        <v>7618</v>
      </c>
    </row>
    <row r="189" spans="1:16" x14ac:dyDescent="0.2">
      <c r="A189" s="76">
        <v>46113</v>
      </c>
      <c r="B189" s="28" t="s">
        <v>1168</v>
      </c>
      <c r="C189" s="126" t="s">
        <v>24</v>
      </c>
      <c r="D189" s="33" t="s">
        <v>7938</v>
      </c>
      <c r="E189" s="128">
        <v>0</v>
      </c>
      <c r="F189" s="75" t="s">
        <v>7659</v>
      </c>
      <c r="G189" s="156">
        <v>19.729999999999997</v>
      </c>
      <c r="H189" s="32">
        <v>19.78</v>
      </c>
      <c r="I189" s="151">
        <v>14</v>
      </c>
      <c r="J189" s="127">
        <v>14</v>
      </c>
      <c r="K189" s="127">
        <v>14</v>
      </c>
      <c r="L189" s="83" t="s">
        <v>5294</v>
      </c>
      <c r="M189" s="128" t="s">
        <v>5294</v>
      </c>
      <c r="N189" s="128" t="s">
        <v>5294</v>
      </c>
      <c r="O189" s="28">
        <v>0</v>
      </c>
      <c r="P189" s="28" t="s">
        <v>7635</v>
      </c>
    </row>
    <row r="190" spans="1:16" ht="38.25" x14ac:dyDescent="0.2">
      <c r="A190" s="76">
        <v>46113</v>
      </c>
      <c r="B190" s="28" t="s">
        <v>1168</v>
      </c>
      <c r="C190" s="126" t="s">
        <v>24</v>
      </c>
      <c r="D190" s="33" t="s">
        <v>7939</v>
      </c>
      <c r="E190" s="128">
        <v>0</v>
      </c>
      <c r="F190" s="75" t="s">
        <v>7788</v>
      </c>
      <c r="G190" s="156">
        <v>37.82</v>
      </c>
      <c r="H190" s="32">
        <v>37.869999999999997</v>
      </c>
      <c r="I190" s="151">
        <v>4</v>
      </c>
      <c r="J190" s="127">
        <v>4</v>
      </c>
      <c r="K190" s="127">
        <v>0</v>
      </c>
      <c r="L190" s="157">
        <v>0</v>
      </c>
      <c r="M190" s="128">
        <v>0</v>
      </c>
      <c r="N190" s="128">
        <v>0</v>
      </c>
      <c r="O190" s="75" t="s">
        <v>7789</v>
      </c>
      <c r="P190" s="28" t="s">
        <v>7635</v>
      </c>
    </row>
    <row r="191" spans="1:16" ht="38.25" x14ac:dyDescent="0.2">
      <c r="A191" s="76">
        <v>46113</v>
      </c>
      <c r="B191" s="28" t="s">
        <v>1168</v>
      </c>
      <c r="C191" s="126" t="s">
        <v>24</v>
      </c>
      <c r="D191" s="33" t="s">
        <v>7940</v>
      </c>
      <c r="E191" s="128">
        <v>0</v>
      </c>
      <c r="F191" s="75" t="s">
        <v>7790</v>
      </c>
      <c r="G191" s="156">
        <v>31.549999999999997</v>
      </c>
      <c r="H191" s="32">
        <v>31.6</v>
      </c>
      <c r="I191" s="151">
        <v>4</v>
      </c>
      <c r="J191" s="127">
        <v>4</v>
      </c>
      <c r="K191" s="127">
        <v>0</v>
      </c>
      <c r="L191" s="157">
        <v>0</v>
      </c>
      <c r="M191" s="128">
        <v>0</v>
      </c>
      <c r="N191" s="128">
        <v>0</v>
      </c>
      <c r="O191" s="75" t="s">
        <v>7789</v>
      </c>
      <c r="P191" s="28" t="s">
        <v>7635</v>
      </c>
    </row>
    <row r="192" spans="1:16" ht="38.25" x14ac:dyDescent="0.2">
      <c r="A192" s="76">
        <v>46113</v>
      </c>
      <c r="B192" s="28" t="s">
        <v>1168</v>
      </c>
      <c r="C192" s="126" t="s">
        <v>24</v>
      </c>
      <c r="D192" s="33" t="s">
        <v>7941</v>
      </c>
      <c r="E192" s="128">
        <v>0</v>
      </c>
      <c r="F192" s="75" t="s">
        <v>7794</v>
      </c>
      <c r="G192" s="156">
        <v>6.16</v>
      </c>
      <c r="H192" s="32">
        <v>6.21</v>
      </c>
      <c r="I192" s="151">
        <v>4</v>
      </c>
      <c r="J192" s="127">
        <v>4</v>
      </c>
      <c r="K192" s="127">
        <v>0</v>
      </c>
      <c r="L192" s="157">
        <v>0</v>
      </c>
      <c r="M192" s="128">
        <v>0</v>
      </c>
      <c r="N192" s="128">
        <v>0</v>
      </c>
      <c r="O192" s="75" t="s">
        <v>7795</v>
      </c>
      <c r="P192" s="28" t="s">
        <v>7635</v>
      </c>
    </row>
    <row r="193" spans="1:16" x14ac:dyDescent="0.2">
      <c r="A193" s="76">
        <v>46113</v>
      </c>
      <c r="B193" s="28" t="s">
        <v>1168</v>
      </c>
      <c r="C193" s="126" t="s">
        <v>24</v>
      </c>
      <c r="D193" s="33" t="s">
        <v>4680</v>
      </c>
      <c r="E193" s="128">
        <v>0</v>
      </c>
      <c r="F193" s="75" t="s">
        <v>3342</v>
      </c>
      <c r="G193" s="156">
        <v>19.14</v>
      </c>
      <c r="H193" s="32">
        <v>19.190000000000001</v>
      </c>
      <c r="I193" s="151">
        <v>4</v>
      </c>
      <c r="J193" s="127">
        <v>4</v>
      </c>
      <c r="K193" s="127">
        <v>0</v>
      </c>
      <c r="L193" s="157">
        <v>0</v>
      </c>
      <c r="M193" s="128">
        <v>0</v>
      </c>
      <c r="N193" s="128">
        <v>0</v>
      </c>
      <c r="O193" s="75" t="s">
        <v>5294</v>
      </c>
      <c r="P193" s="28" t="s">
        <v>7635</v>
      </c>
    </row>
    <row r="194" spans="1:16" ht="38.25" x14ac:dyDescent="0.2">
      <c r="A194" s="76">
        <v>46113</v>
      </c>
      <c r="B194" s="28" t="s">
        <v>1168</v>
      </c>
      <c r="C194" s="126" t="s">
        <v>24</v>
      </c>
      <c r="D194" s="33" t="s">
        <v>4797</v>
      </c>
      <c r="E194" s="128">
        <v>0</v>
      </c>
      <c r="F194" s="75" t="s">
        <v>7796</v>
      </c>
      <c r="G194" s="156">
        <v>10.23</v>
      </c>
      <c r="H194" s="32">
        <v>10.28</v>
      </c>
      <c r="I194" s="151">
        <v>4</v>
      </c>
      <c r="J194" s="127">
        <v>4</v>
      </c>
      <c r="K194" s="127">
        <v>0</v>
      </c>
      <c r="L194" s="157">
        <v>0</v>
      </c>
      <c r="M194" s="128">
        <v>0</v>
      </c>
      <c r="N194" s="128">
        <v>0</v>
      </c>
      <c r="O194" s="75" t="s">
        <v>7797</v>
      </c>
      <c r="P194" s="28" t="s">
        <v>7635</v>
      </c>
    </row>
    <row r="195" spans="1:16" x14ac:dyDescent="0.2">
      <c r="A195" s="76">
        <v>46113</v>
      </c>
      <c r="B195" s="28" t="s">
        <v>1168</v>
      </c>
      <c r="C195" s="126" t="s">
        <v>24</v>
      </c>
      <c r="D195" s="33" t="s">
        <v>7942</v>
      </c>
      <c r="E195" s="128">
        <v>0</v>
      </c>
      <c r="F195" s="75" t="s">
        <v>7798</v>
      </c>
      <c r="G195" s="156">
        <v>8.65</v>
      </c>
      <c r="H195" s="32">
        <v>8.6999999999999993</v>
      </c>
      <c r="I195" s="151">
        <v>4</v>
      </c>
      <c r="J195" s="127">
        <v>4</v>
      </c>
      <c r="K195" s="127">
        <v>0</v>
      </c>
      <c r="L195" s="157">
        <v>0</v>
      </c>
      <c r="M195" s="128">
        <v>0</v>
      </c>
      <c r="N195" s="128">
        <v>0</v>
      </c>
      <c r="O195" s="75" t="s">
        <v>5294</v>
      </c>
      <c r="P195" s="28" t="s">
        <v>7635</v>
      </c>
    </row>
    <row r="196" spans="1:16" ht="38.25" x14ac:dyDescent="0.2">
      <c r="A196" s="76">
        <v>46113</v>
      </c>
      <c r="B196" s="28" t="s">
        <v>1168</v>
      </c>
      <c r="C196" s="126" t="s">
        <v>24</v>
      </c>
      <c r="D196" s="33" t="s">
        <v>7943</v>
      </c>
      <c r="E196" s="128">
        <v>0</v>
      </c>
      <c r="F196" s="75" t="s">
        <v>7804</v>
      </c>
      <c r="G196" s="156">
        <v>8.68</v>
      </c>
      <c r="H196" s="32">
        <v>8.73</v>
      </c>
      <c r="I196" s="151">
        <v>0</v>
      </c>
      <c r="J196" s="127">
        <v>0</v>
      </c>
      <c r="K196" s="127">
        <v>0</v>
      </c>
      <c r="L196" s="157">
        <v>0</v>
      </c>
      <c r="M196" s="128">
        <v>0</v>
      </c>
      <c r="N196" s="128">
        <v>0</v>
      </c>
      <c r="O196" s="75" t="s">
        <v>7805</v>
      </c>
      <c r="P196" s="28" t="s">
        <v>7635</v>
      </c>
    </row>
    <row r="197" spans="1:16" ht="25.5" x14ac:dyDescent="0.2">
      <c r="A197" s="76">
        <v>46113</v>
      </c>
      <c r="B197" s="28" t="s">
        <v>1168</v>
      </c>
      <c r="C197" s="126" t="s">
        <v>24</v>
      </c>
      <c r="D197" s="33" t="s">
        <v>4816</v>
      </c>
      <c r="E197" s="128" t="s">
        <v>65</v>
      </c>
      <c r="F197" s="75" t="s">
        <v>3472</v>
      </c>
      <c r="G197" s="156">
        <v>12.510000000000002</v>
      </c>
      <c r="H197" s="32">
        <v>12.56</v>
      </c>
      <c r="I197" s="151">
        <v>4</v>
      </c>
      <c r="J197" s="127">
        <v>4</v>
      </c>
      <c r="K197" s="127">
        <v>0</v>
      </c>
      <c r="L197" s="157">
        <v>0</v>
      </c>
      <c r="M197" s="128">
        <v>0</v>
      </c>
      <c r="N197" s="128">
        <v>0</v>
      </c>
      <c r="O197" s="28">
        <v>0</v>
      </c>
      <c r="P197" s="28" t="s">
        <v>7635</v>
      </c>
    </row>
    <row r="198" spans="1:16" x14ac:dyDescent="0.2">
      <c r="A198" s="76">
        <v>46113</v>
      </c>
      <c r="B198" s="28" t="s">
        <v>1168</v>
      </c>
      <c r="C198" s="126" t="s">
        <v>24</v>
      </c>
      <c r="D198" s="33" t="s">
        <v>4817</v>
      </c>
      <c r="E198" s="128" t="s">
        <v>65</v>
      </c>
      <c r="F198" s="75" t="s">
        <v>3473</v>
      </c>
      <c r="G198" s="156">
        <v>12.510000000000002</v>
      </c>
      <c r="H198" s="32">
        <v>12.56</v>
      </c>
      <c r="I198" s="151">
        <v>4</v>
      </c>
      <c r="J198" s="127">
        <v>4</v>
      </c>
      <c r="K198" s="127">
        <v>0</v>
      </c>
      <c r="L198" s="157">
        <v>0</v>
      </c>
      <c r="M198" s="128">
        <v>0</v>
      </c>
      <c r="N198" s="128">
        <v>0</v>
      </c>
      <c r="O198" s="28">
        <v>0</v>
      </c>
      <c r="P198" s="28" t="s">
        <v>7635</v>
      </c>
    </row>
    <row r="199" spans="1:16" x14ac:dyDescent="0.2">
      <c r="A199" s="76">
        <v>46113</v>
      </c>
      <c r="B199" s="28" t="s">
        <v>1168</v>
      </c>
      <c r="C199" s="126" t="s">
        <v>24</v>
      </c>
      <c r="D199" s="33" t="s">
        <v>4818</v>
      </c>
      <c r="E199" s="128" t="s">
        <v>65</v>
      </c>
      <c r="F199" s="75" t="s">
        <v>3474</v>
      </c>
      <c r="G199" s="156">
        <v>12.510000000000002</v>
      </c>
      <c r="H199" s="32">
        <v>12.56</v>
      </c>
      <c r="I199" s="151">
        <v>4</v>
      </c>
      <c r="J199" s="127">
        <v>4</v>
      </c>
      <c r="K199" s="127">
        <v>0</v>
      </c>
      <c r="L199" s="157">
        <v>0</v>
      </c>
      <c r="M199" s="128">
        <v>0</v>
      </c>
      <c r="N199" s="128">
        <v>0</v>
      </c>
      <c r="O199" s="28">
        <v>0</v>
      </c>
      <c r="P199" s="28" t="s">
        <v>7635</v>
      </c>
    </row>
    <row r="200" spans="1:16" ht="25.5" x14ac:dyDescent="0.2">
      <c r="A200" s="76">
        <v>46113</v>
      </c>
      <c r="B200" s="28" t="s">
        <v>1168</v>
      </c>
      <c r="C200" s="126" t="s">
        <v>24</v>
      </c>
      <c r="D200" s="33" t="s">
        <v>4819</v>
      </c>
      <c r="E200" s="128" t="s">
        <v>65</v>
      </c>
      <c r="F200" s="75" t="s">
        <v>3475</v>
      </c>
      <c r="G200" s="156">
        <v>12.510000000000002</v>
      </c>
      <c r="H200" s="32">
        <v>12.56</v>
      </c>
      <c r="I200" s="151">
        <v>4</v>
      </c>
      <c r="J200" s="127">
        <v>4</v>
      </c>
      <c r="K200" s="127">
        <v>0</v>
      </c>
      <c r="L200" s="157">
        <v>0</v>
      </c>
      <c r="M200" s="128">
        <v>0</v>
      </c>
      <c r="N200" s="128">
        <v>0</v>
      </c>
      <c r="O200" s="28">
        <v>0</v>
      </c>
      <c r="P200" s="28" t="s">
        <v>7635</v>
      </c>
    </row>
    <row r="201" spans="1:16" x14ac:dyDescent="0.2">
      <c r="A201" s="76">
        <v>46113</v>
      </c>
      <c r="B201" s="28" t="s">
        <v>1168</v>
      </c>
      <c r="C201" s="126" t="s">
        <v>24</v>
      </c>
      <c r="D201" s="33" t="s">
        <v>4820</v>
      </c>
      <c r="E201" s="128" t="s">
        <v>65</v>
      </c>
      <c r="F201" s="75" t="s">
        <v>3476</v>
      </c>
      <c r="G201" s="156">
        <v>12.510000000000002</v>
      </c>
      <c r="H201" s="32">
        <v>12.56</v>
      </c>
      <c r="I201" s="151">
        <v>4</v>
      </c>
      <c r="J201" s="127">
        <v>4</v>
      </c>
      <c r="K201" s="127">
        <v>0</v>
      </c>
      <c r="L201" s="157">
        <v>0</v>
      </c>
      <c r="M201" s="128">
        <v>0</v>
      </c>
      <c r="N201" s="128">
        <v>0</v>
      </c>
      <c r="O201" s="28">
        <v>0</v>
      </c>
      <c r="P201" s="28" t="s">
        <v>7635</v>
      </c>
    </row>
    <row r="202" spans="1:16" x14ac:dyDescent="0.2">
      <c r="A202" s="76">
        <v>46113</v>
      </c>
      <c r="B202" s="28" t="s">
        <v>1168</v>
      </c>
      <c r="C202" s="126" t="s">
        <v>24</v>
      </c>
      <c r="D202" s="33" t="s">
        <v>4681</v>
      </c>
      <c r="E202" s="128" t="s">
        <v>65</v>
      </c>
      <c r="F202" s="75" t="s">
        <v>3345</v>
      </c>
      <c r="G202" s="156">
        <v>8.66</v>
      </c>
      <c r="H202" s="32">
        <v>8.7100000000000009</v>
      </c>
      <c r="I202" s="151">
        <v>4</v>
      </c>
      <c r="J202" s="127">
        <v>4</v>
      </c>
      <c r="K202" s="127">
        <v>0</v>
      </c>
      <c r="L202" s="157">
        <v>0</v>
      </c>
      <c r="M202" s="128">
        <v>0</v>
      </c>
      <c r="N202" s="128">
        <v>0</v>
      </c>
      <c r="O202" s="28">
        <v>0</v>
      </c>
      <c r="P202" s="28" t="s">
        <v>7635</v>
      </c>
    </row>
    <row r="203" spans="1:16" ht="25.5" x14ac:dyDescent="0.2">
      <c r="A203" s="76">
        <v>46113</v>
      </c>
      <c r="B203" s="28" t="s">
        <v>1168</v>
      </c>
      <c r="C203" s="126" t="s">
        <v>24</v>
      </c>
      <c r="D203" s="33" t="s">
        <v>4799</v>
      </c>
      <c r="E203" s="128" t="s">
        <v>65</v>
      </c>
      <c r="F203" s="75" t="s">
        <v>7799</v>
      </c>
      <c r="G203" s="156">
        <v>33.53</v>
      </c>
      <c r="H203" s="32">
        <v>33.58</v>
      </c>
      <c r="I203" s="151">
        <v>0</v>
      </c>
      <c r="J203" s="127">
        <v>0</v>
      </c>
      <c r="K203" s="127">
        <v>0</v>
      </c>
      <c r="L203" s="157">
        <v>0</v>
      </c>
      <c r="M203" s="128">
        <v>0</v>
      </c>
      <c r="N203" s="128">
        <v>0</v>
      </c>
      <c r="O203" s="75" t="s">
        <v>7800</v>
      </c>
      <c r="P203" s="28" t="s">
        <v>7635</v>
      </c>
    </row>
    <row r="204" spans="1:16" ht="25.5" x14ac:dyDescent="0.2">
      <c r="A204" s="76">
        <v>46113</v>
      </c>
      <c r="B204" s="28" t="s">
        <v>1168</v>
      </c>
      <c r="C204" s="126" t="s">
        <v>24</v>
      </c>
      <c r="D204" s="33" t="s">
        <v>4800</v>
      </c>
      <c r="E204" s="128" t="s">
        <v>65</v>
      </c>
      <c r="F204" s="75" t="s">
        <v>7801</v>
      </c>
      <c r="G204" s="156">
        <v>41.44</v>
      </c>
      <c r="H204" s="32">
        <v>41.49</v>
      </c>
      <c r="I204" s="151">
        <v>0</v>
      </c>
      <c r="J204" s="127">
        <v>0</v>
      </c>
      <c r="K204" s="127">
        <v>0</v>
      </c>
      <c r="L204" s="157">
        <v>0</v>
      </c>
      <c r="M204" s="128">
        <v>0</v>
      </c>
      <c r="N204" s="128">
        <v>0</v>
      </c>
      <c r="O204" s="75" t="s">
        <v>7800</v>
      </c>
      <c r="P204" s="28" t="s">
        <v>7635</v>
      </c>
    </row>
    <row r="205" spans="1:16" ht="25.5" x14ac:dyDescent="0.2">
      <c r="A205" s="76">
        <v>46113</v>
      </c>
      <c r="B205" s="28" t="s">
        <v>1168</v>
      </c>
      <c r="C205" s="126" t="s">
        <v>24</v>
      </c>
      <c r="D205" s="33" t="s">
        <v>4801</v>
      </c>
      <c r="E205" s="128" t="s">
        <v>65</v>
      </c>
      <c r="F205" s="75" t="s">
        <v>7802</v>
      </c>
      <c r="G205" s="156">
        <v>31.03</v>
      </c>
      <c r="H205" s="32">
        <v>31.08</v>
      </c>
      <c r="I205" s="151">
        <v>0</v>
      </c>
      <c r="J205" s="127">
        <v>0</v>
      </c>
      <c r="K205" s="127">
        <v>0</v>
      </c>
      <c r="L205" s="157">
        <v>0</v>
      </c>
      <c r="M205" s="128">
        <v>0</v>
      </c>
      <c r="N205" s="128">
        <v>0</v>
      </c>
      <c r="O205" s="75" t="s">
        <v>7800</v>
      </c>
      <c r="P205" s="28" t="s">
        <v>7635</v>
      </c>
    </row>
    <row r="206" spans="1:16" x14ac:dyDescent="0.2">
      <c r="A206" s="76">
        <v>46113</v>
      </c>
      <c r="B206" s="28" t="s">
        <v>1168</v>
      </c>
      <c r="C206" s="126" t="s">
        <v>24</v>
      </c>
      <c r="D206" s="33" t="s">
        <v>4682</v>
      </c>
      <c r="E206" s="128" t="s">
        <v>65</v>
      </c>
      <c r="F206" s="75" t="s">
        <v>3348</v>
      </c>
      <c r="G206" s="156">
        <v>8.66</v>
      </c>
      <c r="H206" s="32">
        <v>8.7100000000000009</v>
      </c>
      <c r="I206" s="151">
        <v>4</v>
      </c>
      <c r="J206" s="127">
        <v>4</v>
      </c>
      <c r="K206" s="127">
        <v>0</v>
      </c>
      <c r="L206" s="157">
        <v>0</v>
      </c>
      <c r="M206" s="128">
        <v>0</v>
      </c>
      <c r="N206" s="128">
        <v>0</v>
      </c>
      <c r="O206" s="28">
        <v>0</v>
      </c>
      <c r="P206" s="28" t="s">
        <v>7635</v>
      </c>
    </row>
    <row r="207" spans="1:16" ht="25.5" x14ac:dyDescent="0.2">
      <c r="A207" s="76">
        <v>46113</v>
      </c>
      <c r="B207" s="28" t="s">
        <v>1168</v>
      </c>
      <c r="C207" s="126" t="s">
        <v>24</v>
      </c>
      <c r="D207" s="33" t="s">
        <v>7944</v>
      </c>
      <c r="E207" s="128" t="s">
        <v>65</v>
      </c>
      <c r="F207" s="75" t="s">
        <v>7803</v>
      </c>
      <c r="G207" s="156">
        <v>42.74</v>
      </c>
      <c r="H207" s="32">
        <v>42.79</v>
      </c>
      <c r="I207" s="151">
        <v>0</v>
      </c>
      <c r="J207" s="127">
        <v>0</v>
      </c>
      <c r="K207" s="127">
        <v>0</v>
      </c>
      <c r="L207" s="157">
        <v>0</v>
      </c>
      <c r="M207" s="128">
        <v>0</v>
      </c>
      <c r="N207" s="128">
        <v>0</v>
      </c>
      <c r="O207" s="28">
        <v>0</v>
      </c>
      <c r="P207" s="28" t="s">
        <v>7635</v>
      </c>
    </row>
    <row r="208" spans="1:16" x14ac:dyDescent="0.2">
      <c r="A208" s="76">
        <v>46113</v>
      </c>
      <c r="B208" s="28" t="s">
        <v>1168</v>
      </c>
      <c r="C208" s="126" t="s">
        <v>24</v>
      </c>
      <c r="D208" s="33" t="s">
        <v>4683</v>
      </c>
      <c r="E208" s="128" t="s">
        <v>65</v>
      </c>
      <c r="F208" s="75" t="s">
        <v>3349</v>
      </c>
      <c r="G208" s="156">
        <v>8.66</v>
      </c>
      <c r="H208" s="32">
        <v>8.7100000000000009</v>
      </c>
      <c r="I208" s="151">
        <v>4</v>
      </c>
      <c r="J208" s="127">
        <v>4</v>
      </c>
      <c r="K208" s="127">
        <v>0</v>
      </c>
      <c r="L208" s="157">
        <v>0</v>
      </c>
      <c r="M208" s="128">
        <v>0</v>
      </c>
      <c r="N208" s="128">
        <v>0</v>
      </c>
      <c r="O208" s="28">
        <v>0</v>
      </c>
      <c r="P208" s="28" t="s">
        <v>7635</v>
      </c>
    </row>
    <row r="209" spans="1:16" x14ac:dyDescent="0.2">
      <c r="A209" s="76">
        <v>46113</v>
      </c>
      <c r="B209" s="28" t="s">
        <v>1168</v>
      </c>
      <c r="C209" s="126" t="s">
        <v>24</v>
      </c>
      <c r="D209" s="33" t="s">
        <v>4684</v>
      </c>
      <c r="E209" s="128" t="s">
        <v>65</v>
      </c>
      <c r="F209" s="75" t="s">
        <v>3350</v>
      </c>
      <c r="G209" s="156">
        <v>8.66</v>
      </c>
      <c r="H209" s="32">
        <v>8.7100000000000009</v>
      </c>
      <c r="I209" s="151">
        <v>4</v>
      </c>
      <c r="J209" s="127">
        <v>4</v>
      </c>
      <c r="K209" s="127">
        <v>0</v>
      </c>
      <c r="L209" s="157">
        <v>0</v>
      </c>
      <c r="M209" s="128">
        <v>0</v>
      </c>
      <c r="N209" s="128">
        <v>0</v>
      </c>
      <c r="O209" s="28">
        <v>0</v>
      </c>
      <c r="P209" s="28" t="s">
        <v>7635</v>
      </c>
    </row>
    <row r="210" spans="1:16" ht="153" x14ac:dyDescent="0.2">
      <c r="A210" s="76">
        <v>46113</v>
      </c>
      <c r="B210" s="28" t="s">
        <v>5037</v>
      </c>
      <c r="C210" s="126" t="s">
        <v>24</v>
      </c>
      <c r="D210" s="33" t="s">
        <v>598</v>
      </c>
      <c r="E210" s="128" t="s">
        <v>11</v>
      </c>
      <c r="F210" s="54" t="s">
        <v>1436</v>
      </c>
      <c r="G210" s="63">
        <v>483.61</v>
      </c>
      <c r="H210" s="63"/>
      <c r="I210" s="151">
        <v>0</v>
      </c>
      <c r="J210" s="154">
        <v>0</v>
      </c>
      <c r="K210" s="154">
        <v>0</v>
      </c>
      <c r="L210" s="128" t="s">
        <v>5294</v>
      </c>
      <c r="M210" s="128" t="s">
        <v>5294</v>
      </c>
      <c r="N210" s="128" t="s">
        <v>5294</v>
      </c>
      <c r="O210" s="54" t="s">
        <v>7952</v>
      </c>
      <c r="P210" s="28" t="s">
        <v>7618</v>
      </c>
    </row>
    <row r="211" spans="1:16" ht="127.5" x14ac:dyDescent="0.2">
      <c r="A211" s="76">
        <v>46113</v>
      </c>
      <c r="B211" s="28" t="s">
        <v>5037</v>
      </c>
      <c r="C211" s="126" t="s">
        <v>74</v>
      </c>
      <c r="D211" s="33" t="s">
        <v>332</v>
      </c>
      <c r="E211" s="128" t="s">
        <v>11</v>
      </c>
      <c r="F211" s="54" t="s">
        <v>333</v>
      </c>
      <c r="G211" s="63">
        <v>169.11</v>
      </c>
      <c r="H211" s="63"/>
      <c r="I211" s="151">
        <v>0</v>
      </c>
      <c r="J211" s="154">
        <v>0</v>
      </c>
      <c r="K211" s="154">
        <v>0</v>
      </c>
      <c r="L211" s="128" t="s">
        <v>5294</v>
      </c>
      <c r="M211" s="128" t="s">
        <v>5294</v>
      </c>
      <c r="N211" s="128" t="s">
        <v>5294</v>
      </c>
      <c r="O211" s="54" t="s">
        <v>7622</v>
      </c>
      <c r="P211" s="28" t="s">
        <v>7618</v>
      </c>
    </row>
    <row r="212" spans="1:16" ht="63.75" x14ac:dyDescent="0.2">
      <c r="A212" s="76">
        <v>46113</v>
      </c>
      <c r="B212" s="28" t="s">
        <v>5037</v>
      </c>
      <c r="C212" s="126" t="s">
        <v>108</v>
      </c>
      <c r="D212" s="33" t="s">
        <v>7021</v>
      </c>
      <c r="E212" s="128">
        <v>0</v>
      </c>
      <c r="F212" s="28" t="s">
        <v>7530</v>
      </c>
      <c r="G212" s="32">
        <v>4.6100000000000003</v>
      </c>
      <c r="H212" s="32"/>
      <c r="I212" s="127">
        <v>0</v>
      </c>
      <c r="J212" s="127">
        <v>0</v>
      </c>
      <c r="K212" s="127">
        <v>0</v>
      </c>
      <c r="L212" s="128">
        <v>0</v>
      </c>
      <c r="M212" s="128">
        <v>0</v>
      </c>
      <c r="N212" s="128">
        <v>0</v>
      </c>
      <c r="O212" s="34" t="s">
        <v>7531</v>
      </c>
      <c r="P212" s="28" t="s">
        <v>7532</v>
      </c>
    </row>
    <row r="213" spans="1:16" ht="63.75" x14ac:dyDescent="0.2">
      <c r="A213" s="76">
        <v>46113</v>
      </c>
      <c r="B213" s="28" t="s">
        <v>5037</v>
      </c>
      <c r="C213" s="126" t="s">
        <v>37</v>
      </c>
      <c r="D213" s="152" t="s">
        <v>663</v>
      </c>
      <c r="E213" s="128" t="s">
        <v>65</v>
      </c>
      <c r="F213" s="54" t="s">
        <v>7848</v>
      </c>
      <c r="G213" s="63">
        <v>21</v>
      </c>
      <c r="H213" s="63"/>
      <c r="I213" s="127">
        <v>0</v>
      </c>
      <c r="J213" s="127">
        <v>0</v>
      </c>
      <c r="K213" s="127">
        <v>0</v>
      </c>
      <c r="L213" s="128">
        <v>0</v>
      </c>
      <c r="M213" s="128">
        <v>0</v>
      </c>
      <c r="N213" s="128">
        <v>0</v>
      </c>
      <c r="O213" s="149" t="s">
        <v>7849</v>
      </c>
      <c r="P213" s="28" t="s">
        <v>7850</v>
      </c>
    </row>
    <row r="214" spans="1:16" ht="51" x14ac:dyDescent="0.2">
      <c r="A214" s="76">
        <v>46113</v>
      </c>
      <c r="B214" s="28" t="s">
        <v>1168</v>
      </c>
      <c r="C214" s="126" t="s">
        <v>37</v>
      </c>
      <c r="D214" s="33" t="s">
        <v>4145</v>
      </c>
      <c r="E214" s="128">
        <v>0</v>
      </c>
      <c r="F214" s="50" t="s">
        <v>3251</v>
      </c>
      <c r="G214" s="156">
        <v>13.61</v>
      </c>
      <c r="H214" s="32">
        <v>13.66</v>
      </c>
      <c r="I214" s="151">
        <v>0</v>
      </c>
      <c r="J214" s="127">
        <v>0</v>
      </c>
      <c r="K214" s="127">
        <v>0</v>
      </c>
      <c r="L214" s="157">
        <v>0</v>
      </c>
      <c r="M214" s="128">
        <v>0</v>
      </c>
      <c r="N214" s="128">
        <v>0</v>
      </c>
      <c r="O214" s="75" t="s">
        <v>7810</v>
      </c>
      <c r="P214" s="28" t="s">
        <v>7635</v>
      </c>
    </row>
    <row r="215" spans="1:16" ht="25.5" x14ac:dyDescent="0.2">
      <c r="A215" s="76">
        <v>46113</v>
      </c>
      <c r="B215" s="28" t="s">
        <v>1168</v>
      </c>
      <c r="C215" s="126" t="s">
        <v>37</v>
      </c>
      <c r="D215" s="33" t="s">
        <v>4899</v>
      </c>
      <c r="E215" s="128">
        <v>0</v>
      </c>
      <c r="F215" s="50" t="s">
        <v>3620</v>
      </c>
      <c r="G215" s="156">
        <v>5.67</v>
      </c>
      <c r="H215" s="32">
        <v>5.72</v>
      </c>
      <c r="I215" s="151">
        <v>0</v>
      </c>
      <c r="J215" s="127">
        <v>0</v>
      </c>
      <c r="K215" s="127">
        <v>0</v>
      </c>
      <c r="L215" s="157">
        <v>0</v>
      </c>
      <c r="M215" s="128">
        <v>0</v>
      </c>
      <c r="N215" s="128">
        <v>0</v>
      </c>
      <c r="O215" s="75" t="s">
        <v>5294</v>
      </c>
      <c r="P215" s="28" t="s">
        <v>7635</v>
      </c>
    </row>
    <row r="216" spans="1:16" ht="165.75" x14ac:dyDescent="0.2">
      <c r="A216" s="76">
        <v>46113</v>
      </c>
      <c r="B216" s="28" t="s">
        <v>1168</v>
      </c>
      <c r="C216" s="126" t="s">
        <v>37</v>
      </c>
      <c r="D216" s="33" t="s">
        <v>4411</v>
      </c>
      <c r="E216" s="128">
        <v>0</v>
      </c>
      <c r="F216" s="50" t="s">
        <v>2774</v>
      </c>
      <c r="G216" s="156">
        <v>13.22</v>
      </c>
      <c r="H216" s="32">
        <v>13.27</v>
      </c>
      <c r="I216" s="151">
        <v>0</v>
      </c>
      <c r="J216" s="127">
        <v>0</v>
      </c>
      <c r="K216" s="127">
        <v>0</v>
      </c>
      <c r="L216" s="157">
        <v>0</v>
      </c>
      <c r="M216" s="128">
        <v>0</v>
      </c>
      <c r="N216" s="128">
        <v>0</v>
      </c>
      <c r="O216" s="75" t="s">
        <v>7806</v>
      </c>
      <c r="P216" s="28" t="s">
        <v>7635</v>
      </c>
    </row>
    <row r="217" spans="1:16" ht="102" x14ac:dyDescent="0.2">
      <c r="A217" s="76">
        <v>46113</v>
      </c>
      <c r="B217" s="28" t="s">
        <v>1168</v>
      </c>
      <c r="C217" s="126" t="s">
        <v>37</v>
      </c>
      <c r="D217" s="33" t="s">
        <v>4412</v>
      </c>
      <c r="E217" s="128">
        <v>0</v>
      </c>
      <c r="F217" s="50" t="s">
        <v>2777</v>
      </c>
      <c r="G217" s="156">
        <v>18.89</v>
      </c>
      <c r="H217" s="32">
        <v>18.940000000000001</v>
      </c>
      <c r="I217" s="151">
        <v>0</v>
      </c>
      <c r="J217" s="127">
        <v>0</v>
      </c>
      <c r="K217" s="127">
        <v>0</v>
      </c>
      <c r="L217" s="157">
        <v>0</v>
      </c>
      <c r="M217" s="128">
        <v>0</v>
      </c>
      <c r="N217" s="128">
        <v>0</v>
      </c>
      <c r="O217" s="75" t="s">
        <v>7807</v>
      </c>
      <c r="P217" s="28" t="s">
        <v>7635</v>
      </c>
    </row>
    <row r="218" spans="1:16" ht="63.75" x14ac:dyDescent="0.2">
      <c r="A218" s="76">
        <v>46113</v>
      </c>
      <c r="B218" s="28" t="s">
        <v>1168</v>
      </c>
      <c r="C218" s="126" t="s">
        <v>37</v>
      </c>
      <c r="D218" s="33" t="s">
        <v>4413</v>
      </c>
      <c r="E218" s="128">
        <v>0</v>
      </c>
      <c r="F218" s="50" t="s">
        <v>2779</v>
      </c>
      <c r="G218" s="156">
        <v>24.56</v>
      </c>
      <c r="H218" s="32">
        <v>24.61</v>
      </c>
      <c r="I218" s="151">
        <v>0</v>
      </c>
      <c r="J218" s="127">
        <v>0</v>
      </c>
      <c r="K218" s="127">
        <v>0</v>
      </c>
      <c r="L218" s="157">
        <v>0</v>
      </c>
      <c r="M218" s="128">
        <v>0</v>
      </c>
      <c r="N218" s="128">
        <v>0</v>
      </c>
      <c r="O218" s="75" t="s">
        <v>7808</v>
      </c>
      <c r="P218" s="28" t="s">
        <v>7635</v>
      </c>
    </row>
    <row r="219" spans="1:16" ht="38.25" x14ac:dyDescent="0.2">
      <c r="A219" s="76">
        <v>46113</v>
      </c>
      <c r="B219" s="28" t="s">
        <v>1168</v>
      </c>
      <c r="C219" s="126" t="s">
        <v>37</v>
      </c>
      <c r="D219" s="33" t="s">
        <v>4414</v>
      </c>
      <c r="E219" s="128">
        <v>0</v>
      </c>
      <c r="F219" s="50" t="s">
        <v>2781</v>
      </c>
      <c r="G219" s="156">
        <v>28.33</v>
      </c>
      <c r="H219" s="32">
        <v>28.38</v>
      </c>
      <c r="I219" s="151">
        <v>0</v>
      </c>
      <c r="J219" s="127">
        <v>0</v>
      </c>
      <c r="K219" s="127">
        <v>0</v>
      </c>
      <c r="L219" s="157">
        <v>0</v>
      </c>
      <c r="M219" s="128">
        <v>0</v>
      </c>
      <c r="N219" s="128">
        <v>0</v>
      </c>
      <c r="O219" s="75" t="s">
        <v>7809</v>
      </c>
      <c r="P219" s="28" t="s">
        <v>7635</v>
      </c>
    </row>
    <row r="220" spans="1:16" ht="63.75" x14ac:dyDescent="0.2">
      <c r="A220" s="76">
        <v>46113</v>
      </c>
      <c r="B220" s="28" t="s">
        <v>5037</v>
      </c>
      <c r="C220" s="126" t="s">
        <v>37</v>
      </c>
      <c r="D220" s="33" t="s">
        <v>4607</v>
      </c>
      <c r="E220" s="128" t="s">
        <v>5294</v>
      </c>
      <c r="F220" s="54" t="s">
        <v>3169</v>
      </c>
      <c r="G220" s="63">
        <v>0</v>
      </c>
      <c r="H220" s="63"/>
      <c r="I220" s="151">
        <v>0</v>
      </c>
      <c r="J220" s="154">
        <v>0</v>
      </c>
      <c r="K220" s="154">
        <v>0</v>
      </c>
      <c r="L220" s="128" t="s">
        <v>5294</v>
      </c>
      <c r="M220" s="128" t="s">
        <v>5294</v>
      </c>
      <c r="N220" s="128" t="s">
        <v>5294</v>
      </c>
      <c r="O220" s="54" t="s">
        <v>7623</v>
      </c>
      <c r="P220" s="28" t="s">
        <v>7618</v>
      </c>
    </row>
    <row r="221" spans="1:16" ht="63.75" x14ac:dyDescent="0.2">
      <c r="A221" s="76">
        <v>46113</v>
      </c>
      <c r="B221" s="28" t="s">
        <v>5037</v>
      </c>
      <c r="C221" s="126" t="s">
        <v>37</v>
      </c>
      <c r="D221" s="33" t="s">
        <v>4608</v>
      </c>
      <c r="E221" s="128" t="s">
        <v>5294</v>
      </c>
      <c r="F221" s="54" t="s">
        <v>3172</v>
      </c>
      <c r="G221" s="63">
        <v>0</v>
      </c>
      <c r="H221" s="63"/>
      <c r="I221" s="151">
        <v>0</v>
      </c>
      <c r="J221" s="154">
        <v>0</v>
      </c>
      <c r="K221" s="154">
        <v>0</v>
      </c>
      <c r="L221" s="128" t="s">
        <v>5294</v>
      </c>
      <c r="M221" s="128" t="s">
        <v>5294</v>
      </c>
      <c r="N221" s="128" t="s">
        <v>5294</v>
      </c>
      <c r="O221" s="54" t="s">
        <v>7623</v>
      </c>
      <c r="P221" s="28" t="s">
        <v>7618</v>
      </c>
    </row>
    <row r="222" spans="1:16" ht="63.75" x14ac:dyDescent="0.2">
      <c r="A222" s="76">
        <v>46113</v>
      </c>
      <c r="B222" s="28" t="s">
        <v>5037</v>
      </c>
      <c r="C222" s="126" t="s">
        <v>37</v>
      </c>
      <c r="D222" s="33" t="s">
        <v>4609</v>
      </c>
      <c r="E222" s="128" t="s">
        <v>5294</v>
      </c>
      <c r="F222" s="54" t="s">
        <v>3173</v>
      </c>
      <c r="G222" s="63">
        <v>0</v>
      </c>
      <c r="H222" s="63"/>
      <c r="I222" s="151">
        <v>0</v>
      </c>
      <c r="J222" s="154">
        <v>0</v>
      </c>
      <c r="K222" s="154">
        <v>0</v>
      </c>
      <c r="L222" s="128" t="s">
        <v>5294</v>
      </c>
      <c r="M222" s="128" t="s">
        <v>5294</v>
      </c>
      <c r="N222" s="128" t="s">
        <v>5294</v>
      </c>
      <c r="O222" s="54" t="s">
        <v>7623</v>
      </c>
      <c r="P222" s="28" t="s">
        <v>7618</v>
      </c>
    </row>
    <row r="223" spans="1:16" ht="63.75" x14ac:dyDescent="0.2">
      <c r="A223" s="76">
        <v>46113</v>
      </c>
      <c r="B223" s="28" t="s">
        <v>5037</v>
      </c>
      <c r="C223" s="126" t="s">
        <v>37</v>
      </c>
      <c r="D223" s="33" t="s">
        <v>4610</v>
      </c>
      <c r="E223" s="128" t="s">
        <v>5294</v>
      </c>
      <c r="F223" s="54" t="s">
        <v>3174</v>
      </c>
      <c r="G223" s="63">
        <v>0</v>
      </c>
      <c r="H223" s="63"/>
      <c r="I223" s="151">
        <v>0</v>
      </c>
      <c r="J223" s="154">
        <v>0</v>
      </c>
      <c r="K223" s="154">
        <v>0</v>
      </c>
      <c r="L223" s="128" t="s">
        <v>5294</v>
      </c>
      <c r="M223" s="128" t="s">
        <v>5294</v>
      </c>
      <c r="N223" s="128" t="s">
        <v>5294</v>
      </c>
      <c r="O223" s="54" t="s">
        <v>7623</v>
      </c>
      <c r="P223" s="28" t="s">
        <v>7618</v>
      </c>
    </row>
    <row r="224" spans="1:16" ht="63.75" x14ac:dyDescent="0.2">
      <c r="A224" s="76">
        <v>46113</v>
      </c>
      <c r="B224" s="28" t="s">
        <v>5037</v>
      </c>
      <c r="C224" s="126" t="s">
        <v>37</v>
      </c>
      <c r="D224" s="33" t="s">
        <v>4611</v>
      </c>
      <c r="E224" s="128" t="s">
        <v>5294</v>
      </c>
      <c r="F224" s="54" t="s">
        <v>3175</v>
      </c>
      <c r="G224" s="63">
        <v>0</v>
      </c>
      <c r="H224" s="63"/>
      <c r="I224" s="151">
        <v>0</v>
      </c>
      <c r="J224" s="154">
        <v>0</v>
      </c>
      <c r="K224" s="154">
        <v>0</v>
      </c>
      <c r="L224" s="128" t="s">
        <v>5294</v>
      </c>
      <c r="M224" s="128" t="s">
        <v>5294</v>
      </c>
      <c r="N224" s="128" t="s">
        <v>5294</v>
      </c>
      <c r="O224" s="54" t="s">
        <v>7623</v>
      </c>
      <c r="P224" s="28" t="s">
        <v>7618</v>
      </c>
    </row>
    <row r="225" spans="1:16" ht="63.75" x14ac:dyDescent="0.2">
      <c r="A225" s="76">
        <v>46113</v>
      </c>
      <c r="B225" s="28" t="s">
        <v>5037</v>
      </c>
      <c r="C225" s="126" t="s">
        <v>37</v>
      </c>
      <c r="D225" s="33" t="s">
        <v>4612</v>
      </c>
      <c r="E225" s="128" t="s">
        <v>5294</v>
      </c>
      <c r="F225" s="54" t="s">
        <v>3176</v>
      </c>
      <c r="G225" s="63">
        <v>0</v>
      </c>
      <c r="H225" s="63"/>
      <c r="I225" s="151">
        <v>0</v>
      </c>
      <c r="J225" s="154">
        <v>0</v>
      </c>
      <c r="K225" s="154">
        <v>0</v>
      </c>
      <c r="L225" s="128" t="s">
        <v>5294</v>
      </c>
      <c r="M225" s="128" t="s">
        <v>5294</v>
      </c>
      <c r="N225" s="128" t="s">
        <v>5294</v>
      </c>
      <c r="O225" s="54" t="s">
        <v>7623</v>
      </c>
      <c r="P225" s="28" t="s">
        <v>7618</v>
      </c>
    </row>
    <row r="226" spans="1:16" ht="25.5" x14ac:dyDescent="0.2">
      <c r="A226" s="76">
        <v>46113</v>
      </c>
      <c r="B226" s="28" t="s">
        <v>0</v>
      </c>
      <c r="C226" s="126" t="s">
        <v>37</v>
      </c>
      <c r="D226" s="152" t="s">
        <v>7945</v>
      </c>
      <c r="E226" s="83">
        <v>0</v>
      </c>
      <c r="F226" s="28" t="s">
        <v>7851</v>
      </c>
      <c r="G226" s="63">
        <v>64.69</v>
      </c>
      <c r="H226" s="63"/>
      <c r="I226" s="127">
        <v>0</v>
      </c>
      <c r="J226" s="127">
        <v>0</v>
      </c>
      <c r="K226" s="127">
        <v>0</v>
      </c>
      <c r="L226" s="128">
        <v>0</v>
      </c>
      <c r="M226" s="128">
        <v>0</v>
      </c>
      <c r="N226" s="128">
        <v>0</v>
      </c>
      <c r="O226" s="54" t="s">
        <v>7852</v>
      </c>
      <c r="P226" s="28" t="s">
        <v>7850</v>
      </c>
    </row>
    <row r="227" spans="1:16" ht="25.5" x14ac:dyDescent="0.2">
      <c r="A227" s="76">
        <v>46113</v>
      </c>
      <c r="B227" s="28" t="s">
        <v>0</v>
      </c>
      <c r="C227" s="126" t="s">
        <v>37</v>
      </c>
      <c r="D227" s="152" t="s">
        <v>7946</v>
      </c>
      <c r="E227" s="83" t="s">
        <v>11</v>
      </c>
      <c r="F227" s="28" t="s">
        <v>7851</v>
      </c>
      <c r="G227" s="63">
        <v>31.69</v>
      </c>
      <c r="H227" s="63"/>
      <c r="I227" s="127">
        <v>0</v>
      </c>
      <c r="J227" s="127">
        <v>0</v>
      </c>
      <c r="K227" s="127">
        <v>0</v>
      </c>
      <c r="L227" s="128">
        <v>0</v>
      </c>
      <c r="M227" s="128">
        <v>0</v>
      </c>
      <c r="N227" s="128">
        <v>0</v>
      </c>
      <c r="O227" s="54" t="s">
        <v>7853</v>
      </c>
      <c r="P227" s="28" t="s">
        <v>7850</v>
      </c>
    </row>
    <row r="228" spans="1:16" ht="25.5" x14ac:dyDescent="0.2">
      <c r="A228" s="76">
        <v>46113</v>
      </c>
      <c r="B228" s="28" t="s">
        <v>263</v>
      </c>
      <c r="C228" s="126">
        <v>0</v>
      </c>
      <c r="D228" s="152" t="s">
        <v>4455</v>
      </c>
      <c r="E228" s="83">
        <v>0</v>
      </c>
      <c r="F228" s="28" t="s">
        <v>7854</v>
      </c>
      <c r="G228" s="63">
        <v>0</v>
      </c>
      <c r="H228" s="63"/>
      <c r="I228" s="127">
        <v>0</v>
      </c>
      <c r="J228" s="127">
        <v>0</v>
      </c>
      <c r="K228" s="127">
        <v>0</v>
      </c>
      <c r="L228" s="128">
        <v>0</v>
      </c>
      <c r="M228" s="128">
        <v>0</v>
      </c>
      <c r="N228" s="128">
        <v>0</v>
      </c>
      <c r="O228" s="54" t="s">
        <v>2890</v>
      </c>
      <c r="P228" s="28">
        <v>0</v>
      </c>
    </row>
    <row r="229" spans="1:16" ht="25.5" x14ac:dyDescent="0.2">
      <c r="A229" s="76">
        <v>46113</v>
      </c>
      <c r="B229" s="28" t="s">
        <v>263</v>
      </c>
      <c r="C229" s="126">
        <v>0</v>
      </c>
      <c r="D229" s="152" t="s">
        <v>4456</v>
      </c>
      <c r="E229" s="83">
        <v>0</v>
      </c>
      <c r="F229" s="28" t="s">
        <v>2892</v>
      </c>
      <c r="G229" s="63">
        <v>0</v>
      </c>
      <c r="H229" s="63"/>
      <c r="I229" s="127">
        <v>0</v>
      </c>
      <c r="J229" s="127">
        <v>0</v>
      </c>
      <c r="K229" s="127">
        <v>0</v>
      </c>
      <c r="L229" s="128">
        <v>0</v>
      </c>
      <c r="M229" s="128">
        <v>0</v>
      </c>
      <c r="N229" s="128">
        <v>0</v>
      </c>
      <c r="O229" s="54" t="s">
        <v>2890</v>
      </c>
      <c r="P229" s="28">
        <v>0</v>
      </c>
    </row>
    <row r="230" spans="1:16" ht="25.5" x14ac:dyDescent="0.2">
      <c r="A230" s="76">
        <v>46113</v>
      </c>
      <c r="B230" s="28" t="s">
        <v>263</v>
      </c>
      <c r="C230" s="126">
        <v>0</v>
      </c>
      <c r="D230" s="152" t="s">
        <v>4457</v>
      </c>
      <c r="E230" s="83">
        <v>0</v>
      </c>
      <c r="F230" s="28" t="s">
        <v>7855</v>
      </c>
      <c r="G230" s="63">
        <v>0</v>
      </c>
      <c r="H230" s="63"/>
      <c r="I230" s="127">
        <v>0</v>
      </c>
      <c r="J230" s="127">
        <v>0</v>
      </c>
      <c r="K230" s="127">
        <v>0</v>
      </c>
      <c r="L230" s="128">
        <v>0</v>
      </c>
      <c r="M230" s="128">
        <v>0</v>
      </c>
      <c r="N230" s="128">
        <v>0</v>
      </c>
      <c r="O230" s="54" t="s">
        <v>2890</v>
      </c>
      <c r="P230" s="28">
        <v>0</v>
      </c>
    </row>
    <row r="231" spans="1:16" ht="25.5" x14ac:dyDescent="0.2">
      <c r="A231" s="76">
        <v>46113</v>
      </c>
      <c r="B231" s="28" t="s">
        <v>263</v>
      </c>
      <c r="C231" s="126">
        <v>0</v>
      </c>
      <c r="D231" s="152" t="s">
        <v>4458</v>
      </c>
      <c r="E231" s="83">
        <v>0</v>
      </c>
      <c r="F231" s="28" t="s">
        <v>7856</v>
      </c>
      <c r="G231" s="63">
        <v>0</v>
      </c>
      <c r="H231" s="63"/>
      <c r="I231" s="127">
        <v>0</v>
      </c>
      <c r="J231" s="127">
        <v>0</v>
      </c>
      <c r="K231" s="127">
        <v>0</v>
      </c>
      <c r="L231" s="128">
        <v>0</v>
      </c>
      <c r="M231" s="128">
        <v>0</v>
      </c>
      <c r="N231" s="128">
        <v>0</v>
      </c>
      <c r="O231" s="54" t="s">
        <v>2890</v>
      </c>
      <c r="P231" s="28">
        <v>0</v>
      </c>
    </row>
    <row r="232" spans="1:16" ht="38.25" x14ac:dyDescent="0.2">
      <c r="A232" s="76">
        <v>46113</v>
      </c>
      <c r="B232" s="28" t="s">
        <v>263</v>
      </c>
      <c r="C232" s="126">
        <v>0</v>
      </c>
      <c r="D232" s="152" t="s">
        <v>4459</v>
      </c>
      <c r="E232" s="83">
        <v>0</v>
      </c>
      <c r="F232" s="28" t="s">
        <v>7857</v>
      </c>
      <c r="G232" s="63">
        <v>0</v>
      </c>
      <c r="H232" s="63"/>
      <c r="I232" s="127">
        <v>0</v>
      </c>
      <c r="J232" s="127">
        <v>0</v>
      </c>
      <c r="K232" s="127">
        <v>0</v>
      </c>
      <c r="L232" s="128">
        <v>0</v>
      </c>
      <c r="M232" s="128">
        <v>0</v>
      </c>
      <c r="N232" s="128">
        <v>0</v>
      </c>
      <c r="O232" s="54" t="s">
        <v>2890</v>
      </c>
      <c r="P232" s="28">
        <v>0</v>
      </c>
    </row>
    <row r="233" spans="1:16" ht="63.75" x14ac:dyDescent="0.2">
      <c r="A233" s="76">
        <v>46113</v>
      </c>
      <c r="B233" s="28" t="s">
        <v>5037</v>
      </c>
      <c r="C233" s="126" t="s">
        <v>37</v>
      </c>
      <c r="D233" s="33" t="s">
        <v>4403</v>
      </c>
      <c r="E233" s="128" t="s">
        <v>11</v>
      </c>
      <c r="F233" s="54" t="s">
        <v>2749</v>
      </c>
      <c r="G233" s="63">
        <v>2972.1</v>
      </c>
      <c r="H233" s="63"/>
      <c r="I233" s="151">
        <v>0</v>
      </c>
      <c r="J233" s="154">
        <v>0</v>
      </c>
      <c r="K233" s="154">
        <v>0</v>
      </c>
      <c r="L233" s="128" t="s">
        <v>5294</v>
      </c>
      <c r="M233" s="128" t="s">
        <v>5294</v>
      </c>
      <c r="N233" s="128" t="s">
        <v>5294</v>
      </c>
      <c r="O233" s="54" t="s">
        <v>7624</v>
      </c>
      <c r="P233" s="28" t="s">
        <v>7618</v>
      </c>
    </row>
    <row r="234" spans="1:16" ht="92.25" x14ac:dyDescent="0.2">
      <c r="A234" s="76">
        <v>46113</v>
      </c>
      <c r="B234" s="28" t="s">
        <v>0</v>
      </c>
      <c r="C234" s="126" t="s">
        <v>37</v>
      </c>
      <c r="D234" s="33" t="s">
        <v>7947</v>
      </c>
      <c r="E234" s="128" t="s">
        <v>5294</v>
      </c>
      <c r="F234" s="28" t="s">
        <v>7843</v>
      </c>
      <c r="G234" s="63">
        <v>22.66</v>
      </c>
      <c r="H234" s="63"/>
      <c r="I234" s="127">
        <v>0</v>
      </c>
      <c r="J234" s="127">
        <v>0</v>
      </c>
      <c r="K234" s="127">
        <v>0</v>
      </c>
      <c r="L234" s="128">
        <v>0</v>
      </c>
      <c r="M234" s="128">
        <v>0</v>
      </c>
      <c r="N234" s="128">
        <v>0</v>
      </c>
      <c r="O234" s="28" t="s">
        <v>7844</v>
      </c>
      <c r="P234" s="28">
        <v>0</v>
      </c>
    </row>
    <row r="235" spans="1:16" ht="63.75" x14ac:dyDescent="0.2">
      <c r="A235" s="76">
        <v>46113</v>
      </c>
      <c r="B235" s="28" t="s">
        <v>5037</v>
      </c>
      <c r="C235" s="126" t="s">
        <v>37</v>
      </c>
      <c r="D235" s="33" t="s">
        <v>4404</v>
      </c>
      <c r="E235" s="128" t="s">
        <v>5294</v>
      </c>
      <c r="F235" s="54" t="s">
        <v>2756</v>
      </c>
      <c r="G235" s="63">
        <v>41.97</v>
      </c>
      <c r="H235" s="63"/>
      <c r="I235" s="151">
        <v>0</v>
      </c>
      <c r="J235" s="154">
        <v>0</v>
      </c>
      <c r="K235" s="154">
        <v>0</v>
      </c>
      <c r="L235" s="128" t="s">
        <v>5294</v>
      </c>
      <c r="M235" s="128" t="s">
        <v>5294</v>
      </c>
      <c r="N235" s="128" t="s">
        <v>5294</v>
      </c>
      <c r="O235" s="54" t="s">
        <v>7951</v>
      </c>
      <c r="P235" s="28" t="s">
        <v>7618</v>
      </c>
    </row>
    <row r="236" spans="1:16" ht="25.5" x14ac:dyDescent="0.2">
      <c r="A236" s="76">
        <v>46113</v>
      </c>
      <c r="B236" s="28" t="s">
        <v>0</v>
      </c>
      <c r="C236" s="126" t="s">
        <v>37</v>
      </c>
      <c r="D236" s="33" t="s">
        <v>7948</v>
      </c>
      <c r="E236" s="128" t="s">
        <v>5294</v>
      </c>
      <c r="F236" s="28" t="s">
        <v>7533</v>
      </c>
      <c r="G236" s="32">
        <v>10.56</v>
      </c>
      <c r="H236" s="32"/>
      <c r="I236" s="127">
        <v>0</v>
      </c>
      <c r="J236" s="127">
        <v>0</v>
      </c>
      <c r="K236" s="127">
        <v>0</v>
      </c>
      <c r="L236" s="128">
        <v>0</v>
      </c>
      <c r="M236" s="128">
        <v>0</v>
      </c>
      <c r="N236" s="128">
        <v>0</v>
      </c>
      <c r="O236" s="34" t="s">
        <v>7534</v>
      </c>
      <c r="P236" s="28" t="s">
        <v>7535</v>
      </c>
    </row>
    <row r="237" spans="1:16" ht="63.75" x14ac:dyDescent="0.2">
      <c r="A237" s="76">
        <v>46113</v>
      </c>
      <c r="B237" s="28" t="s">
        <v>5037</v>
      </c>
      <c r="C237" s="126" t="s">
        <v>189</v>
      </c>
      <c r="D237" s="33" t="s">
        <v>7058</v>
      </c>
      <c r="E237" s="128">
        <v>0</v>
      </c>
      <c r="F237" s="75" t="s">
        <v>7612</v>
      </c>
      <c r="G237" s="156">
        <v>25.56</v>
      </c>
      <c r="H237" s="32"/>
      <c r="I237" s="127">
        <v>0</v>
      </c>
      <c r="J237" s="127">
        <v>0</v>
      </c>
      <c r="K237" s="127">
        <v>0</v>
      </c>
      <c r="L237" s="128">
        <v>0</v>
      </c>
      <c r="M237" s="128">
        <v>0</v>
      </c>
      <c r="N237" s="128">
        <v>0</v>
      </c>
      <c r="O237" s="75" t="s">
        <v>7613</v>
      </c>
      <c r="P237" s="28" t="s">
        <v>7614</v>
      </c>
    </row>
    <row r="238" spans="1:16" ht="63.75" x14ac:dyDescent="0.2">
      <c r="A238" s="76">
        <v>46113</v>
      </c>
      <c r="B238" s="28" t="s">
        <v>5037</v>
      </c>
      <c r="C238" s="126" t="s">
        <v>189</v>
      </c>
      <c r="D238" s="33" t="s">
        <v>7059</v>
      </c>
      <c r="E238" s="128">
        <v>0</v>
      </c>
      <c r="F238" s="75" t="s">
        <v>7615</v>
      </c>
      <c r="G238" s="156">
        <v>18.23</v>
      </c>
      <c r="H238" s="32"/>
      <c r="I238" s="127">
        <v>0</v>
      </c>
      <c r="J238" s="127">
        <v>0</v>
      </c>
      <c r="K238" s="127">
        <v>0</v>
      </c>
      <c r="L238" s="128">
        <v>0</v>
      </c>
      <c r="M238" s="128">
        <v>0</v>
      </c>
      <c r="N238" s="128">
        <v>0</v>
      </c>
      <c r="O238" s="75" t="s">
        <v>7616</v>
      </c>
      <c r="P238" s="28" t="s">
        <v>7614</v>
      </c>
    </row>
    <row r="239" spans="1:16" ht="51" x14ac:dyDescent="0.2">
      <c r="A239" s="76">
        <v>46113</v>
      </c>
      <c r="B239" s="28" t="s">
        <v>0</v>
      </c>
      <c r="C239" s="126" t="s">
        <v>189</v>
      </c>
      <c r="D239" s="33" t="s">
        <v>7949</v>
      </c>
      <c r="E239" s="128" t="s">
        <v>5294</v>
      </c>
      <c r="F239" s="28" t="s">
        <v>7845</v>
      </c>
      <c r="G239" s="31">
        <v>60</v>
      </c>
      <c r="H239" s="63"/>
      <c r="I239" s="127">
        <v>0</v>
      </c>
      <c r="J239" s="127">
        <v>0</v>
      </c>
      <c r="K239" s="127">
        <v>0</v>
      </c>
      <c r="L239" s="128">
        <v>0</v>
      </c>
      <c r="M239" s="128">
        <v>0</v>
      </c>
      <c r="N239" s="128">
        <v>0</v>
      </c>
      <c r="O239" s="146" t="s">
        <v>7846</v>
      </c>
      <c r="P239" s="28" t="s">
        <v>7847</v>
      </c>
    </row>
    <row r="240" spans="1:16" ht="76.5" x14ac:dyDescent="0.2">
      <c r="A240" s="76">
        <v>46113</v>
      </c>
      <c r="B240" s="28" t="s">
        <v>263</v>
      </c>
      <c r="C240" s="126">
        <v>0</v>
      </c>
      <c r="D240" s="33" t="s">
        <v>4733</v>
      </c>
      <c r="E240" s="128">
        <v>0</v>
      </c>
      <c r="F240" s="155" t="s">
        <v>7546</v>
      </c>
      <c r="G240" s="63">
        <v>11.67</v>
      </c>
      <c r="H240" s="63"/>
      <c r="I240" s="127">
        <v>0</v>
      </c>
      <c r="J240" s="127">
        <v>0</v>
      </c>
      <c r="K240" s="127">
        <v>0</v>
      </c>
      <c r="L240" s="128">
        <v>0</v>
      </c>
      <c r="M240" s="128">
        <v>0</v>
      </c>
      <c r="N240" s="128">
        <v>0</v>
      </c>
      <c r="O240" s="54" t="s">
        <v>1296</v>
      </c>
      <c r="P240" s="28" t="s">
        <v>7547</v>
      </c>
    </row>
    <row r="241" spans="1:16" ht="76.5" x14ac:dyDescent="0.2">
      <c r="A241" s="76">
        <v>46113</v>
      </c>
      <c r="B241" s="28" t="s">
        <v>263</v>
      </c>
      <c r="C241" s="126">
        <v>0</v>
      </c>
      <c r="D241" s="33" t="s">
        <v>4734</v>
      </c>
      <c r="E241" s="128">
        <v>0</v>
      </c>
      <c r="F241" s="155" t="s">
        <v>7548</v>
      </c>
      <c r="G241" s="63">
        <v>10.81</v>
      </c>
      <c r="H241" s="63"/>
      <c r="I241" s="127">
        <v>0</v>
      </c>
      <c r="J241" s="127">
        <v>0</v>
      </c>
      <c r="K241" s="127">
        <v>0</v>
      </c>
      <c r="L241" s="128">
        <v>0</v>
      </c>
      <c r="M241" s="128">
        <v>0</v>
      </c>
      <c r="N241" s="128">
        <v>0</v>
      </c>
      <c r="O241" s="54" t="s">
        <v>1296</v>
      </c>
      <c r="P241" s="28" t="s">
        <v>7547</v>
      </c>
    </row>
    <row r="242" spans="1:16" ht="63.75" x14ac:dyDescent="0.2">
      <c r="A242" s="76">
        <v>46113</v>
      </c>
      <c r="B242" s="28" t="s">
        <v>263</v>
      </c>
      <c r="C242" s="126">
        <v>0</v>
      </c>
      <c r="D242" s="33" t="s">
        <v>4769</v>
      </c>
      <c r="E242" s="128">
        <v>0</v>
      </c>
      <c r="F242" s="155" t="s">
        <v>3439</v>
      </c>
      <c r="G242" s="63">
        <v>1.43</v>
      </c>
      <c r="H242" s="63"/>
      <c r="I242" s="127">
        <v>0</v>
      </c>
      <c r="J242" s="127">
        <v>0</v>
      </c>
      <c r="K242" s="127">
        <v>0</v>
      </c>
      <c r="L242" s="128">
        <v>0</v>
      </c>
      <c r="M242" s="128">
        <v>0</v>
      </c>
      <c r="N242" s="128">
        <v>0</v>
      </c>
      <c r="O242" s="54" t="s">
        <v>7549</v>
      </c>
      <c r="P242" s="28" t="s">
        <v>7550</v>
      </c>
    </row>
    <row r="243" spans="1:16" ht="63.75" x14ac:dyDescent="0.2">
      <c r="A243" s="76">
        <v>46113</v>
      </c>
      <c r="B243" s="28" t="s">
        <v>5037</v>
      </c>
      <c r="C243" s="126" t="s">
        <v>578</v>
      </c>
      <c r="D243" s="33">
        <v>30065</v>
      </c>
      <c r="E243" s="128"/>
      <c r="F243" s="54" t="s">
        <v>7954</v>
      </c>
      <c r="G243" s="63">
        <v>616.15</v>
      </c>
      <c r="H243" s="63"/>
      <c r="I243" s="127">
        <v>0</v>
      </c>
      <c r="J243" s="127">
        <v>0</v>
      </c>
      <c r="K243" s="127">
        <v>0</v>
      </c>
      <c r="L243" s="128" t="s">
        <v>46</v>
      </c>
      <c r="M243" s="128">
        <v>0</v>
      </c>
      <c r="N243" s="128">
        <v>0</v>
      </c>
      <c r="O243" s="54" t="s">
        <v>5294</v>
      </c>
      <c r="P243" s="28"/>
    </row>
    <row r="244" spans="1:16" ht="102" x14ac:dyDescent="0.2">
      <c r="A244" s="76">
        <v>46113</v>
      </c>
      <c r="B244" s="28" t="s">
        <v>5037</v>
      </c>
      <c r="C244" s="126" t="s">
        <v>10</v>
      </c>
      <c r="D244" s="33">
        <v>49115</v>
      </c>
      <c r="E244" s="128"/>
      <c r="F244" s="158" t="s">
        <v>7225</v>
      </c>
      <c r="G244" s="159">
        <v>153.12</v>
      </c>
      <c r="H244" s="159"/>
      <c r="I244" s="127">
        <v>0</v>
      </c>
      <c r="J244" s="127">
        <v>0</v>
      </c>
      <c r="K244" s="127">
        <v>0</v>
      </c>
      <c r="L244" s="128">
        <v>0</v>
      </c>
      <c r="M244" s="128">
        <v>0</v>
      </c>
      <c r="N244" s="128">
        <v>0</v>
      </c>
      <c r="O244" s="160" t="s">
        <v>7955</v>
      </c>
      <c r="P244" s="28" t="s">
        <v>7956</v>
      </c>
    </row>
    <row r="245" spans="1:16" ht="223.5" customHeight="1" x14ac:dyDescent="0.2">
      <c r="A245" s="26">
        <v>46054</v>
      </c>
      <c r="B245" s="27" t="s">
        <v>5037</v>
      </c>
      <c r="C245" s="27" t="s">
        <v>37</v>
      </c>
      <c r="D245" s="33">
        <v>60618</v>
      </c>
      <c r="E245" s="29">
        <v>0</v>
      </c>
      <c r="F245" s="34" t="s">
        <v>6846</v>
      </c>
      <c r="G245" s="31">
        <v>11.34</v>
      </c>
      <c r="H245" s="31">
        <v>9.5</v>
      </c>
      <c r="I245" s="32">
        <v>0</v>
      </c>
      <c r="J245" s="32">
        <v>0</v>
      </c>
      <c r="K245" s="32">
        <v>0</v>
      </c>
      <c r="L245" s="33">
        <v>0</v>
      </c>
      <c r="M245" s="33">
        <v>0</v>
      </c>
      <c r="N245" s="33">
        <v>0</v>
      </c>
      <c r="O245" s="75" t="s">
        <v>7520</v>
      </c>
      <c r="P245" s="28" t="s">
        <v>7521</v>
      </c>
    </row>
    <row r="246" spans="1:16" ht="102" x14ac:dyDescent="0.2">
      <c r="A246" s="26">
        <v>46054</v>
      </c>
      <c r="B246" s="27" t="s">
        <v>263</v>
      </c>
      <c r="C246" s="27" t="s">
        <v>37</v>
      </c>
      <c r="D246" s="33">
        <v>60619</v>
      </c>
      <c r="E246" s="29">
        <v>0</v>
      </c>
      <c r="F246" s="34" t="s">
        <v>6847</v>
      </c>
      <c r="G246" s="31">
        <v>6.67</v>
      </c>
      <c r="H246" s="31">
        <v>0</v>
      </c>
      <c r="I246" s="32">
        <v>0</v>
      </c>
      <c r="J246" s="32">
        <v>0</v>
      </c>
      <c r="K246" s="32">
        <v>0</v>
      </c>
      <c r="L246" s="33">
        <v>0</v>
      </c>
      <c r="M246" s="33">
        <v>0</v>
      </c>
      <c r="N246" s="33">
        <v>0</v>
      </c>
      <c r="O246" s="75" t="s">
        <v>7522</v>
      </c>
      <c r="P246" s="28" t="s">
        <v>7523</v>
      </c>
    </row>
    <row r="247" spans="1:16" ht="165.75" x14ac:dyDescent="0.2">
      <c r="A247" s="26">
        <v>46023</v>
      </c>
      <c r="B247" s="27" t="s">
        <v>5037</v>
      </c>
      <c r="C247" s="27" t="s">
        <v>2232</v>
      </c>
      <c r="D247" s="33" t="s">
        <v>7002</v>
      </c>
      <c r="E247" s="29">
        <v>0</v>
      </c>
      <c r="F247" s="28" t="s">
        <v>7200</v>
      </c>
      <c r="G247" s="31">
        <v>651.85</v>
      </c>
      <c r="H247" s="31">
        <v>593.04</v>
      </c>
      <c r="I247" s="32">
        <v>0</v>
      </c>
      <c r="J247" s="32">
        <v>0</v>
      </c>
      <c r="K247" s="32">
        <v>0</v>
      </c>
      <c r="L247" s="33">
        <v>0</v>
      </c>
      <c r="M247" s="33">
        <v>0</v>
      </c>
      <c r="N247" s="33">
        <v>0</v>
      </c>
      <c r="O247" s="28" t="s">
        <v>7403</v>
      </c>
      <c r="P247" s="28" t="s">
        <v>7485</v>
      </c>
    </row>
    <row r="248" spans="1:16" ht="165.75" x14ac:dyDescent="0.2">
      <c r="A248" s="26">
        <v>46023</v>
      </c>
      <c r="B248" s="27" t="s">
        <v>5037</v>
      </c>
      <c r="C248" s="27" t="s">
        <v>2232</v>
      </c>
      <c r="D248" s="33" t="s">
        <v>7003</v>
      </c>
      <c r="E248" s="29">
        <v>0</v>
      </c>
      <c r="F248" s="28" t="s">
        <v>7201</v>
      </c>
      <c r="G248" s="31">
        <v>1235.29</v>
      </c>
      <c r="H248" s="31">
        <v>1122.8</v>
      </c>
      <c r="I248" s="32">
        <v>0</v>
      </c>
      <c r="J248" s="32">
        <v>0</v>
      </c>
      <c r="K248" s="32">
        <v>0</v>
      </c>
      <c r="L248" s="33">
        <v>0</v>
      </c>
      <c r="M248" s="33">
        <v>0</v>
      </c>
      <c r="N248" s="33">
        <v>0</v>
      </c>
      <c r="O248" s="28" t="s">
        <v>7404</v>
      </c>
      <c r="P248" s="28" t="s">
        <v>7485</v>
      </c>
    </row>
    <row r="249" spans="1:16" ht="369.75" x14ac:dyDescent="0.2">
      <c r="A249" s="26">
        <v>46023</v>
      </c>
      <c r="B249" s="27" t="s">
        <v>0</v>
      </c>
      <c r="C249" s="27" t="s">
        <v>2232</v>
      </c>
      <c r="D249" s="33" t="s">
        <v>7004</v>
      </c>
      <c r="E249" s="29">
        <v>0</v>
      </c>
      <c r="F249" s="28" t="s">
        <v>7202</v>
      </c>
      <c r="G249" s="31">
        <v>347.2</v>
      </c>
      <c r="H249" s="31"/>
      <c r="I249" s="32">
        <v>0</v>
      </c>
      <c r="J249" s="32">
        <v>0</v>
      </c>
      <c r="K249" s="32">
        <v>0</v>
      </c>
      <c r="L249" s="33">
        <v>0</v>
      </c>
      <c r="M249" s="33">
        <v>0</v>
      </c>
      <c r="N249" s="33">
        <v>0</v>
      </c>
      <c r="O249" s="28" t="s">
        <v>7405</v>
      </c>
      <c r="P249" s="28" t="s">
        <v>7486</v>
      </c>
    </row>
    <row r="250" spans="1:16" x14ac:dyDescent="0.2">
      <c r="A250" s="26">
        <v>46023</v>
      </c>
      <c r="B250" s="27" t="s">
        <v>5037</v>
      </c>
      <c r="C250" s="27" t="s">
        <v>44</v>
      </c>
      <c r="D250" s="33" t="s">
        <v>7005</v>
      </c>
      <c r="E250" s="29">
        <v>0</v>
      </c>
      <c r="F250" s="28" t="s">
        <v>7203</v>
      </c>
      <c r="G250" s="31">
        <v>26.23</v>
      </c>
      <c r="H250" s="31"/>
      <c r="I250" s="32">
        <v>4</v>
      </c>
      <c r="J250" s="32">
        <v>4</v>
      </c>
      <c r="K250" s="32">
        <v>0</v>
      </c>
      <c r="L250" s="33">
        <v>0</v>
      </c>
      <c r="M250" s="33">
        <v>0</v>
      </c>
      <c r="N250" s="33">
        <v>0</v>
      </c>
      <c r="O250" s="149" t="s">
        <v>7406</v>
      </c>
      <c r="P250" s="28" t="s">
        <v>7487</v>
      </c>
    </row>
    <row r="251" spans="1:16" ht="38.25" x14ac:dyDescent="0.2">
      <c r="A251" s="26">
        <v>46023</v>
      </c>
      <c r="B251" s="27" t="s">
        <v>5037</v>
      </c>
      <c r="C251" s="27" t="s">
        <v>378</v>
      </c>
      <c r="D251" s="33" t="s">
        <v>7006</v>
      </c>
      <c r="E251" s="29">
        <v>0</v>
      </c>
      <c r="F251" s="28" t="s">
        <v>7204</v>
      </c>
      <c r="G251" s="31">
        <v>35.58</v>
      </c>
      <c r="H251" s="31"/>
      <c r="I251" s="32">
        <v>0</v>
      </c>
      <c r="J251" s="32">
        <v>0</v>
      </c>
      <c r="K251" s="32">
        <v>0</v>
      </c>
      <c r="L251" s="33">
        <v>0</v>
      </c>
      <c r="M251" s="33" t="s">
        <v>46</v>
      </c>
      <c r="N251" s="33">
        <v>0</v>
      </c>
      <c r="O251" s="54" t="s">
        <v>7407</v>
      </c>
      <c r="P251" s="28" t="s">
        <v>7487</v>
      </c>
    </row>
    <row r="252" spans="1:16" ht="51" x14ac:dyDescent="0.2">
      <c r="A252" s="26">
        <v>46023</v>
      </c>
      <c r="B252" s="27" t="s">
        <v>5037</v>
      </c>
      <c r="C252" s="27" t="s">
        <v>1</v>
      </c>
      <c r="D252" s="33" t="s">
        <v>4305</v>
      </c>
      <c r="E252" s="29">
        <v>0</v>
      </c>
      <c r="F252" s="54" t="s">
        <v>7205</v>
      </c>
      <c r="G252" s="31">
        <v>0</v>
      </c>
      <c r="H252" s="31"/>
      <c r="I252" s="32">
        <v>0</v>
      </c>
      <c r="J252" s="32">
        <v>0</v>
      </c>
      <c r="K252" s="32">
        <v>0</v>
      </c>
      <c r="L252" s="33">
        <v>0</v>
      </c>
      <c r="M252" s="33">
        <v>0</v>
      </c>
      <c r="N252" s="33">
        <v>0</v>
      </c>
      <c r="O252" s="54" t="s">
        <v>5294</v>
      </c>
      <c r="P252" s="28" t="s">
        <v>7488</v>
      </c>
    </row>
    <row r="253" spans="1:16" ht="38.25" x14ac:dyDescent="0.2">
      <c r="A253" s="26">
        <v>46023</v>
      </c>
      <c r="B253" s="27" t="s">
        <v>5048</v>
      </c>
      <c r="C253" s="27" t="s">
        <v>5054</v>
      </c>
      <c r="D253" s="33" t="s">
        <v>7007</v>
      </c>
      <c r="E253" s="29" t="s">
        <v>5274</v>
      </c>
      <c r="F253" s="28" t="s">
        <v>7206</v>
      </c>
      <c r="G253" s="31">
        <v>19.32</v>
      </c>
      <c r="H253" s="31">
        <v>86.94</v>
      </c>
      <c r="I253" s="32">
        <v>0</v>
      </c>
      <c r="J253" s="32">
        <v>0</v>
      </c>
      <c r="K253" s="32">
        <v>0</v>
      </c>
      <c r="L253" s="33">
        <v>0</v>
      </c>
      <c r="M253" s="33">
        <v>0</v>
      </c>
      <c r="N253" s="33">
        <v>0</v>
      </c>
      <c r="O253" s="70" t="s">
        <v>326</v>
      </c>
      <c r="P253" s="28" t="s">
        <v>7515</v>
      </c>
    </row>
    <row r="254" spans="1:16" ht="51" x14ac:dyDescent="0.2">
      <c r="A254" s="26">
        <v>46023</v>
      </c>
      <c r="B254" s="27" t="s">
        <v>5037</v>
      </c>
      <c r="C254" s="27" t="s">
        <v>1</v>
      </c>
      <c r="D254" s="33" t="s">
        <v>4306</v>
      </c>
      <c r="E254" s="29">
        <v>0</v>
      </c>
      <c r="F254" s="54" t="s">
        <v>7207</v>
      </c>
      <c r="G254" s="31">
        <v>0</v>
      </c>
      <c r="H254" s="31"/>
      <c r="I254" s="32">
        <v>0</v>
      </c>
      <c r="J254" s="32">
        <v>0</v>
      </c>
      <c r="K254" s="32">
        <v>0</v>
      </c>
      <c r="L254" s="33">
        <v>0</v>
      </c>
      <c r="M254" s="33">
        <v>0</v>
      </c>
      <c r="N254" s="33">
        <v>0</v>
      </c>
      <c r="O254" s="54" t="s">
        <v>5294</v>
      </c>
      <c r="P254" s="28" t="s">
        <v>7488</v>
      </c>
    </row>
    <row r="255" spans="1:16" ht="25.5" x14ac:dyDescent="0.2">
      <c r="A255" s="26">
        <v>46023</v>
      </c>
      <c r="B255" s="27" t="s">
        <v>0</v>
      </c>
      <c r="C255" s="27" t="s">
        <v>1</v>
      </c>
      <c r="D255" s="33" t="s">
        <v>7008</v>
      </c>
      <c r="E255" s="29">
        <v>0</v>
      </c>
      <c r="F255" s="50" t="s">
        <v>7208</v>
      </c>
      <c r="G255" s="31">
        <v>0</v>
      </c>
      <c r="H255" s="31"/>
      <c r="I255" s="32">
        <v>0</v>
      </c>
      <c r="J255" s="32">
        <v>0</v>
      </c>
      <c r="K255" s="32">
        <v>0</v>
      </c>
      <c r="L255" s="33">
        <v>0</v>
      </c>
      <c r="M255" s="33">
        <v>0</v>
      </c>
      <c r="N255" s="33">
        <v>0</v>
      </c>
      <c r="O255" s="50" t="s">
        <v>7408</v>
      </c>
      <c r="P255" s="28">
        <v>0</v>
      </c>
    </row>
    <row r="256" spans="1:16" ht="25.5" x14ac:dyDescent="0.2">
      <c r="A256" s="26">
        <v>46023</v>
      </c>
      <c r="B256" s="27" t="s">
        <v>0</v>
      </c>
      <c r="C256" s="27" t="s">
        <v>1</v>
      </c>
      <c r="D256" s="33" t="s">
        <v>7009</v>
      </c>
      <c r="E256" s="29">
        <v>0</v>
      </c>
      <c r="F256" s="50" t="s">
        <v>7209</v>
      </c>
      <c r="G256" s="31">
        <v>0</v>
      </c>
      <c r="H256" s="31"/>
      <c r="I256" s="32">
        <v>0</v>
      </c>
      <c r="J256" s="32">
        <v>0</v>
      </c>
      <c r="K256" s="32">
        <v>0</v>
      </c>
      <c r="L256" s="33">
        <v>0</v>
      </c>
      <c r="M256" s="33">
        <v>0</v>
      </c>
      <c r="N256" s="33">
        <v>0</v>
      </c>
      <c r="O256" s="50" t="s">
        <v>7408</v>
      </c>
      <c r="P256" s="28">
        <v>0</v>
      </c>
    </row>
    <row r="257" spans="1:16" ht="165.75" x14ac:dyDescent="0.2">
      <c r="A257" s="26">
        <v>46023</v>
      </c>
      <c r="B257" s="27" t="s">
        <v>5037</v>
      </c>
      <c r="C257" s="27" t="s">
        <v>10</v>
      </c>
      <c r="D257" s="33" t="s">
        <v>6988</v>
      </c>
      <c r="E257" s="29" t="s">
        <v>65</v>
      </c>
      <c r="F257" s="50" t="s">
        <v>7210</v>
      </c>
      <c r="G257" s="31">
        <v>27.35</v>
      </c>
      <c r="H257" s="31"/>
      <c r="I257" s="32">
        <v>0</v>
      </c>
      <c r="J257" s="32">
        <v>0</v>
      </c>
      <c r="K257" s="32">
        <v>0</v>
      </c>
      <c r="L257" s="33" t="s">
        <v>5294</v>
      </c>
      <c r="M257" s="33" t="s">
        <v>5294</v>
      </c>
      <c r="N257" s="33" t="s">
        <v>5294</v>
      </c>
      <c r="O257" s="150" t="s">
        <v>7409</v>
      </c>
      <c r="P257" s="28" t="s">
        <v>7489</v>
      </c>
    </row>
    <row r="258" spans="1:16" ht="114.75" x14ac:dyDescent="0.2">
      <c r="A258" s="26">
        <v>46023</v>
      </c>
      <c r="B258" s="27" t="s">
        <v>5037</v>
      </c>
      <c r="C258" s="27" t="s">
        <v>10</v>
      </c>
      <c r="D258" s="33" t="s">
        <v>6989</v>
      </c>
      <c r="E258" s="29" t="s">
        <v>65</v>
      </c>
      <c r="F258" s="50" t="s">
        <v>7211</v>
      </c>
      <c r="G258" s="31">
        <v>42.71</v>
      </c>
      <c r="H258" s="31"/>
      <c r="I258" s="32">
        <v>0</v>
      </c>
      <c r="J258" s="32">
        <v>0</v>
      </c>
      <c r="K258" s="32">
        <v>0</v>
      </c>
      <c r="L258" s="33" t="s">
        <v>5294</v>
      </c>
      <c r="M258" s="33" t="s">
        <v>5294</v>
      </c>
      <c r="N258" s="33" t="s">
        <v>5294</v>
      </c>
      <c r="O258" s="146" t="s">
        <v>7410</v>
      </c>
      <c r="P258" s="28" t="s">
        <v>7490</v>
      </c>
    </row>
    <row r="259" spans="1:16" ht="102" x14ac:dyDescent="0.2">
      <c r="A259" s="26">
        <v>46023</v>
      </c>
      <c r="B259" s="27" t="s">
        <v>5037</v>
      </c>
      <c r="C259" s="27" t="s">
        <v>10</v>
      </c>
      <c r="D259" s="33" t="s">
        <v>6990</v>
      </c>
      <c r="E259" s="29" t="s">
        <v>65</v>
      </c>
      <c r="F259" s="50" t="s">
        <v>6899</v>
      </c>
      <c r="G259" s="31">
        <v>17.059999999999999</v>
      </c>
      <c r="H259" s="31"/>
      <c r="I259" s="32">
        <v>0</v>
      </c>
      <c r="J259" s="32">
        <v>0</v>
      </c>
      <c r="K259" s="32">
        <v>0</v>
      </c>
      <c r="L259" s="33" t="s">
        <v>5294</v>
      </c>
      <c r="M259" s="33" t="s">
        <v>5294</v>
      </c>
      <c r="N259" s="33" t="s">
        <v>5294</v>
      </c>
      <c r="O259" s="54" t="s">
        <v>7411</v>
      </c>
      <c r="P259" s="28" t="s">
        <v>7491</v>
      </c>
    </row>
    <row r="260" spans="1:16" x14ac:dyDescent="0.2">
      <c r="A260" s="26">
        <v>46023</v>
      </c>
      <c r="B260" s="27" t="s">
        <v>263</v>
      </c>
      <c r="C260" s="27" t="s">
        <v>129</v>
      </c>
      <c r="D260" s="33" t="s">
        <v>7010</v>
      </c>
      <c r="E260" s="29" t="s">
        <v>65</v>
      </c>
      <c r="F260" s="50" t="s">
        <v>7212</v>
      </c>
      <c r="G260" s="31">
        <v>0</v>
      </c>
      <c r="H260" s="31"/>
      <c r="I260" s="32">
        <v>0</v>
      </c>
      <c r="J260" s="32">
        <v>0</v>
      </c>
      <c r="K260" s="32">
        <v>0</v>
      </c>
      <c r="L260" s="33" t="s">
        <v>5294</v>
      </c>
      <c r="M260" s="33" t="s">
        <v>5294</v>
      </c>
      <c r="N260" s="33" t="s">
        <v>5294</v>
      </c>
      <c r="O260" s="54" t="s">
        <v>5294</v>
      </c>
      <c r="P260" s="28" t="s">
        <v>7492</v>
      </c>
    </row>
    <row r="261" spans="1:16" ht="133.5" customHeight="1" x14ac:dyDescent="0.2">
      <c r="A261" s="26">
        <v>46023</v>
      </c>
      <c r="B261" s="27" t="s">
        <v>263</v>
      </c>
      <c r="C261" s="27" t="s">
        <v>129</v>
      </c>
      <c r="D261" s="33" t="s">
        <v>7011</v>
      </c>
      <c r="E261" s="29" t="s">
        <v>65</v>
      </c>
      <c r="F261" s="50" t="s">
        <v>7213</v>
      </c>
      <c r="G261" s="31">
        <v>0</v>
      </c>
      <c r="H261" s="31"/>
      <c r="I261" s="32">
        <v>0</v>
      </c>
      <c r="J261" s="32">
        <v>0</v>
      </c>
      <c r="K261" s="32">
        <v>0</v>
      </c>
      <c r="L261" s="33">
        <v>0</v>
      </c>
      <c r="M261" s="33">
        <v>0</v>
      </c>
      <c r="N261" s="33">
        <v>0</v>
      </c>
      <c r="O261" s="54" t="s">
        <v>5294</v>
      </c>
      <c r="P261" s="28" t="s">
        <v>7492</v>
      </c>
    </row>
    <row r="262" spans="1:16" ht="38.25" x14ac:dyDescent="0.2">
      <c r="A262" s="26">
        <v>46023</v>
      </c>
      <c r="B262" s="27" t="s">
        <v>5037</v>
      </c>
      <c r="C262" s="27" t="s">
        <v>10</v>
      </c>
      <c r="D262" s="33" t="s">
        <v>935</v>
      </c>
      <c r="E262" s="29" t="s">
        <v>65</v>
      </c>
      <c r="F262" s="50" t="s">
        <v>936</v>
      </c>
      <c r="G262" s="31">
        <v>12.72</v>
      </c>
      <c r="H262" s="31"/>
      <c r="I262" s="32">
        <v>0</v>
      </c>
      <c r="J262" s="32">
        <v>0</v>
      </c>
      <c r="K262" s="32">
        <v>0</v>
      </c>
      <c r="L262" s="33" t="s">
        <v>5294</v>
      </c>
      <c r="M262" s="33" t="s">
        <v>5294</v>
      </c>
      <c r="N262" s="33" t="s">
        <v>5294</v>
      </c>
      <c r="O262" s="54" t="s">
        <v>7412</v>
      </c>
      <c r="P262" s="28" t="s">
        <v>7493</v>
      </c>
    </row>
    <row r="263" spans="1:16" ht="38.25" x14ac:dyDescent="0.2">
      <c r="A263" s="26">
        <v>46023</v>
      </c>
      <c r="B263" s="27" t="s">
        <v>5037</v>
      </c>
      <c r="C263" s="27" t="s">
        <v>10</v>
      </c>
      <c r="D263" s="33" t="s">
        <v>937</v>
      </c>
      <c r="E263" s="29" t="s">
        <v>65</v>
      </c>
      <c r="F263" s="50" t="s">
        <v>938</v>
      </c>
      <c r="G263" s="31">
        <v>12.35</v>
      </c>
      <c r="H263" s="31"/>
      <c r="I263" s="32">
        <v>0</v>
      </c>
      <c r="J263" s="32">
        <v>0</v>
      </c>
      <c r="K263" s="32">
        <v>0</v>
      </c>
      <c r="L263" s="33">
        <v>0</v>
      </c>
      <c r="M263" s="33">
        <v>0</v>
      </c>
      <c r="N263" s="33">
        <v>0</v>
      </c>
      <c r="O263" s="54" t="s">
        <v>7412</v>
      </c>
      <c r="P263" s="28" t="s">
        <v>7493</v>
      </c>
    </row>
    <row r="264" spans="1:16" ht="25.5" x14ac:dyDescent="0.2">
      <c r="A264" s="26">
        <v>46023</v>
      </c>
      <c r="B264" s="27" t="s">
        <v>5037</v>
      </c>
      <c r="C264" s="27" t="s">
        <v>2457</v>
      </c>
      <c r="D264" s="33" t="s">
        <v>4154</v>
      </c>
      <c r="E264" s="29">
        <v>0</v>
      </c>
      <c r="F264" s="28" t="s">
        <v>2459</v>
      </c>
      <c r="G264" s="31">
        <v>1.45</v>
      </c>
      <c r="H264" s="31"/>
      <c r="I264" s="32">
        <v>0</v>
      </c>
      <c r="J264" s="32">
        <v>0</v>
      </c>
      <c r="K264" s="32">
        <v>0</v>
      </c>
      <c r="L264" s="33">
        <v>0</v>
      </c>
      <c r="M264" s="33">
        <v>0</v>
      </c>
      <c r="N264" s="33">
        <v>0</v>
      </c>
      <c r="O264" s="54" t="s">
        <v>7413</v>
      </c>
      <c r="P264" s="28" t="s">
        <v>7494</v>
      </c>
    </row>
    <row r="265" spans="1:16" ht="153" x14ac:dyDescent="0.2">
      <c r="A265" s="26">
        <v>46023</v>
      </c>
      <c r="B265" s="27" t="s">
        <v>5037</v>
      </c>
      <c r="C265" s="27" t="s">
        <v>1482</v>
      </c>
      <c r="D265" s="33" t="s">
        <v>4168</v>
      </c>
      <c r="E265" s="29">
        <v>0</v>
      </c>
      <c r="F265" s="28" t="s">
        <v>2482</v>
      </c>
      <c r="G265" s="31">
        <v>5.94</v>
      </c>
      <c r="H265" s="31"/>
      <c r="I265" s="32">
        <v>0</v>
      </c>
      <c r="J265" s="32">
        <v>0</v>
      </c>
      <c r="K265" s="32">
        <v>0</v>
      </c>
      <c r="L265" s="33">
        <v>0</v>
      </c>
      <c r="M265" s="33">
        <v>0</v>
      </c>
      <c r="N265" s="33">
        <v>0</v>
      </c>
      <c r="O265" s="54" t="s">
        <v>7414</v>
      </c>
      <c r="P265" s="28" t="s">
        <v>7494</v>
      </c>
    </row>
    <row r="266" spans="1:16" ht="102" x14ac:dyDescent="0.2">
      <c r="A266" s="26">
        <v>46023</v>
      </c>
      <c r="B266" s="27" t="s">
        <v>5037</v>
      </c>
      <c r="C266" s="27" t="s">
        <v>913</v>
      </c>
      <c r="D266" s="33" t="s">
        <v>4170</v>
      </c>
      <c r="E266" s="29">
        <v>0</v>
      </c>
      <c r="F266" s="28" t="s">
        <v>2485</v>
      </c>
      <c r="G266" s="31">
        <v>4.57</v>
      </c>
      <c r="H266" s="31"/>
      <c r="I266" s="32">
        <v>0</v>
      </c>
      <c r="J266" s="32">
        <v>0</v>
      </c>
      <c r="K266" s="32">
        <v>0</v>
      </c>
      <c r="L266" s="33">
        <v>0</v>
      </c>
      <c r="M266" s="33">
        <v>0</v>
      </c>
      <c r="N266" s="33">
        <v>0</v>
      </c>
      <c r="O266" s="54" t="s">
        <v>7415</v>
      </c>
      <c r="P266" s="28" t="s">
        <v>7494</v>
      </c>
    </row>
    <row r="267" spans="1:16" ht="25.5" x14ac:dyDescent="0.2">
      <c r="A267" s="26">
        <v>46023</v>
      </c>
      <c r="B267" s="27" t="s">
        <v>5037</v>
      </c>
      <c r="C267" s="27" t="s">
        <v>1070</v>
      </c>
      <c r="D267" s="33" t="s">
        <v>7012</v>
      </c>
      <c r="E267" s="29">
        <v>0</v>
      </c>
      <c r="F267" s="54" t="s">
        <v>7214</v>
      </c>
      <c r="G267" s="31">
        <v>6.03</v>
      </c>
      <c r="H267" s="31"/>
      <c r="I267" s="32">
        <v>0</v>
      </c>
      <c r="J267" s="32">
        <v>0</v>
      </c>
      <c r="K267" s="32">
        <v>0</v>
      </c>
      <c r="L267" s="33">
        <v>0</v>
      </c>
      <c r="M267" s="33">
        <v>0</v>
      </c>
      <c r="N267" s="33">
        <v>0</v>
      </c>
      <c r="O267" s="54" t="s">
        <v>7416</v>
      </c>
      <c r="P267" s="28" t="s">
        <v>7495</v>
      </c>
    </row>
    <row r="268" spans="1:16" ht="51" customHeight="1" x14ac:dyDescent="0.2">
      <c r="A268" s="26">
        <v>46023</v>
      </c>
      <c r="B268" s="27" t="s">
        <v>5037</v>
      </c>
      <c r="C268" s="27" t="s">
        <v>1070</v>
      </c>
      <c r="D268" s="33" t="s">
        <v>7013</v>
      </c>
      <c r="E268" s="29">
        <v>0</v>
      </c>
      <c r="F268" s="54" t="s">
        <v>7215</v>
      </c>
      <c r="G268" s="31">
        <v>6.93</v>
      </c>
      <c r="H268" s="31"/>
      <c r="I268" s="32">
        <v>0</v>
      </c>
      <c r="J268" s="32">
        <v>0</v>
      </c>
      <c r="K268" s="32">
        <v>0</v>
      </c>
      <c r="L268" s="33">
        <v>0</v>
      </c>
      <c r="M268" s="33">
        <v>0</v>
      </c>
      <c r="N268" s="33">
        <v>0</v>
      </c>
      <c r="O268" s="54" t="s">
        <v>7417</v>
      </c>
      <c r="P268" s="28" t="s">
        <v>7495</v>
      </c>
    </row>
    <row r="269" spans="1:16" ht="102" x14ac:dyDescent="0.2">
      <c r="A269" s="26">
        <v>46023</v>
      </c>
      <c r="B269" s="27" t="s">
        <v>5037</v>
      </c>
      <c r="C269" s="27" t="s">
        <v>1553</v>
      </c>
      <c r="D269" s="33" t="s">
        <v>4209</v>
      </c>
      <c r="E269" s="29" t="s">
        <v>5294</v>
      </c>
      <c r="F269" s="50" t="s">
        <v>7216</v>
      </c>
      <c r="G269" s="31">
        <v>16.36</v>
      </c>
      <c r="H269" s="31"/>
      <c r="I269" s="32">
        <v>0</v>
      </c>
      <c r="J269" s="32">
        <v>0</v>
      </c>
      <c r="K269" s="32">
        <v>0</v>
      </c>
      <c r="L269" s="33" t="s">
        <v>5294</v>
      </c>
      <c r="M269" s="33" t="s">
        <v>5294</v>
      </c>
      <c r="N269" s="33" t="s">
        <v>5294</v>
      </c>
      <c r="O269" s="54" t="s">
        <v>7418</v>
      </c>
      <c r="P269" s="28" t="s">
        <v>7496</v>
      </c>
    </row>
    <row r="270" spans="1:16" ht="229.5" x14ac:dyDescent="0.2">
      <c r="A270" s="26">
        <v>46023</v>
      </c>
      <c r="B270" s="27" t="s">
        <v>5037</v>
      </c>
      <c r="C270" s="27" t="s">
        <v>10</v>
      </c>
      <c r="D270" s="33" t="s">
        <v>4357</v>
      </c>
      <c r="E270" s="29" t="s">
        <v>11</v>
      </c>
      <c r="F270" s="50" t="s">
        <v>5012</v>
      </c>
      <c r="G270" s="31">
        <v>679.8</v>
      </c>
      <c r="H270" s="31"/>
      <c r="I270" s="32">
        <v>0</v>
      </c>
      <c r="J270" s="32">
        <v>0</v>
      </c>
      <c r="K270" s="32">
        <v>0</v>
      </c>
      <c r="L270" s="33" t="s">
        <v>5294</v>
      </c>
      <c r="M270" s="33" t="s">
        <v>5294</v>
      </c>
      <c r="N270" s="33" t="s">
        <v>5294</v>
      </c>
      <c r="O270" s="54" t="s">
        <v>7419</v>
      </c>
      <c r="P270" s="28" t="s">
        <v>7497</v>
      </c>
    </row>
    <row r="271" spans="1:16" ht="102" x14ac:dyDescent="0.2">
      <c r="A271" s="26">
        <v>46023</v>
      </c>
      <c r="B271" s="27" t="s">
        <v>5037</v>
      </c>
      <c r="C271" s="27" t="s">
        <v>10</v>
      </c>
      <c r="D271" s="33" t="s">
        <v>4358</v>
      </c>
      <c r="E271" s="29" t="s">
        <v>11</v>
      </c>
      <c r="F271" s="50" t="s">
        <v>7217</v>
      </c>
      <c r="G271" s="31">
        <v>575.23</v>
      </c>
      <c r="H271" s="31"/>
      <c r="I271" s="32">
        <v>0</v>
      </c>
      <c r="J271" s="32">
        <v>0</v>
      </c>
      <c r="K271" s="32">
        <v>0</v>
      </c>
      <c r="L271" s="33" t="s">
        <v>5294</v>
      </c>
      <c r="M271" s="33" t="s">
        <v>5294</v>
      </c>
      <c r="N271" s="33" t="s">
        <v>5294</v>
      </c>
      <c r="O271" s="146" t="s">
        <v>7420</v>
      </c>
      <c r="P271" s="28" t="s">
        <v>7497</v>
      </c>
    </row>
    <row r="272" spans="1:16" ht="191.25" x14ac:dyDescent="0.2">
      <c r="A272" s="26">
        <v>46023</v>
      </c>
      <c r="B272" s="27" t="s">
        <v>5037</v>
      </c>
      <c r="C272" s="27" t="s">
        <v>10</v>
      </c>
      <c r="D272" s="33" t="s">
        <v>4224</v>
      </c>
      <c r="E272" s="29" t="s">
        <v>11</v>
      </c>
      <c r="F272" s="50" t="s">
        <v>12</v>
      </c>
      <c r="G272" s="31">
        <v>871.03</v>
      </c>
      <c r="H272" s="31"/>
      <c r="I272" s="32">
        <v>0</v>
      </c>
      <c r="J272" s="32">
        <v>0</v>
      </c>
      <c r="K272" s="32">
        <v>0</v>
      </c>
      <c r="L272" s="33" t="s">
        <v>5294</v>
      </c>
      <c r="M272" s="33" t="s">
        <v>5294</v>
      </c>
      <c r="N272" s="33" t="s">
        <v>5294</v>
      </c>
      <c r="O272" s="146" t="s">
        <v>7421</v>
      </c>
      <c r="P272" s="28" t="s">
        <v>7497</v>
      </c>
    </row>
    <row r="273" spans="1:16" ht="178.5" x14ac:dyDescent="0.2">
      <c r="A273" s="26">
        <v>46023</v>
      </c>
      <c r="B273" s="27" t="s">
        <v>5037</v>
      </c>
      <c r="C273" s="27" t="s">
        <v>10</v>
      </c>
      <c r="D273" s="33" t="s">
        <v>4225</v>
      </c>
      <c r="E273" s="29" t="s">
        <v>11</v>
      </c>
      <c r="F273" s="50" t="s">
        <v>14</v>
      </c>
      <c r="G273" s="31">
        <v>1726.46</v>
      </c>
      <c r="H273" s="31"/>
      <c r="I273" s="32">
        <v>0</v>
      </c>
      <c r="J273" s="32">
        <v>0</v>
      </c>
      <c r="K273" s="32">
        <v>0</v>
      </c>
      <c r="L273" s="33" t="s">
        <v>5294</v>
      </c>
      <c r="M273" s="33" t="s">
        <v>5294</v>
      </c>
      <c r="N273" s="33" t="s">
        <v>5294</v>
      </c>
      <c r="O273" s="146" t="s">
        <v>7422</v>
      </c>
      <c r="P273" s="28" t="s">
        <v>7497</v>
      </c>
    </row>
    <row r="274" spans="1:16" ht="133.5" customHeight="1" x14ac:dyDescent="0.2">
      <c r="A274" s="26">
        <v>46023</v>
      </c>
      <c r="B274" s="27" t="s">
        <v>5037</v>
      </c>
      <c r="C274" s="27" t="s">
        <v>10</v>
      </c>
      <c r="D274" s="33" t="s">
        <v>4226</v>
      </c>
      <c r="E274" s="29" t="s">
        <v>11</v>
      </c>
      <c r="F274" s="50" t="s">
        <v>15</v>
      </c>
      <c r="G274" s="31">
        <v>482.28</v>
      </c>
      <c r="H274" s="31"/>
      <c r="I274" s="32">
        <v>0</v>
      </c>
      <c r="J274" s="32">
        <v>0</v>
      </c>
      <c r="K274" s="32">
        <v>0</v>
      </c>
      <c r="L274" s="33" t="s">
        <v>5294</v>
      </c>
      <c r="M274" s="33" t="s">
        <v>5294</v>
      </c>
      <c r="N274" s="33" t="s">
        <v>5294</v>
      </c>
      <c r="O274" s="150" t="s">
        <v>7423</v>
      </c>
      <c r="P274" s="28" t="s">
        <v>7497</v>
      </c>
    </row>
    <row r="275" spans="1:16" ht="267.75" x14ac:dyDescent="0.2">
      <c r="A275" s="26">
        <v>46023</v>
      </c>
      <c r="B275" s="27" t="s">
        <v>5037</v>
      </c>
      <c r="C275" s="27" t="s">
        <v>10</v>
      </c>
      <c r="D275" s="33" t="s">
        <v>4227</v>
      </c>
      <c r="E275" s="29" t="s">
        <v>11</v>
      </c>
      <c r="F275" s="50" t="s">
        <v>5014</v>
      </c>
      <c r="G275" s="31">
        <v>239.73</v>
      </c>
      <c r="H275" s="31"/>
      <c r="I275" s="32">
        <v>0</v>
      </c>
      <c r="J275" s="32">
        <v>0</v>
      </c>
      <c r="K275" s="32">
        <v>0</v>
      </c>
      <c r="L275" s="33" t="s">
        <v>5294</v>
      </c>
      <c r="M275" s="33" t="s">
        <v>5294</v>
      </c>
      <c r="N275" s="33" t="s">
        <v>5294</v>
      </c>
      <c r="O275" s="28" t="s">
        <v>7424</v>
      </c>
      <c r="P275" s="28" t="s">
        <v>7497</v>
      </c>
    </row>
    <row r="276" spans="1:16" ht="127.5" x14ac:dyDescent="0.2">
      <c r="A276" s="26">
        <v>46023</v>
      </c>
      <c r="B276" s="27" t="s">
        <v>5037</v>
      </c>
      <c r="C276" s="27" t="s">
        <v>10</v>
      </c>
      <c r="D276" s="33" t="s">
        <v>4228</v>
      </c>
      <c r="E276" s="29" t="s">
        <v>11</v>
      </c>
      <c r="F276" s="50" t="s">
        <v>5015</v>
      </c>
      <c r="G276" s="31">
        <v>221.03</v>
      </c>
      <c r="H276" s="31"/>
      <c r="I276" s="32">
        <v>0</v>
      </c>
      <c r="J276" s="32">
        <v>0</v>
      </c>
      <c r="K276" s="32">
        <v>0</v>
      </c>
      <c r="L276" s="33" t="s">
        <v>5294</v>
      </c>
      <c r="M276" s="33" t="s">
        <v>5294</v>
      </c>
      <c r="N276" s="33" t="s">
        <v>5294</v>
      </c>
      <c r="O276" s="146" t="s">
        <v>7425</v>
      </c>
      <c r="P276" s="28" t="s">
        <v>7497</v>
      </c>
    </row>
    <row r="277" spans="1:16" ht="178.5" x14ac:dyDescent="0.2">
      <c r="A277" s="26">
        <v>46023</v>
      </c>
      <c r="B277" s="27" t="s">
        <v>5037</v>
      </c>
      <c r="C277" s="27" t="s">
        <v>10</v>
      </c>
      <c r="D277" s="33" t="s">
        <v>4229</v>
      </c>
      <c r="E277" s="29" t="s">
        <v>11</v>
      </c>
      <c r="F277" s="50" t="s">
        <v>20</v>
      </c>
      <c r="G277" s="31">
        <v>258.18</v>
      </c>
      <c r="H277" s="31"/>
      <c r="I277" s="32">
        <v>0</v>
      </c>
      <c r="J277" s="32">
        <v>0</v>
      </c>
      <c r="K277" s="32">
        <v>0</v>
      </c>
      <c r="L277" s="33" t="s">
        <v>5294</v>
      </c>
      <c r="M277" s="33" t="s">
        <v>5294</v>
      </c>
      <c r="N277" s="33" t="s">
        <v>5294</v>
      </c>
      <c r="O277" s="28" t="s">
        <v>7426</v>
      </c>
      <c r="P277" s="28" t="s">
        <v>7497</v>
      </c>
    </row>
    <row r="278" spans="1:16" ht="204" x14ac:dyDescent="0.2">
      <c r="A278" s="26">
        <v>46023</v>
      </c>
      <c r="B278" s="27" t="s">
        <v>5037</v>
      </c>
      <c r="C278" s="27" t="s">
        <v>10</v>
      </c>
      <c r="D278" s="33" t="s">
        <v>6992</v>
      </c>
      <c r="E278" s="29" t="s">
        <v>11</v>
      </c>
      <c r="F278" s="50" t="s">
        <v>6912</v>
      </c>
      <c r="G278" s="31">
        <v>488.5</v>
      </c>
      <c r="H278" s="31"/>
      <c r="I278" s="32">
        <v>0</v>
      </c>
      <c r="J278" s="32">
        <v>0</v>
      </c>
      <c r="K278" s="32">
        <v>0</v>
      </c>
      <c r="L278" s="33" t="s">
        <v>5294</v>
      </c>
      <c r="M278" s="33" t="s">
        <v>5294</v>
      </c>
      <c r="N278" s="33" t="s">
        <v>5294</v>
      </c>
      <c r="O278" s="150" t="s">
        <v>7427</v>
      </c>
      <c r="P278" s="28" t="s">
        <v>7497</v>
      </c>
    </row>
    <row r="279" spans="1:16" ht="318.75" x14ac:dyDescent="0.2">
      <c r="A279" s="26">
        <v>46023</v>
      </c>
      <c r="B279" s="27" t="s">
        <v>5037</v>
      </c>
      <c r="C279" s="27" t="s">
        <v>52</v>
      </c>
      <c r="D279" s="33" t="s">
        <v>229</v>
      </c>
      <c r="E279" s="29">
        <v>0</v>
      </c>
      <c r="F279" s="75" t="s">
        <v>7218</v>
      </c>
      <c r="G279" s="31">
        <v>181.47</v>
      </c>
      <c r="H279" s="31"/>
      <c r="I279" s="32">
        <v>0</v>
      </c>
      <c r="J279" s="32">
        <v>0</v>
      </c>
      <c r="K279" s="32">
        <v>0</v>
      </c>
      <c r="L279" s="33">
        <v>0</v>
      </c>
      <c r="M279" s="33">
        <v>0</v>
      </c>
      <c r="N279" s="33">
        <v>0</v>
      </c>
      <c r="O279" s="75" t="s">
        <v>7428</v>
      </c>
      <c r="P279" s="28" t="s">
        <v>7498</v>
      </c>
    </row>
    <row r="280" spans="1:16" ht="89.25" x14ac:dyDescent="0.2">
      <c r="A280" s="26">
        <v>46023</v>
      </c>
      <c r="B280" s="27" t="s">
        <v>5037</v>
      </c>
      <c r="C280" s="27" t="s">
        <v>52</v>
      </c>
      <c r="D280" s="33" t="s">
        <v>4496</v>
      </c>
      <c r="E280" s="29" t="s">
        <v>5294</v>
      </c>
      <c r="F280" s="50" t="s">
        <v>1858</v>
      </c>
      <c r="G280" s="31">
        <v>30.9</v>
      </c>
      <c r="H280" s="31"/>
      <c r="I280" s="32">
        <v>0</v>
      </c>
      <c r="J280" s="32">
        <v>0</v>
      </c>
      <c r="K280" s="32">
        <v>0</v>
      </c>
      <c r="L280" s="33" t="s">
        <v>5294</v>
      </c>
      <c r="M280" s="33" t="s">
        <v>5294</v>
      </c>
      <c r="N280" s="33" t="s">
        <v>5294</v>
      </c>
      <c r="O280" s="54" t="s">
        <v>7429</v>
      </c>
      <c r="P280" s="28" t="s">
        <v>7496</v>
      </c>
    </row>
    <row r="281" spans="1:16" ht="89.25" x14ac:dyDescent="0.2">
      <c r="A281" s="26">
        <v>46023</v>
      </c>
      <c r="B281" s="27" t="s">
        <v>5037</v>
      </c>
      <c r="C281" s="27" t="s">
        <v>52</v>
      </c>
      <c r="D281" s="33" t="s">
        <v>4497</v>
      </c>
      <c r="E281" s="29" t="s">
        <v>5294</v>
      </c>
      <c r="F281" s="50" t="s">
        <v>2952</v>
      </c>
      <c r="G281" s="31">
        <v>30.9</v>
      </c>
      <c r="H281" s="31"/>
      <c r="I281" s="32">
        <v>0</v>
      </c>
      <c r="J281" s="32">
        <v>0</v>
      </c>
      <c r="K281" s="32">
        <v>0</v>
      </c>
      <c r="L281" s="33" t="s">
        <v>5294</v>
      </c>
      <c r="M281" s="33" t="s">
        <v>5294</v>
      </c>
      <c r="N281" s="33" t="s">
        <v>5294</v>
      </c>
      <c r="O281" s="54" t="s">
        <v>7429</v>
      </c>
      <c r="P281" s="28" t="s">
        <v>7496</v>
      </c>
    </row>
    <row r="282" spans="1:16" ht="89.25" x14ac:dyDescent="0.2">
      <c r="A282" s="26">
        <v>46023</v>
      </c>
      <c r="B282" s="27" t="s">
        <v>5037</v>
      </c>
      <c r="C282" s="27" t="s">
        <v>52</v>
      </c>
      <c r="D282" s="33" t="s">
        <v>4498</v>
      </c>
      <c r="E282" s="29" t="s">
        <v>5294</v>
      </c>
      <c r="F282" s="50" t="s">
        <v>2953</v>
      </c>
      <c r="G282" s="31">
        <v>30.9</v>
      </c>
      <c r="H282" s="31"/>
      <c r="I282" s="32">
        <v>0</v>
      </c>
      <c r="J282" s="32">
        <v>0</v>
      </c>
      <c r="K282" s="32">
        <v>0</v>
      </c>
      <c r="L282" s="33" t="s">
        <v>5294</v>
      </c>
      <c r="M282" s="33" t="s">
        <v>5294</v>
      </c>
      <c r="N282" s="33" t="s">
        <v>5294</v>
      </c>
      <c r="O282" s="54" t="s">
        <v>7429</v>
      </c>
      <c r="P282" s="28" t="s">
        <v>7496</v>
      </c>
    </row>
    <row r="283" spans="1:16" ht="63.75" x14ac:dyDescent="0.2">
      <c r="A283" s="26">
        <v>46023</v>
      </c>
      <c r="B283" s="27" t="s">
        <v>263</v>
      </c>
      <c r="C283" s="27" t="s">
        <v>37</v>
      </c>
      <c r="D283" s="33" t="s">
        <v>4917</v>
      </c>
      <c r="E283" s="29" t="s">
        <v>65</v>
      </c>
      <c r="F283" s="54" t="s">
        <v>7219</v>
      </c>
      <c r="G283" s="31">
        <v>84.71</v>
      </c>
      <c r="H283" s="31"/>
      <c r="I283" s="32">
        <v>0</v>
      </c>
      <c r="J283" s="32">
        <v>0</v>
      </c>
      <c r="K283" s="32">
        <v>0</v>
      </c>
      <c r="L283" s="33">
        <v>0</v>
      </c>
      <c r="M283" s="33">
        <v>0</v>
      </c>
      <c r="N283" s="33">
        <v>0</v>
      </c>
      <c r="O283" s="146" t="s">
        <v>5294</v>
      </c>
      <c r="P283" s="28" t="s">
        <v>7499</v>
      </c>
    </row>
    <row r="284" spans="1:16" ht="89.25" x14ac:dyDescent="0.2">
      <c r="A284" s="26">
        <v>46023</v>
      </c>
      <c r="B284" s="27" t="s">
        <v>5037</v>
      </c>
      <c r="C284" s="27" t="s">
        <v>52</v>
      </c>
      <c r="D284" s="33" t="s">
        <v>4499</v>
      </c>
      <c r="E284" s="29" t="s">
        <v>5294</v>
      </c>
      <c r="F284" s="50" t="s">
        <v>2954</v>
      </c>
      <c r="G284" s="31">
        <v>21.36</v>
      </c>
      <c r="H284" s="31"/>
      <c r="I284" s="32">
        <v>0</v>
      </c>
      <c r="J284" s="32">
        <v>0</v>
      </c>
      <c r="K284" s="32">
        <v>0</v>
      </c>
      <c r="L284" s="33" t="s">
        <v>5294</v>
      </c>
      <c r="M284" s="33" t="s">
        <v>5294</v>
      </c>
      <c r="N284" s="33" t="s">
        <v>5294</v>
      </c>
      <c r="O284" s="54" t="s">
        <v>7429</v>
      </c>
      <c r="P284" s="28" t="s">
        <v>7496</v>
      </c>
    </row>
    <row r="285" spans="1:16" ht="89.25" x14ac:dyDescent="0.2">
      <c r="A285" s="26">
        <v>46023</v>
      </c>
      <c r="B285" s="27" t="s">
        <v>5037</v>
      </c>
      <c r="C285" s="27" t="s">
        <v>52</v>
      </c>
      <c r="D285" s="33" t="s">
        <v>4500</v>
      </c>
      <c r="E285" s="29" t="s">
        <v>5294</v>
      </c>
      <c r="F285" s="50" t="s">
        <v>2955</v>
      </c>
      <c r="G285" s="31">
        <v>21.24</v>
      </c>
      <c r="H285" s="31"/>
      <c r="I285" s="32">
        <v>0</v>
      </c>
      <c r="J285" s="32">
        <v>0</v>
      </c>
      <c r="K285" s="32">
        <v>0</v>
      </c>
      <c r="L285" s="33" t="s">
        <v>5294</v>
      </c>
      <c r="M285" s="33" t="s">
        <v>5294</v>
      </c>
      <c r="N285" s="33" t="s">
        <v>5294</v>
      </c>
      <c r="O285" s="54" t="s">
        <v>7429</v>
      </c>
      <c r="P285" s="28" t="s">
        <v>7496</v>
      </c>
    </row>
    <row r="286" spans="1:16" ht="25.5" x14ac:dyDescent="0.2">
      <c r="A286" s="26">
        <v>46023</v>
      </c>
      <c r="B286" s="27" t="s">
        <v>0</v>
      </c>
      <c r="C286" s="27" t="s">
        <v>52</v>
      </c>
      <c r="D286" s="33" t="s">
        <v>3996</v>
      </c>
      <c r="E286" s="29">
        <v>0</v>
      </c>
      <c r="F286" s="77" t="s">
        <v>2402</v>
      </c>
      <c r="G286" s="31">
        <v>0</v>
      </c>
      <c r="H286" s="31"/>
      <c r="I286" s="32">
        <v>0</v>
      </c>
      <c r="J286" s="32">
        <v>0</v>
      </c>
      <c r="K286" s="32">
        <v>0</v>
      </c>
      <c r="L286" s="33">
        <v>0</v>
      </c>
      <c r="M286" s="33">
        <v>0</v>
      </c>
      <c r="N286" s="33">
        <v>0</v>
      </c>
      <c r="O286" s="77" t="s">
        <v>2432</v>
      </c>
      <c r="P286" s="28" t="s">
        <v>7500</v>
      </c>
    </row>
    <row r="287" spans="1:16" ht="114.75" x14ac:dyDescent="0.2">
      <c r="A287" s="26">
        <v>46023</v>
      </c>
      <c r="B287" s="27" t="s">
        <v>0</v>
      </c>
      <c r="C287" s="27" t="s">
        <v>10</v>
      </c>
      <c r="D287" s="33" t="s">
        <v>7014</v>
      </c>
      <c r="E287" s="29">
        <v>0</v>
      </c>
      <c r="F287" s="28" t="s">
        <v>7220</v>
      </c>
      <c r="G287" s="31">
        <v>3072.38</v>
      </c>
      <c r="H287" s="31"/>
      <c r="I287" s="32">
        <v>0</v>
      </c>
      <c r="J287" s="32">
        <v>0</v>
      </c>
      <c r="K287" s="32">
        <v>0</v>
      </c>
      <c r="L287" s="33">
        <v>0</v>
      </c>
      <c r="M287" s="33">
        <v>0</v>
      </c>
      <c r="N287" s="33">
        <v>0</v>
      </c>
      <c r="O287" s="28" t="s">
        <v>7430</v>
      </c>
      <c r="P287" s="28" t="s">
        <v>7501</v>
      </c>
    </row>
    <row r="288" spans="1:16" ht="150" customHeight="1" x14ac:dyDescent="0.2">
      <c r="A288" s="26">
        <v>46023</v>
      </c>
      <c r="B288" s="27" t="s">
        <v>0</v>
      </c>
      <c r="C288" s="27" t="s">
        <v>10</v>
      </c>
      <c r="D288" s="33" t="s">
        <v>7015</v>
      </c>
      <c r="E288" s="29">
        <v>0</v>
      </c>
      <c r="F288" s="28" t="s">
        <v>7221</v>
      </c>
      <c r="G288" s="31">
        <v>290.77000000000004</v>
      </c>
      <c r="H288" s="31"/>
      <c r="I288" s="32">
        <v>0</v>
      </c>
      <c r="J288" s="32">
        <v>0</v>
      </c>
      <c r="K288" s="32">
        <v>0</v>
      </c>
      <c r="L288" s="33">
        <v>0</v>
      </c>
      <c r="M288" s="33">
        <v>0</v>
      </c>
      <c r="N288" s="33">
        <v>0</v>
      </c>
      <c r="O288" s="28" t="s">
        <v>7431</v>
      </c>
      <c r="P288" s="28" t="s">
        <v>7501</v>
      </c>
    </row>
    <row r="289" spans="1:16" ht="150" customHeight="1" x14ac:dyDescent="0.2">
      <c r="A289" s="26">
        <v>46023</v>
      </c>
      <c r="B289" s="27" t="s">
        <v>0</v>
      </c>
      <c r="C289" s="27" t="s">
        <v>10</v>
      </c>
      <c r="D289" s="33" t="s">
        <v>7016</v>
      </c>
      <c r="E289" s="29">
        <v>0</v>
      </c>
      <c r="F289" s="28" t="s">
        <v>7222</v>
      </c>
      <c r="G289" s="31">
        <v>5854.29</v>
      </c>
      <c r="H289" s="31"/>
      <c r="I289" s="32">
        <v>0</v>
      </c>
      <c r="J289" s="32">
        <v>0</v>
      </c>
      <c r="K289" s="32">
        <v>0</v>
      </c>
      <c r="L289" s="33">
        <v>0</v>
      </c>
      <c r="M289" s="33">
        <v>0</v>
      </c>
      <c r="N289" s="33">
        <v>0</v>
      </c>
      <c r="O289" s="28" t="s">
        <v>7432</v>
      </c>
      <c r="P289" s="28" t="s">
        <v>7501</v>
      </c>
    </row>
    <row r="290" spans="1:16" ht="117" customHeight="1" x14ac:dyDescent="0.2">
      <c r="A290" s="26">
        <v>46023</v>
      </c>
      <c r="B290" s="27" t="s">
        <v>0</v>
      </c>
      <c r="C290" s="27" t="s">
        <v>10</v>
      </c>
      <c r="D290" s="33" t="s">
        <v>7017</v>
      </c>
      <c r="E290" s="29">
        <v>0</v>
      </c>
      <c r="F290" s="28" t="s">
        <v>7223</v>
      </c>
      <c r="G290" s="31">
        <v>463.61</v>
      </c>
      <c r="H290" s="31"/>
      <c r="I290" s="32">
        <v>0</v>
      </c>
      <c r="J290" s="32">
        <v>0</v>
      </c>
      <c r="K290" s="32">
        <v>0</v>
      </c>
      <c r="L290" s="33">
        <v>0</v>
      </c>
      <c r="M290" s="33">
        <v>0</v>
      </c>
      <c r="N290" s="33">
        <v>0</v>
      </c>
      <c r="O290" s="28" t="s">
        <v>7433</v>
      </c>
      <c r="P290" s="28" t="s">
        <v>7501</v>
      </c>
    </row>
    <row r="291" spans="1:16" ht="107.1" customHeight="1" x14ac:dyDescent="0.2">
      <c r="A291" s="26">
        <v>46023</v>
      </c>
      <c r="B291" s="27" t="s">
        <v>0</v>
      </c>
      <c r="C291" s="27" t="s">
        <v>10</v>
      </c>
      <c r="D291" s="33" t="s">
        <v>7018</v>
      </c>
      <c r="E291" s="29">
        <v>0</v>
      </c>
      <c r="F291" s="28" t="s">
        <v>7224</v>
      </c>
      <c r="G291" s="31">
        <v>436.96999999999991</v>
      </c>
      <c r="H291" s="31"/>
      <c r="I291" s="32">
        <v>0</v>
      </c>
      <c r="J291" s="32">
        <v>0</v>
      </c>
      <c r="K291" s="32">
        <v>0</v>
      </c>
      <c r="L291" s="33">
        <v>0</v>
      </c>
      <c r="M291" s="33">
        <v>0</v>
      </c>
      <c r="N291" s="33">
        <v>0</v>
      </c>
      <c r="O291" s="28" t="s">
        <v>7434</v>
      </c>
      <c r="P291" s="28" t="s">
        <v>7501</v>
      </c>
    </row>
    <row r="292" spans="1:16" ht="168" customHeight="1" x14ac:dyDescent="0.2">
      <c r="A292" s="26">
        <v>46023</v>
      </c>
      <c r="B292" s="27" t="s">
        <v>0</v>
      </c>
      <c r="C292" s="27" t="s">
        <v>10</v>
      </c>
      <c r="D292" s="33" t="s">
        <v>7019</v>
      </c>
      <c r="E292" s="29">
        <v>0</v>
      </c>
      <c r="F292" s="28" t="s">
        <v>7225</v>
      </c>
      <c r="G292" s="31">
        <v>153.12000000000003</v>
      </c>
      <c r="H292" s="31"/>
      <c r="I292" s="32">
        <v>0</v>
      </c>
      <c r="J292" s="32">
        <v>0</v>
      </c>
      <c r="K292" s="32">
        <v>0</v>
      </c>
      <c r="L292" s="33">
        <v>0</v>
      </c>
      <c r="M292" s="33">
        <v>0</v>
      </c>
      <c r="N292" s="33">
        <v>0</v>
      </c>
      <c r="O292" s="28" t="s">
        <v>7435</v>
      </c>
      <c r="P292" s="28" t="s">
        <v>7501</v>
      </c>
    </row>
    <row r="293" spans="1:16" ht="167.25" customHeight="1" x14ac:dyDescent="0.2">
      <c r="A293" s="26">
        <v>46023</v>
      </c>
      <c r="B293" s="27" t="s">
        <v>0</v>
      </c>
      <c r="C293" s="27" t="s">
        <v>24</v>
      </c>
      <c r="D293" s="33" t="s">
        <v>7020</v>
      </c>
      <c r="E293" s="29">
        <v>0</v>
      </c>
      <c r="F293" s="50" t="s">
        <v>7516</v>
      </c>
      <c r="G293" s="31">
        <v>0</v>
      </c>
      <c r="H293" s="31"/>
      <c r="I293" s="32">
        <v>0</v>
      </c>
      <c r="J293" s="32">
        <v>0</v>
      </c>
      <c r="K293" s="32">
        <v>0</v>
      </c>
      <c r="L293" s="33" t="s">
        <v>5294</v>
      </c>
      <c r="M293" s="33" t="s">
        <v>5294</v>
      </c>
      <c r="N293" s="33" t="s">
        <v>5294</v>
      </c>
      <c r="O293" s="50" t="s">
        <v>7436</v>
      </c>
      <c r="P293" s="28" t="s">
        <v>7502</v>
      </c>
    </row>
    <row r="294" spans="1:16" ht="38.25" x14ac:dyDescent="0.2">
      <c r="A294" s="26">
        <v>46023</v>
      </c>
      <c r="B294" s="27" t="s">
        <v>5037</v>
      </c>
      <c r="C294" s="27" t="s">
        <v>108</v>
      </c>
      <c r="D294" s="33" t="s">
        <v>7021</v>
      </c>
      <c r="E294" s="29">
        <v>0</v>
      </c>
      <c r="F294" s="28" t="s">
        <v>7226</v>
      </c>
      <c r="G294" s="31">
        <v>4.6100000000000003</v>
      </c>
      <c r="H294" s="31"/>
      <c r="I294" s="32">
        <v>0</v>
      </c>
      <c r="J294" s="32">
        <v>0</v>
      </c>
      <c r="K294" s="32">
        <v>0</v>
      </c>
      <c r="L294" s="33">
        <v>0</v>
      </c>
      <c r="M294" s="33">
        <v>0</v>
      </c>
      <c r="N294" s="33">
        <v>0</v>
      </c>
      <c r="O294" s="28" t="s">
        <v>7437</v>
      </c>
      <c r="P294" s="28" t="s">
        <v>7503</v>
      </c>
    </row>
    <row r="295" spans="1:16" ht="120.75" customHeight="1" x14ac:dyDescent="0.2">
      <c r="A295" s="26">
        <v>46023</v>
      </c>
      <c r="B295" s="27" t="s">
        <v>5037</v>
      </c>
      <c r="C295" s="27" t="s">
        <v>108</v>
      </c>
      <c r="D295" s="33" t="s">
        <v>7022</v>
      </c>
      <c r="E295" s="29">
        <v>0</v>
      </c>
      <c r="F295" s="28" t="s">
        <v>7227</v>
      </c>
      <c r="G295" s="31">
        <v>19.02</v>
      </c>
      <c r="H295" s="31"/>
      <c r="I295" s="32">
        <v>0</v>
      </c>
      <c r="J295" s="32">
        <v>0</v>
      </c>
      <c r="K295" s="32">
        <v>0</v>
      </c>
      <c r="L295" s="33">
        <v>0</v>
      </c>
      <c r="M295" s="33">
        <v>0</v>
      </c>
      <c r="N295" s="33">
        <v>0</v>
      </c>
      <c r="O295" s="70" t="s">
        <v>7438</v>
      </c>
      <c r="P295" s="28" t="s">
        <v>7504</v>
      </c>
    </row>
    <row r="296" spans="1:16" ht="38.25" x14ac:dyDescent="0.2">
      <c r="A296" s="26">
        <v>46023</v>
      </c>
      <c r="B296" s="27" t="s">
        <v>5037</v>
      </c>
      <c r="C296" s="27" t="s">
        <v>108</v>
      </c>
      <c r="D296" s="33" t="s">
        <v>7023</v>
      </c>
      <c r="E296" s="29">
        <v>0</v>
      </c>
      <c r="F296" s="28" t="s">
        <v>7228</v>
      </c>
      <c r="G296" s="31">
        <v>17.489999999999998</v>
      </c>
      <c r="H296" s="31"/>
      <c r="I296" s="32">
        <v>0</v>
      </c>
      <c r="J296" s="32">
        <v>0</v>
      </c>
      <c r="K296" s="32">
        <v>0</v>
      </c>
      <c r="L296" s="33">
        <v>0</v>
      </c>
      <c r="M296" s="33">
        <v>0</v>
      </c>
      <c r="N296" s="33">
        <v>0</v>
      </c>
      <c r="O296" s="28" t="s">
        <v>5294</v>
      </c>
      <c r="P296" s="28" t="s">
        <v>7503</v>
      </c>
    </row>
    <row r="297" spans="1:16" ht="63.75" x14ac:dyDescent="0.2">
      <c r="A297" s="26">
        <v>46023</v>
      </c>
      <c r="B297" s="27" t="s">
        <v>5049</v>
      </c>
      <c r="C297" s="27" t="s">
        <v>108</v>
      </c>
      <c r="D297" s="33" t="s">
        <v>7024</v>
      </c>
      <c r="E297" s="29">
        <v>0</v>
      </c>
      <c r="F297" s="28" t="s">
        <v>7229</v>
      </c>
      <c r="G297" s="31">
        <v>59.77</v>
      </c>
      <c r="H297" s="31">
        <v>56.24</v>
      </c>
      <c r="I297" s="32">
        <v>0</v>
      </c>
      <c r="J297" s="32">
        <v>0</v>
      </c>
      <c r="K297" s="32">
        <v>0</v>
      </c>
      <c r="L297" s="33">
        <v>0</v>
      </c>
      <c r="M297" s="33">
        <v>0</v>
      </c>
      <c r="N297" s="33">
        <v>0</v>
      </c>
      <c r="O297" s="70" t="s">
        <v>7439</v>
      </c>
      <c r="P297" s="28" t="s">
        <v>7505</v>
      </c>
    </row>
    <row r="298" spans="1:16" ht="38.25" x14ac:dyDescent="0.2">
      <c r="A298" s="26">
        <v>46023</v>
      </c>
      <c r="B298" s="27" t="s">
        <v>0</v>
      </c>
      <c r="C298" s="27" t="s">
        <v>108</v>
      </c>
      <c r="D298" s="33" t="s">
        <v>7025</v>
      </c>
      <c r="E298" s="29">
        <v>0</v>
      </c>
      <c r="F298" s="28" t="s">
        <v>7230</v>
      </c>
      <c r="G298" s="31">
        <v>7.83</v>
      </c>
      <c r="H298" s="31"/>
      <c r="I298" s="32">
        <v>0</v>
      </c>
      <c r="J298" s="32">
        <v>0</v>
      </c>
      <c r="K298" s="32">
        <v>0</v>
      </c>
      <c r="L298" s="33">
        <v>0</v>
      </c>
      <c r="M298" s="33">
        <v>0</v>
      </c>
      <c r="N298" s="33">
        <v>0</v>
      </c>
      <c r="O298" s="28" t="s">
        <v>7440</v>
      </c>
      <c r="P298" s="28" t="s">
        <v>7506</v>
      </c>
    </row>
    <row r="299" spans="1:16" ht="38.25" x14ac:dyDescent="0.2">
      <c r="A299" s="26">
        <v>46023</v>
      </c>
      <c r="B299" s="27" t="s">
        <v>0</v>
      </c>
      <c r="C299" s="27" t="s">
        <v>108</v>
      </c>
      <c r="D299" s="33" t="s">
        <v>7026</v>
      </c>
      <c r="E299" s="29">
        <v>0</v>
      </c>
      <c r="F299" s="28" t="s">
        <v>7231</v>
      </c>
      <c r="G299" s="31">
        <v>7.83</v>
      </c>
      <c r="H299" s="31"/>
      <c r="I299" s="32">
        <v>0</v>
      </c>
      <c r="J299" s="32">
        <v>0</v>
      </c>
      <c r="K299" s="32">
        <v>0</v>
      </c>
      <c r="L299" s="33">
        <v>0</v>
      </c>
      <c r="M299" s="33">
        <v>0</v>
      </c>
      <c r="N299" s="33">
        <v>0</v>
      </c>
      <c r="O299" s="28" t="s">
        <v>7441</v>
      </c>
      <c r="P299" s="28" t="s">
        <v>7506</v>
      </c>
    </row>
    <row r="300" spans="1:16" ht="38.25" x14ac:dyDescent="0.2">
      <c r="A300" s="26">
        <v>46023</v>
      </c>
      <c r="B300" s="27" t="s">
        <v>0</v>
      </c>
      <c r="C300" s="27" t="s">
        <v>108</v>
      </c>
      <c r="D300" s="33" t="s">
        <v>7027</v>
      </c>
      <c r="E300" s="29">
        <v>0</v>
      </c>
      <c r="F300" s="28" t="s">
        <v>7232</v>
      </c>
      <c r="G300" s="31">
        <v>4.04</v>
      </c>
      <c r="H300" s="31"/>
      <c r="I300" s="32">
        <v>0</v>
      </c>
      <c r="J300" s="32">
        <v>0</v>
      </c>
      <c r="K300" s="32">
        <v>0</v>
      </c>
      <c r="L300" s="33">
        <v>0</v>
      </c>
      <c r="M300" s="33">
        <v>0</v>
      </c>
      <c r="N300" s="33">
        <v>0</v>
      </c>
      <c r="O300" s="28" t="s">
        <v>7442</v>
      </c>
      <c r="P300" s="28" t="s">
        <v>7506</v>
      </c>
    </row>
    <row r="301" spans="1:16" ht="76.5" x14ac:dyDescent="0.2">
      <c r="A301" s="26">
        <v>46023</v>
      </c>
      <c r="B301" s="27" t="s">
        <v>0</v>
      </c>
      <c r="C301" s="27" t="s">
        <v>108</v>
      </c>
      <c r="D301" s="33" t="s">
        <v>7028</v>
      </c>
      <c r="E301" s="29">
        <v>0</v>
      </c>
      <c r="F301" s="28" t="s">
        <v>7233</v>
      </c>
      <c r="G301" s="31">
        <v>0</v>
      </c>
      <c r="H301" s="31"/>
      <c r="I301" s="32">
        <v>0</v>
      </c>
      <c r="J301" s="32">
        <v>0</v>
      </c>
      <c r="K301" s="32">
        <v>0</v>
      </c>
      <c r="L301" s="33">
        <v>0</v>
      </c>
      <c r="M301" s="33">
        <v>0</v>
      </c>
      <c r="N301" s="33">
        <v>0</v>
      </c>
      <c r="O301" s="28" t="s">
        <v>7443</v>
      </c>
      <c r="P301" s="28" t="s">
        <v>7507</v>
      </c>
    </row>
    <row r="302" spans="1:16" ht="38.25" x14ac:dyDescent="0.2">
      <c r="A302" s="26">
        <v>46023</v>
      </c>
      <c r="B302" s="27" t="s">
        <v>0</v>
      </c>
      <c r="C302" s="27" t="s">
        <v>108</v>
      </c>
      <c r="D302" s="33" t="s">
        <v>7029</v>
      </c>
      <c r="E302" s="29">
        <v>0</v>
      </c>
      <c r="F302" s="28" t="s">
        <v>7234</v>
      </c>
      <c r="G302" s="31">
        <v>0</v>
      </c>
      <c r="H302" s="31"/>
      <c r="I302" s="32">
        <v>0</v>
      </c>
      <c r="J302" s="32">
        <v>0</v>
      </c>
      <c r="K302" s="32">
        <v>0</v>
      </c>
      <c r="L302" s="33">
        <v>0</v>
      </c>
      <c r="M302" s="33">
        <v>0</v>
      </c>
      <c r="N302" s="33">
        <v>0</v>
      </c>
      <c r="O302" s="28" t="s">
        <v>7444</v>
      </c>
      <c r="P302" s="28" t="s">
        <v>7507</v>
      </c>
    </row>
    <row r="303" spans="1:16" ht="140.25" x14ac:dyDescent="0.2">
      <c r="A303" s="26">
        <v>46023</v>
      </c>
      <c r="B303" s="27" t="s">
        <v>0</v>
      </c>
      <c r="C303" s="27" t="s">
        <v>108</v>
      </c>
      <c r="D303" s="33" t="s">
        <v>7030</v>
      </c>
      <c r="E303" s="29">
        <v>0</v>
      </c>
      <c r="F303" s="28" t="s">
        <v>7235</v>
      </c>
      <c r="G303" s="31">
        <v>0</v>
      </c>
      <c r="H303" s="31"/>
      <c r="I303" s="32">
        <v>0</v>
      </c>
      <c r="J303" s="32">
        <v>0</v>
      </c>
      <c r="K303" s="32">
        <v>0</v>
      </c>
      <c r="L303" s="33">
        <v>0</v>
      </c>
      <c r="M303" s="33">
        <v>0</v>
      </c>
      <c r="N303" s="33">
        <v>0</v>
      </c>
      <c r="O303" s="28" t="s">
        <v>7445</v>
      </c>
      <c r="P303" s="28" t="s">
        <v>7507</v>
      </c>
    </row>
    <row r="304" spans="1:16" ht="38.25" x14ac:dyDescent="0.2">
      <c r="A304" s="26">
        <v>46023</v>
      </c>
      <c r="B304" s="27" t="s">
        <v>0</v>
      </c>
      <c r="C304" s="27" t="s">
        <v>108</v>
      </c>
      <c r="D304" s="33" t="s">
        <v>7031</v>
      </c>
      <c r="E304" s="29">
        <v>0</v>
      </c>
      <c r="F304" s="28" t="s">
        <v>7236</v>
      </c>
      <c r="G304" s="31">
        <v>0</v>
      </c>
      <c r="H304" s="31"/>
      <c r="I304" s="32">
        <v>0</v>
      </c>
      <c r="J304" s="32">
        <v>0</v>
      </c>
      <c r="K304" s="32">
        <v>0</v>
      </c>
      <c r="L304" s="33">
        <v>0</v>
      </c>
      <c r="M304" s="33">
        <v>0</v>
      </c>
      <c r="N304" s="33">
        <v>0</v>
      </c>
      <c r="O304" s="28" t="s">
        <v>7446</v>
      </c>
      <c r="P304" s="28" t="s">
        <v>7507</v>
      </c>
    </row>
    <row r="305" spans="1:16" ht="38.25" x14ac:dyDescent="0.2">
      <c r="A305" s="26">
        <v>46023</v>
      </c>
      <c r="B305" s="27" t="s">
        <v>0</v>
      </c>
      <c r="C305" s="27" t="s">
        <v>108</v>
      </c>
      <c r="D305" s="33" t="s">
        <v>7032</v>
      </c>
      <c r="E305" s="29">
        <v>0</v>
      </c>
      <c r="F305" s="28" t="s">
        <v>7237</v>
      </c>
      <c r="G305" s="31">
        <v>0</v>
      </c>
      <c r="H305" s="31"/>
      <c r="I305" s="32">
        <v>0</v>
      </c>
      <c r="J305" s="32">
        <v>0</v>
      </c>
      <c r="K305" s="32">
        <v>0</v>
      </c>
      <c r="L305" s="33">
        <v>0</v>
      </c>
      <c r="M305" s="33">
        <v>0</v>
      </c>
      <c r="N305" s="33">
        <v>0</v>
      </c>
      <c r="O305" s="28" t="s">
        <v>7447</v>
      </c>
      <c r="P305" s="28" t="s">
        <v>7507</v>
      </c>
    </row>
    <row r="306" spans="1:16" ht="38.25" x14ac:dyDescent="0.2">
      <c r="A306" s="26">
        <v>46023</v>
      </c>
      <c r="B306" s="27" t="s">
        <v>0</v>
      </c>
      <c r="C306" s="27" t="s">
        <v>108</v>
      </c>
      <c r="D306" s="33" t="s">
        <v>7033</v>
      </c>
      <c r="E306" s="29">
        <v>0</v>
      </c>
      <c r="F306" s="28" t="s">
        <v>7238</v>
      </c>
      <c r="G306" s="31">
        <v>0</v>
      </c>
      <c r="H306" s="31"/>
      <c r="I306" s="32">
        <v>0</v>
      </c>
      <c r="J306" s="32">
        <v>0</v>
      </c>
      <c r="K306" s="32">
        <v>0</v>
      </c>
      <c r="L306" s="33">
        <v>0</v>
      </c>
      <c r="M306" s="33">
        <v>0</v>
      </c>
      <c r="N306" s="33">
        <v>0</v>
      </c>
      <c r="O306" s="28" t="s">
        <v>7448</v>
      </c>
      <c r="P306" s="28" t="s">
        <v>7507</v>
      </c>
    </row>
    <row r="307" spans="1:16" ht="38.25" x14ac:dyDescent="0.2">
      <c r="A307" s="26">
        <v>46023</v>
      </c>
      <c r="B307" s="27" t="s">
        <v>0</v>
      </c>
      <c r="C307" s="27" t="s">
        <v>108</v>
      </c>
      <c r="D307" s="33" t="s">
        <v>7034</v>
      </c>
      <c r="E307" s="29">
        <v>0</v>
      </c>
      <c r="F307" s="28" t="s">
        <v>7239</v>
      </c>
      <c r="G307" s="31">
        <v>0</v>
      </c>
      <c r="H307" s="31"/>
      <c r="I307" s="32">
        <v>0</v>
      </c>
      <c r="J307" s="32">
        <v>0</v>
      </c>
      <c r="K307" s="32">
        <v>0</v>
      </c>
      <c r="L307" s="33">
        <v>0</v>
      </c>
      <c r="M307" s="33">
        <v>0</v>
      </c>
      <c r="N307" s="33">
        <v>0</v>
      </c>
      <c r="O307" s="28" t="s">
        <v>7449</v>
      </c>
      <c r="P307" s="28" t="s">
        <v>7507</v>
      </c>
    </row>
    <row r="308" spans="1:16" ht="51" x14ac:dyDescent="0.2">
      <c r="A308" s="26">
        <v>46023</v>
      </c>
      <c r="B308" s="27" t="s">
        <v>0</v>
      </c>
      <c r="C308" s="27" t="s">
        <v>108</v>
      </c>
      <c r="D308" s="33" t="s">
        <v>7035</v>
      </c>
      <c r="E308" s="29">
        <v>0</v>
      </c>
      <c r="F308" s="28" t="s">
        <v>7240</v>
      </c>
      <c r="G308" s="31">
        <v>0</v>
      </c>
      <c r="H308" s="31"/>
      <c r="I308" s="32">
        <v>0</v>
      </c>
      <c r="J308" s="32">
        <v>0</v>
      </c>
      <c r="K308" s="32">
        <v>0</v>
      </c>
      <c r="L308" s="33">
        <v>0</v>
      </c>
      <c r="M308" s="33">
        <v>0</v>
      </c>
      <c r="N308" s="33">
        <v>0</v>
      </c>
      <c r="O308" s="28" t="s">
        <v>7450</v>
      </c>
      <c r="P308" s="28" t="s">
        <v>7507</v>
      </c>
    </row>
    <row r="309" spans="1:16" ht="38.25" x14ac:dyDescent="0.2">
      <c r="A309" s="26">
        <v>46023</v>
      </c>
      <c r="B309" s="27" t="s">
        <v>0</v>
      </c>
      <c r="C309" s="27" t="s">
        <v>108</v>
      </c>
      <c r="D309" s="33" t="s">
        <v>7036</v>
      </c>
      <c r="E309" s="29">
        <v>0</v>
      </c>
      <c r="F309" s="28" t="s">
        <v>7241</v>
      </c>
      <c r="G309" s="31">
        <v>0</v>
      </c>
      <c r="H309" s="31"/>
      <c r="I309" s="32">
        <v>0</v>
      </c>
      <c r="J309" s="32">
        <v>0</v>
      </c>
      <c r="K309" s="32">
        <v>0</v>
      </c>
      <c r="L309" s="33">
        <v>0</v>
      </c>
      <c r="M309" s="33">
        <v>0</v>
      </c>
      <c r="N309" s="33">
        <v>0</v>
      </c>
      <c r="O309" s="28" t="s">
        <v>7451</v>
      </c>
      <c r="P309" s="28" t="s">
        <v>7507</v>
      </c>
    </row>
    <row r="310" spans="1:16" ht="38.25" x14ac:dyDescent="0.2">
      <c r="A310" s="26">
        <v>46023</v>
      </c>
      <c r="B310" s="27" t="s">
        <v>0</v>
      </c>
      <c r="C310" s="27" t="s">
        <v>108</v>
      </c>
      <c r="D310" s="33" t="s">
        <v>7037</v>
      </c>
      <c r="E310" s="29">
        <v>0</v>
      </c>
      <c r="F310" s="28" t="s">
        <v>7242</v>
      </c>
      <c r="G310" s="31">
        <v>0</v>
      </c>
      <c r="H310" s="31"/>
      <c r="I310" s="32">
        <v>0</v>
      </c>
      <c r="J310" s="32">
        <v>0</v>
      </c>
      <c r="K310" s="32">
        <v>0</v>
      </c>
      <c r="L310" s="33">
        <v>0</v>
      </c>
      <c r="M310" s="33">
        <v>0</v>
      </c>
      <c r="N310" s="33">
        <v>0</v>
      </c>
      <c r="O310" s="28" t="s">
        <v>7452</v>
      </c>
      <c r="P310" s="28" t="s">
        <v>7507</v>
      </c>
    </row>
    <row r="311" spans="1:16" ht="38.25" x14ac:dyDescent="0.2">
      <c r="A311" s="26">
        <v>46023</v>
      </c>
      <c r="B311" s="27" t="s">
        <v>0</v>
      </c>
      <c r="C311" s="27" t="s">
        <v>108</v>
      </c>
      <c r="D311" s="33" t="s">
        <v>7038</v>
      </c>
      <c r="E311" s="29">
        <v>0</v>
      </c>
      <c r="F311" s="28" t="s">
        <v>7243</v>
      </c>
      <c r="G311" s="31">
        <v>0</v>
      </c>
      <c r="H311" s="31"/>
      <c r="I311" s="32">
        <v>0</v>
      </c>
      <c r="J311" s="32">
        <v>0</v>
      </c>
      <c r="K311" s="32">
        <v>0</v>
      </c>
      <c r="L311" s="33">
        <v>0</v>
      </c>
      <c r="M311" s="33">
        <v>0</v>
      </c>
      <c r="N311" s="33">
        <v>0</v>
      </c>
      <c r="O311" s="28" t="s">
        <v>7453</v>
      </c>
      <c r="P311" s="28" t="s">
        <v>7507</v>
      </c>
    </row>
    <row r="312" spans="1:16" ht="38.25" x14ac:dyDescent="0.2">
      <c r="A312" s="26">
        <v>46023</v>
      </c>
      <c r="B312" s="27" t="s">
        <v>0</v>
      </c>
      <c r="C312" s="27" t="s">
        <v>108</v>
      </c>
      <c r="D312" s="33" t="s">
        <v>7039</v>
      </c>
      <c r="E312" s="29">
        <v>0</v>
      </c>
      <c r="F312" s="28" t="s">
        <v>7244</v>
      </c>
      <c r="G312" s="31">
        <v>0</v>
      </c>
      <c r="H312" s="31"/>
      <c r="I312" s="32">
        <v>0</v>
      </c>
      <c r="J312" s="32">
        <v>0</v>
      </c>
      <c r="K312" s="32">
        <v>0</v>
      </c>
      <c r="L312" s="33">
        <v>0</v>
      </c>
      <c r="M312" s="33">
        <v>0</v>
      </c>
      <c r="N312" s="33">
        <v>0</v>
      </c>
      <c r="O312" s="28" t="s">
        <v>7454</v>
      </c>
      <c r="P312" s="28" t="s">
        <v>7507</v>
      </c>
    </row>
    <row r="313" spans="1:16" ht="114.75" x14ac:dyDescent="0.2">
      <c r="A313" s="26">
        <v>46023</v>
      </c>
      <c r="B313" s="27" t="s">
        <v>0</v>
      </c>
      <c r="C313" s="27" t="s">
        <v>108</v>
      </c>
      <c r="D313" s="33" t="s">
        <v>7040</v>
      </c>
      <c r="E313" s="29">
        <v>0</v>
      </c>
      <c r="F313" s="28" t="s">
        <v>7245</v>
      </c>
      <c r="G313" s="31">
        <v>0</v>
      </c>
      <c r="H313" s="31"/>
      <c r="I313" s="32">
        <v>0</v>
      </c>
      <c r="J313" s="32">
        <v>0</v>
      </c>
      <c r="K313" s="32">
        <v>0</v>
      </c>
      <c r="L313" s="33">
        <v>0</v>
      </c>
      <c r="M313" s="33">
        <v>0</v>
      </c>
      <c r="N313" s="33">
        <v>0</v>
      </c>
      <c r="O313" s="28" t="s">
        <v>7455</v>
      </c>
      <c r="P313" s="28" t="s">
        <v>7507</v>
      </c>
    </row>
    <row r="314" spans="1:16" ht="38.25" x14ac:dyDescent="0.2">
      <c r="A314" s="26">
        <v>46023</v>
      </c>
      <c r="B314" s="27" t="s">
        <v>0</v>
      </c>
      <c r="C314" s="27" t="s">
        <v>108</v>
      </c>
      <c r="D314" s="33" t="s">
        <v>7041</v>
      </c>
      <c r="E314" s="29">
        <v>0</v>
      </c>
      <c r="F314" s="28" t="s">
        <v>7246</v>
      </c>
      <c r="G314" s="31">
        <v>0</v>
      </c>
      <c r="H314" s="31"/>
      <c r="I314" s="32">
        <v>0</v>
      </c>
      <c r="J314" s="32">
        <v>0</v>
      </c>
      <c r="K314" s="32">
        <v>0</v>
      </c>
      <c r="L314" s="33">
        <v>0</v>
      </c>
      <c r="M314" s="33">
        <v>0</v>
      </c>
      <c r="N314" s="33">
        <v>0</v>
      </c>
      <c r="O314" s="28" t="s">
        <v>5294</v>
      </c>
      <c r="P314" s="28" t="s">
        <v>7507</v>
      </c>
    </row>
    <row r="315" spans="1:16" ht="38.25" x14ac:dyDescent="0.2">
      <c r="A315" s="26">
        <v>46023</v>
      </c>
      <c r="B315" s="27" t="s">
        <v>0</v>
      </c>
      <c r="C315" s="27" t="s">
        <v>108</v>
      </c>
      <c r="D315" s="33" t="s">
        <v>7042</v>
      </c>
      <c r="E315" s="29">
        <v>0</v>
      </c>
      <c r="F315" s="28" t="s">
        <v>7247</v>
      </c>
      <c r="G315" s="31">
        <v>0</v>
      </c>
      <c r="H315" s="31"/>
      <c r="I315" s="32">
        <v>0</v>
      </c>
      <c r="J315" s="32">
        <v>0</v>
      </c>
      <c r="K315" s="32">
        <v>0</v>
      </c>
      <c r="L315" s="33">
        <v>0</v>
      </c>
      <c r="M315" s="33">
        <v>0</v>
      </c>
      <c r="N315" s="33">
        <v>0</v>
      </c>
      <c r="O315" s="28" t="s">
        <v>5294</v>
      </c>
      <c r="P315" s="28" t="s">
        <v>7507</v>
      </c>
    </row>
    <row r="316" spans="1:16" ht="38.25" x14ac:dyDescent="0.2">
      <c r="A316" s="26">
        <v>46023</v>
      </c>
      <c r="B316" s="27" t="s">
        <v>0</v>
      </c>
      <c r="C316" s="27" t="s">
        <v>108</v>
      </c>
      <c r="D316" s="33" t="s">
        <v>7043</v>
      </c>
      <c r="E316" s="29">
        <v>0</v>
      </c>
      <c r="F316" s="28" t="s">
        <v>7248</v>
      </c>
      <c r="G316" s="31">
        <v>0</v>
      </c>
      <c r="H316" s="31"/>
      <c r="I316" s="32">
        <v>0</v>
      </c>
      <c r="J316" s="32">
        <v>0</v>
      </c>
      <c r="K316" s="32">
        <v>0</v>
      </c>
      <c r="L316" s="33">
        <v>0</v>
      </c>
      <c r="M316" s="33">
        <v>0</v>
      </c>
      <c r="N316" s="33">
        <v>0</v>
      </c>
      <c r="O316" s="28" t="s">
        <v>5294</v>
      </c>
      <c r="P316" s="28" t="s">
        <v>7507</v>
      </c>
    </row>
    <row r="317" spans="1:16" ht="38.25" x14ac:dyDescent="0.2">
      <c r="A317" s="26">
        <v>46023</v>
      </c>
      <c r="B317" s="27" t="s">
        <v>0</v>
      </c>
      <c r="C317" s="27" t="s">
        <v>108</v>
      </c>
      <c r="D317" s="33" t="s">
        <v>7044</v>
      </c>
      <c r="E317" s="29">
        <v>0</v>
      </c>
      <c r="F317" s="28" t="s">
        <v>7249</v>
      </c>
      <c r="G317" s="31">
        <v>0</v>
      </c>
      <c r="H317" s="31"/>
      <c r="I317" s="32">
        <v>0</v>
      </c>
      <c r="J317" s="32">
        <v>0</v>
      </c>
      <c r="K317" s="32">
        <v>0</v>
      </c>
      <c r="L317" s="33">
        <v>0</v>
      </c>
      <c r="M317" s="33">
        <v>0</v>
      </c>
      <c r="N317" s="33">
        <v>0</v>
      </c>
      <c r="O317" s="28" t="s">
        <v>5294</v>
      </c>
      <c r="P317" s="28" t="s">
        <v>7507</v>
      </c>
    </row>
    <row r="318" spans="1:16" ht="38.25" x14ac:dyDescent="0.2">
      <c r="A318" s="26">
        <v>46023</v>
      </c>
      <c r="B318" s="27" t="s">
        <v>0</v>
      </c>
      <c r="C318" s="27" t="s">
        <v>108</v>
      </c>
      <c r="D318" s="33" t="s">
        <v>7045</v>
      </c>
      <c r="E318" s="29">
        <v>0</v>
      </c>
      <c r="F318" s="28" t="s">
        <v>7250</v>
      </c>
      <c r="G318" s="31">
        <v>0</v>
      </c>
      <c r="H318" s="31"/>
      <c r="I318" s="32">
        <v>0</v>
      </c>
      <c r="J318" s="32">
        <v>0</v>
      </c>
      <c r="K318" s="32">
        <v>0</v>
      </c>
      <c r="L318" s="33">
        <v>0</v>
      </c>
      <c r="M318" s="33">
        <v>0</v>
      </c>
      <c r="N318" s="33">
        <v>0</v>
      </c>
      <c r="O318" s="28" t="s">
        <v>5294</v>
      </c>
      <c r="P318" s="28" t="s">
        <v>7507</v>
      </c>
    </row>
    <row r="319" spans="1:16" ht="38.25" x14ac:dyDescent="0.2">
      <c r="A319" s="26">
        <v>46023</v>
      </c>
      <c r="B319" s="27" t="s">
        <v>0</v>
      </c>
      <c r="C319" s="27" t="s">
        <v>108</v>
      </c>
      <c r="D319" s="33" t="s">
        <v>7046</v>
      </c>
      <c r="E319" s="29">
        <v>0</v>
      </c>
      <c r="F319" s="28" t="s">
        <v>7251</v>
      </c>
      <c r="G319" s="31">
        <v>0</v>
      </c>
      <c r="H319" s="31"/>
      <c r="I319" s="32">
        <v>0</v>
      </c>
      <c r="J319" s="32">
        <v>0</v>
      </c>
      <c r="K319" s="32">
        <v>0</v>
      </c>
      <c r="L319" s="33">
        <v>0</v>
      </c>
      <c r="M319" s="33">
        <v>0</v>
      </c>
      <c r="N319" s="33">
        <v>0</v>
      </c>
      <c r="O319" s="28" t="s">
        <v>5294</v>
      </c>
      <c r="P319" s="28" t="s">
        <v>7507</v>
      </c>
    </row>
    <row r="320" spans="1:16" ht="38.25" x14ac:dyDescent="0.2">
      <c r="A320" s="26">
        <v>46023</v>
      </c>
      <c r="B320" s="27" t="s">
        <v>0</v>
      </c>
      <c r="C320" s="27" t="s">
        <v>108</v>
      </c>
      <c r="D320" s="33" t="s">
        <v>7047</v>
      </c>
      <c r="E320" s="29">
        <v>0</v>
      </c>
      <c r="F320" s="28" t="s">
        <v>7517</v>
      </c>
      <c r="G320" s="31">
        <v>0</v>
      </c>
      <c r="H320" s="31"/>
      <c r="I320" s="32">
        <v>0</v>
      </c>
      <c r="J320" s="32">
        <v>0</v>
      </c>
      <c r="K320" s="32">
        <v>0</v>
      </c>
      <c r="L320" s="33">
        <v>0</v>
      </c>
      <c r="M320" s="33">
        <v>0</v>
      </c>
      <c r="N320" s="33">
        <v>0</v>
      </c>
      <c r="O320" s="28" t="s">
        <v>5294</v>
      </c>
      <c r="P320" s="28" t="s">
        <v>7507</v>
      </c>
    </row>
    <row r="321" spans="1:16" ht="38.25" x14ac:dyDescent="0.2">
      <c r="A321" s="26">
        <v>46023</v>
      </c>
      <c r="B321" s="27" t="s">
        <v>0</v>
      </c>
      <c r="C321" s="27" t="s">
        <v>108</v>
      </c>
      <c r="D321" s="33" t="s">
        <v>7048</v>
      </c>
      <c r="E321" s="29">
        <v>0</v>
      </c>
      <c r="F321" s="28" t="s">
        <v>7252</v>
      </c>
      <c r="G321" s="31">
        <v>0</v>
      </c>
      <c r="H321" s="31"/>
      <c r="I321" s="32">
        <v>0</v>
      </c>
      <c r="J321" s="32">
        <v>0</v>
      </c>
      <c r="K321" s="32">
        <v>0</v>
      </c>
      <c r="L321" s="33">
        <v>0</v>
      </c>
      <c r="M321" s="33">
        <v>0</v>
      </c>
      <c r="N321" s="33">
        <v>0</v>
      </c>
      <c r="O321" s="28" t="s">
        <v>5294</v>
      </c>
      <c r="P321" s="28" t="s">
        <v>7507</v>
      </c>
    </row>
    <row r="322" spans="1:16" ht="38.25" x14ac:dyDescent="0.2">
      <c r="A322" s="26">
        <v>46023</v>
      </c>
      <c r="B322" s="27" t="s">
        <v>0</v>
      </c>
      <c r="C322" s="27" t="s">
        <v>108</v>
      </c>
      <c r="D322" s="33" t="s">
        <v>7049</v>
      </c>
      <c r="E322" s="29">
        <v>0</v>
      </c>
      <c r="F322" s="28" t="s">
        <v>7253</v>
      </c>
      <c r="G322" s="31">
        <v>0</v>
      </c>
      <c r="H322" s="31"/>
      <c r="I322" s="32">
        <v>0</v>
      </c>
      <c r="J322" s="32">
        <v>0</v>
      </c>
      <c r="K322" s="32">
        <v>0</v>
      </c>
      <c r="L322" s="33">
        <v>0</v>
      </c>
      <c r="M322" s="33">
        <v>0</v>
      </c>
      <c r="N322" s="33">
        <v>0</v>
      </c>
      <c r="O322" s="28" t="s">
        <v>5294</v>
      </c>
      <c r="P322" s="28" t="s">
        <v>7507</v>
      </c>
    </row>
    <row r="323" spans="1:16" ht="38.25" x14ac:dyDescent="0.2">
      <c r="A323" s="26">
        <v>46023</v>
      </c>
      <c r="B323" s="27" t="s">
        <v>0</v>
      </c>
      <c r="C323" s="27" t="s">
        <v>108</v>
      </c>
      <c r="D323" s="33" t="s">
        <v>7050</v>
      </c>
      <c r="E323" s="29">
        <v>0</v>
      </c>
      <c r="F323" s="28" t="s">
        <v>7254</v>
      </c>
      <c r="G323" s="31">
        <v>0</v>
      </c>
      <c r="H323" s="31"/>
      <c r="I323" s="32">
        <v>0</v>
      </c>
      <c r="J323" s="32">
        <v>0</v>
      </c>
      <c r="K323" s="32">
        <v>0</v>
      </c>
      <c r="L323" s="33">
        <v>0</v>
      </c>
      <c r="M323" s="33">
        <v>0</v>
      </c>
      <c r="N323" s="33">
        <v>0</v>
      </c>
      <c r="O323" s="28" t="s">
        <v>5294</v>
      </c>
      <c r="P323" s="28" t="s">
        <v>7507</v>
      </c>
    </row>
    <row r="324" spans="1:16" ht="38.25" x14ac:dyDescent="0.2">
      <c r="A324" s="26">
        <v>46023</v>
      </c>
      <c r="B324" s="27" t="s">
        <v>0</v>
      </c>
      <c r="C324" s="27" t="s">
        <v>108</v>
      </c>
      <c r="D324" s="33" t="s">
        <v>7051</v>
      </c>
      <c r="E324" s="29">
        <v>0</v>
      </c>
      <c r="F324" s="28" t="s">
        <v>7255</v>
      </c>
      <c r="G324" s="31">
        <v>0</v>
      </c>
      <c r="H324" s="31"/>
      <c r="I324" s="32">
        <v>0</v>
      </c>
      <c r="J324" s="32">
        <v>0</v>
      </c>
      <c r="K324" s="32">
        <v>0</v>
      </c>
      <c r="L324" s="33">
        <v>0</v>
      </c>
      <c r="M324" s="33">
        <v>0</v>
      </c>
      <c r="N324" s="33">
        <v>0</v>
      </c>
      <c r="O324" s="28" t="s">
        <v>5294</v>
      </c>
      <c r="P324" s="28" t="s">
        <v>7507</v>
      </c>
    </row>
    <row r="325" spans="1:16" ht="38.25" x14ac:dyDescent="0.2">
      <c r="A325" s="26">
        <v>46023</v>
      </c>
      <c r="B325" s="27" t="s">
        <v>0</v>
      </c>
      <c r="C325" s="27" t="s">
        <v>108</v>
      </c>
      <c r="D325" s="33" t="s">
        <v>7052</v>
      </c>
      <c r="E325" s="29">
        <v>0</v>
      </c>
      <c r="F325" s="28" t="s">
        <v>7256</v>
      </c>
      <c r="G325" s="31">
        <v>0</v>
      </c>
      <c r="H325" s="31"/>
      <c r="I325" s="32">
        <v>0</v>
      </c>
      <c r="J325" s="32">
        <v>0</v>
      </c>
      <c r="K325" s="32">
        <v>0</v>
      </c>
      <c r="L325" s="33">
        <v>0</v>
      </c>
      <c r="M325" s="33">
        <v>0</v>
      </c>
      <c r="N325" s="33">
        <v>0</v>
      </c>
      <c r="O325" s="28">
        <v>0</v>
      </c>
      <c r="P325" s="28" t="s">
        <v>7507</v>
      </c>
    </row>
    <row r="326" spans="1:16" ht="25.5" x14ac:dyDescent="0.2">
      <c r="A326" s="26">
        <v>46023</v>
      </c>
      <c r="B326" s="27" t="s">
        <v>0</v>
      </c>
      <c r="C326" s="27" t="s">
        <v>108</v>
      </c>
      <c r="D326" s="33" t="s">
        <v>7053</v>
      </c>
      <c r="E326" s="29">
        <v>0</v>
      </c>
      <c r="F326" s="28" t="s">
        <v>7257</v>
      </c>
      <c r="G326" s="31">
        <v>0</v>
      </c>
      <c r="H326" s="31"/>
      <c r="I326" s="32">
        <v>0</v>
      </c>
      <c r="J326" s="32">
        <v>0</v>
      </c>
      <c r="K326" s="32">
        <v>0</v>
      </c>
      <c r="L326" s="33">
        <v>0</v>
      </c>
      <c r="M326" s="33">
        <v>0</v>
      </c>
      <c r="N326" s="33">
        <v>0</v>
      </c>
      <c r="O326" s="28" t="s">
        <v>7456</v>
      </c>
      <c r="P326" s="28" t="s">
        <v>7508</v>
      </c>
    </row>
    <row r="327" spans="1:16" ht="102" x14ac:dyDescent="0.2">
      <c r="A327" s="26">
        <v>46023</v>
      </c>
      <c r="B327" s="27" t="s">
        <v>5037</v>
      </c>
      <c r="C327" s="27" t="s">
        <v>37</v>
      </c>
      <c r="D327" s="33" t="s">
        <v>1434</v>
      </c>
      <c r="E327" s="29">
        <v>0</v>
      </c>
      <c r="F327" s="50" t="s">
        <v>7258</v>
      </c>
      <c r="G327" s="31">
        <v>0</v>
      </c>
      <c r="H327" s="31"/>
      <c r="I327" s="32">
        <v>0</v>
      </c>
      <c r="J327" s="32">
        <v>0</v>
      </c>
      <c r="K327" s="32">
        <v>0</v>
      </c>
      <c r="L327" s="33">
        <v>0</v>
      </c>
      <c r="M327" s="33">
        <v>0</v>
      </c>
      <c r="N327" s="33">
        <v>0</v>
      </c>
      <c r="O327" s="50" t="s">
        <v>7457</v>
      </c>
      <c r="P327" s="28" t="s">
        <v>7509</v>
      </c>
    </row>
    <row r="328" spans="1:16" ht="38.25" x14ac:dyDescent="0.2">
      <c r="A328" s="26">
        <v>46023</v>
      </c>
      <c r="B328" s="27" t="s">
        <v>5037</v>
      </c>
      <c r="C328" s="27" t="s">
        <v>108</v>
      </c>
      <c r="D328" s="33" t="s">
        <v>4343</v>
      </c>
      <c r="E328" s="29">
        <v>0</v>
      </c>
      <c r="F328" s="28" t="s">
        <v>2600</v>
      </c>
      <c r="G328" s="31">
        <v>0</v>
      </c>
      <c r="H328" s="31"/>
      <c r="I328" s="32">
        <v>0</v>
      </c>
      <c r="J328" s="32">
        <v>0</v>
      </c>
      <c r="K328" s="32">
        <v>0</v>
      </c>
      <c r="L328" s="33">
        <v>0</v>
      </c>
      <c r="M328" s="33">
        <v>0</v>
      </c>
      <c r="N328" s="33">
        <v>0</v>
      </c>
      <c r="O328" s="70" t="s">
        <v>7458</v>
      </c>
      <c r="P328" s="28" t="s">
        <v>7506</v>
      </c>
    </row>
    <row r="329" spans="1:16" ht="38.25" x14ac:dyDescent="0.2">
      <c r="A329" s="26">
        <v>46023</v>
      </c>
      <c r="B329" s="27" t="s">
        <v>5037</v>
      </c>
      <c r="C329" s="27" t="s">
        <v>108</v>
      </c>
      <c r="D329" s="33" t="s">
        <v>4344</v>
      </c>
      <c r="E329" s="29">
        <v>0</v>
      </c>
      <c r="F329" s="28" t="s">
        <v>2602</v>
      </c>
      <c r="G329" s="31">
        <v>0</v>
      </c>
      <c r="H329" s="31"/>
      <c r="I329" s="32">
        <v>0</v>
      </c>
      <c r="J329" s="32">
        <v>0</v>
      </c>
      <c r="K329" s="32">
        <v>0</v>
      </c>
      <c r="L329" s="33">
        <v>0</v>
      </c>
      <c r="M329" s="33">
        <v>0</v>
      </c>
      <c r="N329" s="33">
        <v>0</v>
      </c>
      <c r="O329" s="70" t="s">
        <v>7458</v>
      </c>
      <c r="P329" s="28" t="s">
        <v>7506</v>
      </c>
    </row>
    <row r="330" spans="1:16" ht="38.25" x14ac:dyDescent="0.2">
      <c r="A330" s="26">
        <v>46023</v>
      </c>
      <c r="B330" s="27" t="s">
        <v>5037</v>
      </c>
      <c r="C330" s="27" t="s">
        <v>108</v>
      </c>
      <c r="D330" s="33" t="s">
        <v>4345</v>
      </c>
      <c r="E330" s="29">
        <v>0</v>
      </c>
      <c r="F330" s="28" t="s">
        <v>2603</v>
      </c>
      <c r="G330" s="31">
        <v>0</v>
      </c>
      <c r="H330" s="31"/>
      <c r="I330" s="32">
        <v>0</v>
      </c>
      <c r="J330" s="32">
        <v>0</v>
      </c>
      <c r="K330" s="32">
        <v>0</v>
      </c>
      <c r="L330" s="33">
        <v>0</v>
      </c>
      <c r="M330" s="33">
        <v>0</v>
      </c>
      <c r="N330" s="33">
        <v>0</v>
      </c>
      <c r="O330" s="70" t="s">
        <v>7458</v>
      </c>
      <c r="P330" s="28" t="s">
        <v>7506</v>
      </c>
    </row>
    <row r="331" spans="1:16" ht="38.25" x14ac:dyDescent="0.2">
      <c r="A331" s="26">
        <v>46023</v>
      </c>
      <c r="B331" s="27" t="s">
        <v>5037</v>
      </c>
      <c r="C331" s="27" t="s">
        <v>108</v>
      </c>
      <c r="D331" s="33" t="s">
        <v>7054</v>
      </c>
      <c r="E331" s="29">
        <v>0</v>
      </c>
      <c r="F331" s="28" t="s">
        <v>7259</v>
      </c>
      <c r="G331" s="31">
        <v>0</v>
      </c>
      <c r="H331" s="31"/>
      <c r="I331" s="32">
        <v>0</v>
      </c>
      <c r="J331" s="32">
        <v>0</v>
      </c>
      <c r="K331" s="32">
        <v>0</v>
      </c>
      <c r="L331" s="33">
        <v>0</v>
      </c>
      <c r="M331" s="33">
        <v>0</v>
      </c>
      <c r="N331" s="33">
        <v>0</v>
      </c>
      <c r="O331" s="70" t="s">
        <v>7459</v>
      </c>
      <c r="P331" s="28" t="s">
        <v>7506</v>
      </c>
    </row>
    <row r="332" spans="1:16" ht="38.25" x14ac:dyDescent="0.2">
      <c r="A332" s="26">
        <v>46023</v>
      </c>
      <c r="B332" s="27" t="s">
        <v>5037</v>
      </c>
      <c r="C332" s="27" t="s">
        <v>108</v>
      </c>
      <c r="D332" s="33" t="s">
        <v>7055</v>
      </c>
      <c r="E332" s="29">
        <v>0</v>
      </c>
      <c r="F332" s="28" t="s">
        <v>7260</v>
      </c>
      <c r="G332" s="31">
        <v>0</v>
      </c>
      <c r="H332" s="31"/>
      <c r="I332" s="32">
        <v>0</v>
      </c>
      <c r="J332" s="32">
        <v>0</v>
      </c>
      <c r="K332" s="32">
        <v>0</v>
      </c>
      <c r="L332" s="33">
        <v>0</v>
      </c>
      <c r="M332" s="33">
        <v>0</v>
      </c>
      <c r="N332" s="33">
        <v>0</v>
      </c>
      <c r="O332" s="70" t="s">
        <v>7459</v>
      </c>
      <c r="P332" s="28" t="s">
        <v>7506</v>
      </c>
    </row>
    <row r="333" spans="1:16" ht="76.5" x14ac:dyDescent="0.2">
      <c r="A333" s="26">
        <v>46023</v>
      </c>
      <c r="B333" s="27" t="s">
        <v>5037</v>
      </c>
      <c r="C333" s="27" t="s">
        <v>189</v>
      </c>
      <c r="D333" s="33" t="s">
        <v>7056</v>
      </c>
      <c r="E333" s="29">
        <v>0</v>
      </c>
      <c r="F333" s="75" t="s">
        <v>7261</v>
      </c>
      <c r="G333" s="31">
        <v>4.5199999999999996</v>
      </c>
      <c r="H333" s="31"/>
      <c r="I333" s="32">
        <v>0</v>
      </c>
      <c r="J333" s="32">
        <v>0</v>
      </c>
      <c r="K333" s="32">
        <v>0</v>
      </c>
      <c r="L333" s="33">
        <v>0</v>
      </c>
      <c r="M333" s="33">
        <v>0</v>
      </c>
      <c r="N333" s="33">
        <v>0</v>
      </c>
      <c r="O333" s="75" t="s">
        <v>7460</v>
      </c>
      <c r="P333" s="28" t="s">
        <v>7510</v>
      </c>
    </row>
    <row r="334" spans="1:16" ht="63.75" x14ac:dyDescent="0.2">
      <c r="A334" s="26">
        <v>46023</v>
      </c>
      <c r="B334" s="27" t="s">
        <v>5037</v>
      </c>
      <c r="C334" s="27" t="s">
        <v>189</v>
      </c>
      <c r="D334" s="33" t="s">
        <v>4688</v>
      </c>
      <c r="E334" s="29">
        <v>0</v>
      </c>
      <c r="F334" s="75" t="s">
        <v>3358</v>
      </c>
      <c r="G334" s="31">
        <v>12.29</v>
      </c>
      <c r="H334" s="31"/>
      <c r="I334" s="32">
        <v>0</v>
      </c>
      <c r="J334" s="32">
        <v>0</v>
      </c>
      <c r="K334" s="32">
        <v>0</v>
      </c>
      <c r="L334" s="33">
        <v>0</v>
      </c>
      <c r="M334" s="33">
        <v>0</v>
      </c>
      <c r="N334" s="33">
        <v>0</v>
      </c>
      <c r="O334" s="75" t="s">
        <v>7461</v>
      </c>
      <c r="P334" s="28" t="s">
        <v>7510</v>
      </c>
    </row>
    <row r="335" spans="1:16" ht="63.75" x14ac:dyDescent="0.2">
      <c r="A335" s="26">
        <v>46023</v>
      </c>
      <c r="B335" s="27" t="s">
        <v>5037</v>
      </c>
      <c r="C335" s="27" t="s">
        <v>189</v>
      </c>
      <c r="D335" s="33" t="s">
        <v>4689</v>
      </c>
      <c r="E335" s="29">
        <v>0</v>
      </c>
      <c r="F335" s="75" t="s">
        <v>3359</v>
      </c>
      <c r="G335" s="31">
        <v>6.09</v>
      </c>
      <c r="H335" s="31"/>
      <c r="I335" s="32">
        <v>0</v>
      </c>
      <c r="J335" s="32">
        <v>0</v>
      </c>
      <c r="K335" s="32">
        <v>0</v>
      </c>
      <c r="L335" s="33">
        <v>0</v>
      </c>
      <c r="M335" s="33">
        <v>0</v>
      </c>
      <c r="N335" s="33">
        <v>0</v>
      </c>
      <c r="O335" s="75" t="s">
        <v>7462</v>
      </c>
      <c r="P335" s="28" t="s">
        <v>7510</v>
      </c>
    </row>
    <row r="336" spans="1:16" ht="51" x14ac:dyDescent="0.2">
      <c r="A336" s="26">
        <v>46023</v>
      </c>
      <c r="B336" s="27" t="s">
        <v>5037</v>
      </c>
      <c r="C336" s="27" t="s">
        <v>189</v>
      </c>
      <c r="D336" s="33" t="s">
        <v>7057</v>
      </c>
      <c r="E336" s="29">
        <v>0</v>
      </c>
      <c r="F336" s="75" t="s">
        <v>7262</v>
      </c>
      <c r="G336" s="31">
        <v>6.21</v>
      </c>
      <c r="H336" s="31"/>
      <c r="I336" s="32">
        <v>0</v>
      </c>
      <c r="J336" s="32">
        <v>0</v>
      </c>
      <c r="K336" s="32">
        <v>0</v>
      </c>
      <c r="L336" s="33">
        <v>0</v>
      </c>
      <c r="M336" s="33">
        <v>0</v>
      </c>
      <c r="N336" s="33">
        <v>0</v>
      </c>
      <c r="O336" s="75" t="s">
        <v>7463</v>
      </c>
      <c r="P336" s="28" t="s">
        <v>7510</v>
      </c>
    </row>
    <row r="337" spans="1:16" ht="51" x14ac:dyDescent="0.2">
      <c r="A337" s="26">
        <v>46023</v>
      </c>
      <c r="B337" s="27" t="s">
        <v>5037</v>
      </c>
      <c r="C337" s="27" t="s">
        <v>189</v>
      </c>
      <c r="D337" s="33" t="s">
        <v>7058</v>
      </c>
      <c r="E337" s="29">
        <v>0</v>
      </c>
      <c r="F337" s="75" t="s">
        <v>7263</v>
      </c>
      <c r="G337" s="31">
        <v>25.56</v>
      </c>
      <c r="H337" s="31"/>
      <c r="I337" s="32">
        <v>0</v>
      </c>
      <c r="J337" s="32">
        <v>0</v>
      </c>
      <c r="K337" s="32">
        <v>0</v>
      </c>
      <c r="L337" s="33">
        <v>0</v>
      </c>
      <c r="M337" s="33">
        <v>0</v>
      </c>
      <c r="N337" s="33">
        <v>0</v>
      </c>
      <c r="O337" s="75" t="s">
        <v>7464</v>
      </c>
      <c r="P337" s="28" t="s">
        <v>7510</v>
      </c>
    </row>
    <row r="338" spans="1:16" ht="51" x14ac:dyDescent="0.2">
      <c r="A338" s="26">
        <v>46023</v>
      </c>
      <c r="B338" s="27" t="s">
        <v>5037</v>
      </c>
      <c r="C338" s="27" t="s">
        <v>189</v>
      </c>
      <c r="D338" s="33" t="s">
        <v>7059</v>
      </c>
      <c r="E338" s="29">
        <v>0</v>
      </c>
      <c r="F338" s="75" t="s">
        <v>7264</v>
      </c>
      <c r="G338" s="31">
        <v>18.23</v>
      </c>
      <c r="H338" s="31"/>
      <c r="I338" s="32">
        <v>0</v>
      </c>
      <c r="J338" s="32">
        <v>0</v>
      </c>
      <c r="K338" s="32">
        <v>0</v>
      </c>
      <c r="L338" s="33">
        <v>0</v>
      </c>
      <c r="M338" s="33">
        <v>0</v>
      </c>
      <c r="N338" s="33">
        <v>0</v>
      </c>
      <c r="O338" s="75" t="s">
        <v>7464</v>
      </c>
      <c r="P338" s="28" t="s">
        <v>7510</v>
      </c>
    </row>
    <row r="339" spans="1:16" ht="63.75" x14ac:dyDescent="0.2">
      <c r="A339" s="26">
        <v>46023</v>
      </c>
      <c r="B339" s="27" t="s">
        <v>5037</v>
      </c>
      <c r="C339" s="27" t="s">
        <v>189</v>
      </c>
      <c r="D339" s="33" t="s">
        <v>7060</v>
      </c>
      <c r="E339" s="29">
        <v>0</v>
      </c>
      <c r="F339" s="75" t="s">
        <v>7265</v>
      </c>
      <c r="G339" s="31">
        <v>12.11</v>
      </c>
      <c r="H339" s="31"/>
      <c r="I339" s="32">
        <v>0</v>
      </c>
      <c r="J339" s="32">
        <v>0</v>
      </c>
      <c r="K339" s="32">
        <v>0</v>
      </c>
      <c r="L339" s="33">
        <v>0</v>
      </c>
      <c r="M339" s="33">
        <v>0</v>
      </c>
      <c r="N339" s="33">
        <v>0</v>
      </c>
      <c r="O339" s="75" t="s">
        <v>7465</v>
      </c>
      <c r="P339" s="28" t="s">
        <v>7510</v>
      </c>
    </row>
    <row r="340" spans="1:16" ht="76.5" x14ac:dyDescent="0.2">
      <c r="A340" s="26">
        <v>46023</v>
      </c>
      <c r="B340" s="27" t="s">
        <v>5037</v>
      </c>
      <c r="C340" s="27" t="s">
        <v>189</v>
      </c>
      <c r="D340" s="33" t="s">
        <v>7061</v>
      </c>
      <c r="E340" s="29">
        <v>0</v>
      </c>
      <c r="F340" s="75" t="s">
        <v>7266</v>
      </c>
      <c r="G340" s="31">
        <v>3.84</v>
      </c>
      <c r="H340" s="31"/>
      <c r="I340" s="32">
        <v>0</v>
      </c>
      <c r="J340" s="32">
        <v>0</v>
      </c>
      <c r="K340" s="32">
        <v>0</v>
      </c>
      <c r="L340" s="33">
        <v>0</v>
      </c>
      <c r="M340" s="33">
        <v>0</v>
      </c>
      <c r="N340" s="33">
        <v>0</v>
      </c>
      <c r="O340" s="75" t="s">
        <v>7466</v>
      </c>
      <c r="P340" s="28" t="s">
        <v>7510</v>
      </c>
    </row>
    <row r="341" spans="1:16" ht="76.5" x14ac:dyDescent="0.2">
      <c r="A341" s="26">
        <v>46023</v>
      </c>
      <c r="B341" s="27" t="s">
        <v>5037</v>
      </c>
      <c r="C341" s="27" t="s">
        <v>189</v>
      </c>
      <c r="D341" s="33" t="s">
        <v>7062</v>
      </c>
      <c r="E341" s="29">
        <v>0</v>
      </c>
      <c r="F341" s="75" t="s">
        <v>7267</v>
      </c>
      <c r="G341" s="31">
        <v>3.6</v>
      </c>
      <c r="H341" s="31"/>
      <c r="I341" s="32">
        <v>0</v>
      </c>
      <c r="J341" s="32">
        <v>0</v>
      </c>
      <c r="K341" s="32">
        <v>0</v>
      </c>
      <c r="L341" s="33">
        <v>0</v>
      </c>
      <c r="M341" s="33">
        <v>0</v>
      </c>
      <c r="N341" s="33">
        <v>0</v>
      </c>
      <c r="O341" s="75" t="s">
        <v>7466</v>
      </c>
      <c r="P341" s="28" t="s">
        <v>7510</v>
      </c>
    </row>
    <row r="342" spans="1:16" ht="76.5" x14ac:dyDescent="0.2">
      <c r="A342" s="26">
        <v>46023</v>
      </c>
      <c r="B342" s="27" t="s">
        <v>5037</v>
      </c>
      <c r="C342" s="27" t="s">
        <v>189</v>
      </c>
      <c r="D342" s="33" t="s">
        <v>7063</v>
      </c>
      <c r="E342" s="29">
        <v>0</v>
      </c>
      <c r="F342" s="75" t="s">
        <v>7268</v>
      </c>
      <c r="G342" s="31">
        <v>0.76</v>
      </c>
      <c r="H342" s="31"/>
      <c r="I342" s="32">
        <v>0</v>
      </c>
      <c r="J342" s="32">
        <v>0</v>
      </c>
      <c r="K342" s="32">
        <v>0</v>
      </c>
      <c r="L342" s="33">
        <v>0</v>
      </c>
      <c r="M342" s="33">
        <v>0</v>
      </c>
      <c r="N342" s="33">
        <v>0</v>
      </c>
      <c r="O342" s="75" t="s">
        <v>7466</v>
      </c>
      <c r="P342" s="28" t="s">
        <v>7510</v>
      </c>
    </row>
    <row r="343" spans="1:16" ht="76.5" x14ac:dyDescent="0.2">
      <c r="A343" s="26">
        <v>46023</v>
      </c>
      <c r="B343" s="27" t="s">
        <v>5037</v>
      </c>
      <c r="C343" s="27" t="s">
        <v>189</v>
      </c>
      <c r="D343" s="33" t="s">
        <v>7064</v>
      </c>
      <c r="E343" s="29">
        <v>0</v>
      </c>
      <c r="F343" s="75" t="s">
        <v>7269</v>
      </c>
      <c r="G343" s="31">
        <v>3.84</v>
      </c>
      <c r="H343" s="31"/>
      <c r="I343" s="32">
        <v>0</v>
      </c>
      <c r="J343" s="32">
        <v>0</v>
      </c>
      <c r="K343" s="32">
        <v>0</v>
      </c>
      <c r="L343" s="33">
        <v>0</v>
      </c>
      <c r="M343" s="33">
        <v>0</v>
      </c>
      <c r="N343" s="33">
        <v>0</v>
      </c>
      <c r="O343" s="75" t="s">
        <v>7466</v>
      </c>
      <c r="P343" s="28" t="s">
        <v>7510</v>
      </c>
    </row>
    <row r="344" spans="1:16" ht="76.5" x14ac:dyDescent="0.2">
      <c r="A344" s="26">
        <v>46023</v>
      </c>
      <c r="B344" s="27" t="s">
        <v>5037</v>
      </c>
      <c r="C344" s="27" t="s">
        <v>189</v>
      </c>
      <c r="D344" s="33" t="s">
        <v>7065</v>
      </c>
      <c r="E344" s="29">
        <v>0</v>
      </c>
      <c r="F344" s="75" t="s">
        <v>7270</v>
      </c>
      <c r="G344" s="31">
        <v>3.6</v>
      </c>
      <c r="H344" s="31"/>
      <c r="I344" s="32">
        <v>0</v>
      </c>
      <c r="J344" s="32">
        <v>0</v>
      </c>
      <c r="K344" s="32">
        <v>0</v>
      </c>
      <c r="L344" s="33">
        <v>0</v>
      </c>
      <c r="M344" s="33">
        <v>0</v>
      </c>
      <c r="N344" s="33">
        <v>0</v>
      </c>
      <c r="O344" s="75" t="s">
        <v>7466</v>
      </c>
      <c r="P344" s="28" t="s">
        <v>7510</v>
      </c>
    </row>
    <row r="345" spans="1:16" ht="76.5" x14ac:dyDescent="0.2">
      <c r="A345" s="26">
        <v>46023</v>
      </c>
      <c r="B345" s="27" t="s">
        <v>5037</v>
      </c>
      <c r="C345" s="27" t="s">
        <v>189</v>
      </c>
      <c r="D345" s="33" t="s">
        <v>7066</v>
      </c>
      <c r="E345" s="29">
        <v>0</v>
      </c>
      <c r="F345" s="75" t="s">
        <v>7271</v>
      </c>
      <c r="G345" s="31">
        <v>11.27</v>
      </c>
      <c r="H345" s="31"/>
      <c r="I345" s="32">
        <v>0</v>
      </c>
      <c r="J345" s="32">
        <v>0</v>
      </c>
      <c r="K345" s="32">
        <v>0</v>
      </c>
      <c r="L345" s="33">
        <v>0</v>
      </c>
      <c r="M345" s="33">
        <v>0</v>
      </c>
      <c r="N345" s="33">
        <v>0</v>
      </c>
      <c r="O345" s="75" t="s">
        <v>7466</v>
      </c>
      <c r="P345" s="28" t="s">
        <v>7510</v>
      </c>
    </row>
    <row r="346" spans="1:16" ht="76.5" x14ac:dyDescent="0.2">
      <c r="A346" s="26">
        <v>46023</v>
      </c>
      <c r="B346" s="27" t="s">
        <v>5037</v>
      </c>
      <c r="C346" s="27" t="s">
        <v>189</v>
      </c>
      <c r="D346" s="33" t="s">
        <v>7067</v>
      </c>
      <c r="E346" s="29">
        <v>0</v>
      </c>
      <c r="F346" s="75" t="s">
        <v>7272</v>
      </c>
      <c r="G346" s="31">
        <v>8.36</v>
      </c>
      <c r="H346" s="31"/>
      <c r="I346" s="32">
        <v>0</v>
      </c>
      <c r="J346" s="32">
        <v>0</v>
      </c>
      <c r="K346" s="32">
        <v>0</v>
      </c>
      <c r="L346" s="33">
        <v>0</v>
      </c>
      <c r="M346" s="33">
        <v>0</v>
      </c>
      <c r="N346" s="33">
        <v>0</v>
      </c>
      <c r="O346" s="75" t="s">
        <v>7466</v>
      </c>
      <c r="P346" s="28" t="s">
        <v>7510</v>
      </c>
    </row>
    <row r="347" spans="1:16" ht="114.75" x14ac:dyDescent="0.2">
      <c r="A347" s="26">
        <v>46023</v>
      </c>
      <c r="B347" s="27" t="s">
        <v>5037</v>
      </c>
      <c r="C347" s="27" t="s">
        <v>189</v>
      </c>
      <c r="D347" s="33" t="s">
        <v>7068</v>
      </c>
      <c r="E347" s="29">
        <v>0</v>
      </c>
      <c r="F347" s="75" t="s">
        <v>7273</v>
      </c>
      <c r="G347" s="31">
        <v>11.93</v>
      </c>
      <c r="H347" s="31"/>
      <c r="I347" s="32">
        <v>0</v>
      </c>
      <c r="J347" s="32">
        <v>0</v>
      </c>
      <c r="K347" s="32">
        <v>0</v>
      </c>
      <c r="L347" s="33">
        <v>0</v>
      </c>
      <c r="M347" s="33">
        <v>0</v>
      </c>
      <c r="N347" s="33">
        <v>0</v>
      </c>
      <c r="O347" s="28" t="s">
        <v>7467</v>
      </c>
      <c r="P347" s="28" t="s">
        <v>7511</v>
      </c>
    </row>
    <row r="348" spans="1:16" ht="114.75" x14ac:dyDescent="0.2">
      <c r="A348" s="26">
        <v>46023</v>
      </c>
      <c r="B348" s="27" t="s">
        <v>5037</v>
      </c>
      <c r="C348" s="27" t="s">
        <v>189</v>
      </c>
      <c r="D348" s="33" t="s">
        <v>7069</v>
      </c>
      <c r="E348" s="29">
        <v>0</v>
      </c>
      <c r="F348" s="75" t="s">
        <v>7274</v>
      </c>
      <c r="G348" s="31">
        <v>23.14</v>
      </c>
      <c r="H348" s="31"/>
      <c r="I348" s="32">
        <v>0</v>
      </c>
      <c r="J348" s="32">
        <v>0</v>
      </c>
      <c r="K348" s="32">
        <v>0</v>
      </c>
      <c r="L348" s="33">
        <v>0</v>
      </c>
      <c r="M348" s="33">
        <v>0</v>
      </c>
      <c r="N348" s="33">
        <v>0</v>
      </c>
      <c r="O348" s="28" t="s">
        <v>7468</v>
      </c>
      <c r="P348" s="28" t="s">
        <v>7511</v>
      </c>
    </row>
    <row r="349" spans="1:16" ht="102" x14ac:dyDescent="0.2">
      <c r="A349" s="26">
        <v>46023</v>
      </c>
      <c r="B349" s="27" t="s">
        <v>5037</v>
      </c>
      <c r="C349" s="27" t="s">
        <v>189</v>
      </c>
      <c r="D349" s="33" t="s">
        <v>7070</v>
      </c>
      <c r="E349" s="29">
        <v>0</v>
      </c>
      <c r="F349" s="75" t="s">
        <v>7275</v>
      </c>
      <c r="G349" s="31">
        <v>44.26</v>
      </c>
      <c r="H349" s="31"/>
      <c r="I349" s="32">
        <v>0</v>
      </c>
      <c r="J349" s="32">
        <v>0</v>
      </c>
      <c r="K349" s="32">
        <v>0</v>
      </c>
      <c r="L349" s="33">
        <v>0</v>
      </c>
      <c r="M349" s="33">
        <v>0</v>
      </c>
      <c r="N349" s="33">
        <v>0</v>
      </c>
      <c r="O349" s="28" t="s">
        <v>7469</v>
      </c>
      <c r="P349" s="28" t="s">
        <v>7511</v>
      </c>
    </row>
    <row r="350" spans="1:16" ht="102" x14ac:dyDescent="0.2">
      <c r="A350" s="26">
        <v>46023</v>
      </c>
      <c r="B350" s="27" t="s">
        <v>5037</v>
      </c>
      <c r="C350" s="27" t="s">
        <v>189</v>
      </c>
      <c r="D350" s="33" t="s">
        <v>7071</v>
      </c>
      <c r="E350" s="29">
        <v>0</v>
      </c>
      <c r="F350" s="75" t="s">
        <v>7276</v>
      </c>
      <c r="G350" s="31">
        <v>66.13</v>
      </c>
      <c r="H350" s="31"/>
      <c r="I350" s="32">
        <v>0</v>
      </c>
      <c r="J350" s="32">
        <v>0</v>
      </c>
      <c r="K350" s="32">
        <v>0</v>
      </c>
      <c r="L350" s="33">
        <v>0</v>
      </c>
      <c r="M350" s="33">
        <v>0</v>
      </c>
      <c r="N350" s="33">
        <v>0</v>
      </c>
      <c r="O350" s="28" t="s">
        <v>7470</v>
      </c>
      <c r="P350" s="28" t="s">
        <v>7511</v>
      </c>
    </row>
    <row r="351" spans="1:16" ht="102" x14ac:dyDescent="0.2">
      <c r="A351" s="26">
        <v>46023</v>
      </c>
      <c r="B351" s="27" t="s">
        <v>5037</v>
      </c>
      <c r="C351" s="27" t="s">
        <v>189</v>
      </c>
      <c r="D351" s="33" t="s">
        <v>7072</v>
      </c>
      <c r="E351" s="29">
        <v>0</v>
      </c>
      <c r="F351" s="75" t="s">
        <v>7277</v>
      </c>
      <c r="G351" s="31">
        <v>13.69</v>
      </c>
      <c r="H351" s="31"/>
      <c r="I351" s="32">
        <v>0</v>
      </c>
      <c r="J351" s="32">
        <v>0</v>
      </c>
      <c r="K351" s="32">
        <v>0</v>
      </c>
      <c r="L351" s="33">
        <v>0</v>
      </c>
      <c r="M351" s="33">
        <v>0</v>
      </c>
      <c r="N351" s="33">
        <v>0</v>
      </c>
      <c r="O351" s="28" t="s">
        <v>7471</v>
      </c>
      <c r="P351" s="28" t="s">
        <v>7511</v>
      </c>
    </row>
    <row r="352" spans="1:16" ht="102" x14ac:dyDescent="0.2">
      <c r="A352" s="26">
        <v>46023</v>
      </c>
      <c r="B352" s="27" t="s">
        <v>5037</v>
      </c>
      <c r="C352" s="27" t="s">
        <v>189</v>
      </c>
      <c r="D352" s="33" t="s">
        <v>7073</v>
      </c>
      <c r="E352" s="29">
        <v>0</v>
      </c>
      <c r="F352" s="75" t="s">
        <v>7278</v>
      </c>
      <c r="G352" s="31">
        <v>23.9</v>
      </c>
      <c r="H352" s="31"/>
      <c r="I352" s="32">
        <v>0</v>
      </c>
      <c r="J352" s="32">
        <v>0</v>
      </c>
      <c r="K352" s="32">
        <v>0</v>
      </c>
      <c r="L352" s="33">
        <v>0</v>
      </c>
      <c r="M352" s="33">
        <v>0</v>
      </c>
      <c r="N352" s="33">
        <v>0</v>
      </c>
      <c r="O352" s="28" t="s">
        <v>7472</v>
      </c>
      <c r="P352" s="28" t="s">
        <v>7511</v>
      </c>
    </row>
    <row r="353" spans="1:16" ht="114.75" x14ac:dyDescent="0.2">
      <c r="A353" s="26">
        <v>46023</v>
      </c>
      <c r="B353" s="27" t="s">
        <v>5037</v>
      </c>
      <c r="C353" s="27" t="s">
        <v>189</v>
      </c>
      <c r="D353" s="33" t="s">
        <v>7074</v>
      </c>
      <c r="E353" s="29">
        <v>0</v>
      </c>
      <c r="F353" s="75" t="s">
        <v>7279</v>
      </c>
      <c r="G353" s="31">
        <v>45.45</v>
      </c>
      <c r="H353" s="31"/>
      <c r="I353" s="32">
        <v>0</v>
      </c>
      <c r="J353" s="32">
        <v>0</v>
      </c>
      <c r="K353" s="32">
        <v>0</v>
      </c>
      <c r="L353" s="33">
        <v>0</v>
      </c>
      <c r="M353" s="33">
        <v>0</v>
      </c>
      <c r="N353" s="33">
        <v>0</v>
      </c>
      <c r="O353" s="28" t="s">
        <v>7473</v>
      </c>
      <c r="P353" s="28" t="s">
        <v>7511</v>
      </c>
    </row>
    <row r="354" spans="1:16" ht="114.75" x14ac:dyDescent="0.2">
      <c r="A354" s="26">
        <v>46023</v>
      </c>
      <c r="B354" s="27" t="s">
        <v>5037</v>
      </c>
      <c r="C354" s="27" t="s">
        <v>189</v>
      </c>
      <c r="D354" s="33" t="s">
        <v>7075</v>
      </c>
      <c r="E354" s="29">
        <v>0</v>
      </c>
      <c r="F354" s="75" t="s">
        <v>7280</v>
      </c>
      <c r="G354" s="31">
        <v>66.03</v>
      </c>
      <c r="H354" s="31"/>
      <c r="I354" s="32">
        <v>0</v>
      </c>
      <c r="J354" s="32">
        <v>0</v>
      </c>
      <c r="K354" s="32">
        <v>0</v>
      </c>
      <c r="L354" s="33">
        <v>0</v>
      </c>
      <c r="M354" s="33">
        <v>0</v>
      </c>
      <c r="N354" s="33">
        <v>0</v>
      </c>
      <c r="O354" s="28" t="s">
        <v>7474</v>
      </c>
      <c r="P354" s="28" t="s">
        <v>7511</v>
      </c>
    </row>
    <row r="355" spans="1:16" ht="51" x14ac:dyDescent="0.2">
      <c r="A355" s="26">
        <v>46023</v>
      </c>
      <c r="B355" s="27" t="s">
        <v>5037</v>
      </c>
      <c r="C355" s="27" t="s">
        <v>189</v>
      </c>
      <c r="D355" s="33" t="s">
        <v>7076</v>
      </c>
      <c r="E355" s="29">
        <v>0</v>
      </c>
      <c r="F355" s="75" t="s">
        <v>7281</v>
      </c>
      <c r="G355" s="31">
        <v>7.76</v>
      </c>
      <c r="H355" s="31"/>
      <c r="I355" s="32">
        <v>0</v>
      </c>
      <c r="J355" s="32">
        <v>0</v>
      </c>
      <c r="K355" s="32">
        <v>0</v>
      </c>
      <c r="L355" s="33">
        <v>0</v>
      </c>
      <c r="M355" s="33">
        <v>0</v>
      </c>
      <c r="N355" s="33">
        <v>0</v>
      </c>
      <c r="O355" s="75" t="s">
        <v>7475</v>
      </c>
      <c r="P355" s="28" t="s">
        <v>7510</v>
      </c>
    </row>
    <row r="356" spans="1:16" ht="51" x14ac:dyDescent="0.2">
      <c r="A356" s="26">
        <v>46023</v>
      </c>
      <c r="B356" s="27" t="s">
        <v>5037</v>
      </c>
      <c r="C356" s="27" t="s">
        <v>189</v>
      </c>
      <c r="D356" s="33" t="s">
        <v>7077</v>
      </c>
      <c r="E356" s="29">
        <v>0</v>
      </c>
      <c r="F356" s="75" t="s">
        <v>7282</v>
      </c>
      <c r="G356" s="31">
        <v>2.2400000000000002</v>
      </c>
      <c r="H356" s="31"/>
      <c r="I356" s="32">
        <v>0</v>
      </c>
      <c r="J356" s="32">
        <v>0</v>
      </c>
      <c r="K356" s="32">
        <v>0</v>
      </c>
      <c r="L356" s="33">
        <v>0</v>
      </c>
      <c r="M356" s="33">
        <v>0</v>
      </c>
      <c r="N356" s="33">
        <v>0</v>
      </c>
      <c r="O356" s="75" t="s">
        <v>7475</v>
      </c>
      <c r="P356" s="28" t="s">
        <v>7510</v>
      </c>
    </row>
    <row r="357" spans="1:16" ht="51" x14ac:dyDescent="0.2">
      <c r="A357" s="26">
        <v>46023</v>
      </c>
      <c r="B357" s="27" t="s">
        <v>5037</v>
      </c>
      <c r="C357" s="27" t="s">
        <v>189</v>
      </c>
      <c r="D357" s="33" t="s">
        <v>7078</v>
      </c>
      <c r="E357" s="29">
        <v>0</v>
      </c>
      <c r="F357" s="75" t="s">
        <v>7283</v>
      </c>
      <c r="G357" s="31">
        <v>16.09</v>
      </c>
      <c r="H357" s="31"/>
      <c r="I357" s="32">
        <v>0</v>
      </c>
      <c r="J357" s="32">
        <v>0</v>
      </c>
      <c r="K357" s="32">
        <v>0</v>
      </c>
      <c r="L357" s="33">
        <v>0</v>
      </c>
      <c r="M357" s="33">
        <v>0</v>
      </c>
      <c r="N357" s="33">
        <v>0</v>
      </c>
      <c r="O357" s="75" t="s">
        <v>7475</v>
      </c>
      <c r="P357" s="28" t="s">
        <v>7510</v>
      </c>
    </row>
    <row r="358" spans="1:16" ht="51" x14ac:dyDescent="0.2">
      <c r="A358" s="26">
        <v>46023</v>
      </c>
      <c r="B358" s="27" t="s">
        <v>5037</v>
      </c>
      <c r="C358" s="27" t="s">
        <v>189</v>
      </c>
      <c r="D358" s="33" t="s">
        <v>7079</v>
      </c>
      <c r="E358" s="29">
        <v>0</v>
      </c>
      <c r="F358" s="75" t="s">
        <v>7284</v>
      </c>
      <c r="G358" s="31">
        <v>16.13</v>
      </c>
      <c r="H358" s="31"/>
      <c r="I358" s="32">
        <v>0</v>
      </c>
      <c r="J358" s="32">
        <v>0</v>
      </c>
      <c r="K358" s="32">
        <v>0</v>
      </c>
      <c r="L358" s="33">
        <v>0</v>
      </c>
      <c r="M358" s="33">
        <v>0</v>
      </c>
      <c r="N358" s="33">
        <v>0</v>
      </c>
      <c r="O358" s="75" t="s">
        <v>7475</v>
      </c>
      <c r="P358" s="28" t="s">
        <v>7510</v>
      </c>
    </row>
    <row r="359" spans="1:16" ht="51" x14ac:dyDescent="0.2">
      <c r="A359" s="26">
        <v>46023</v>
      </c>
      <c r="B359" s="27" t="s">
        <v>5037</v>
      </c>
      <c r="C359" s="27" t="s">
        <v>189</v>
      </c>
      <c r="D359" s="33" t="s">
        <v>7080</v>
      </c>
      <c r="E359" s="29">
        <v>0</v>
      </c>
      <c r="F359" s="75" t="s">
        <v>7285</v>
      </c>
      <c r="G359" s="31">
        <v>10.199999999999999</v>
      </c>
      <c r="H359" s="31"/>
      <c r="I359" s="32">
        <v>0</v>
      </c>
      <c r="J359" s="32">
        <v>0</v>
      </c>
      <c r="K359" s="32">
        <v>0</v>
      </c>
      <c r="L359" s="33">
        <v>0</v>
      </c>
      <c r="M359" s="33">
        <v>0</v>
      </c>
      <c r="N359" s="33">
        <v>0</v>
      </c>
      <c r="O359" s="75" t="s">
        <v>7475</v>
      </c>
      <c r="P359" s="28" t="s">
        <v>7510</v>
      </c>
    </row>
    <row r="360" spans="1:16" ht="51" x14ac:dyDescent="0.2">
      <c r="A360" s="26">
        <v>46023</v>
      </c>
      <c r="B360" s="27" t="s">
        <v>5037</v>
      </c>
      <c r="C360" s="27" t="s">
        <v>189</v>
      </c>
      <c r="D360" s="33" t="s">
        <v>7081</v>
      </c>
      <c r="E360" s="29">
        <v>0</v>
      </c>
      <c r="F360" s="75" t="s">
        <v>7286</v>
      </c>
      <c r="G360" s="31">
        <v>32.090000000000003</v>
      </c>
      <c r="H360" s="31"/>
      <c r="I360" s="32">
        <v>0</v>
      </c>
      <c r="J360" s="32">
        <v>0</v>
      </c>
      <c r="K360" s="32">
        <v>0</v>
      </c>
      <c r="L360" s="33">
        <v>0</v>
      </c>
      <c r="M360" s="33">
        <v>0</v>
      </c>
      <c r="N360" s="33">
        <v>0</v>
      </c>
      <c r="O360" s="75" t="s">
        <v>7464</v>
      </c>
      <c r="P360" s="28" t="s">
        <v>7510</v>
      </c>
    </row>
    <row r="361" spans="1:16" ht="51" x14ac:dyDescent="0.2">
      <c r="A361" s="26">
        <v>46023</v>
      </c>
      <c r="B361" s="27" t="s">
        <v>5037</v>
      </c>
      <c r="C361" s="27" t="s">
        <v>189</v>
      </c>
      <c r="D361" s="33" t="s">
        <v>7082</v>
      </c>
      <c r="E361" s="29">
        <v>0</v>
      </c>
      <c r="F361" s="75" t="s">
        <v>7287</v>
      </c>
      <c r="G361" s="31">
        <v>43.1</v>
      </c>
      <c r="H361" s="31"/>
      <c r="I361" s="32">
        <v>0</v>
      </c>
      <c r="J361" s="32">
        <v>0</v>
      </c>
      <c r="K361" s="32">
        <v>0</v>
      </c>
      <c r="L361" s="33">
        <v>0</v>
      </c>
      <c r="M361" s="33">
        <v>0</v>
      </c>
      <c r="N361" s="33">
        <v>0</v>
      </c>
      <c r="O361" s="75" t="s">
        <v>7464</v>
      </c>
      <c r="P361" s="28" t="s">
        <v>7510</v>
      </c>
    </row>
    <row r="362" spans="1:16" ht="51" x14ac:dyDescent="0.2">
      <c r="A362" s="26">
        <v>46023</v>
      </c>
      <c r="B362" s="27" t="s">
        <v>5037</v>
      </c>
      <c r="C362" s="27" t="s">
        <v>189</v>
      </c>
      <c r="D362" s="33" t="s">
        <v>7083</v>
      </c>
      <c r="E362" s="29">
        <v>0</v>
      </c>
      <c r="F362" s="75" t="s">
        <v>7288</v>
      </c>
      <c r="G362" s="31">
        <v>49.5</v>
      </c>
      <c r="H362" s="31"/>
      <c r="I362" s="32">
        <v>0</v>
      </c>
      <c r="J362" s="32">
        <v>0</v>
      </c>
      <c r="K362" s="32">
        <v>0</v>
      </c>
      <c r="L362" s="33">
        <v>0</v>
      </c>
      <c r="M362" s="33">
        <v>0</v>
      </c>
      <c r="N362" s="33">
        <v>0</v>
      </c>
      <c r="O362" s="75" t="s">
        <v>7464</v>
      </c>
      <c r="P362" s="28" t="s">
        <v>7510</v>
      </c>
    </row>
    <row r="363" spans="1:16" x14ac:dyDescent="0.2">
      <c r="A363" s="26">
        <v>46023</v>
      </c>
      <c r="B363" s="27" t="s">
        <v>263</v>
      </c>
      <c r="C363" s="27" t="s">
        <v>414</v>
      </c>
      <c r="D363" s="33" t="s">
        <v>7084</v>
      </c>
      <c r="E363" s="29" t="s">
        <v>65</v>
      </c>
      <c r="F363" s="75" t="s">
        <v>7289</v>
      </c>
      <c r="G363" s="31">
        <v>15.71</v>
      </c>
      <c r="H363" s="31"/>
      <c r="I363" s="32">
        <v>0</v>
      </c>
      <c r="J363" s="32">
        <v>0</v>
      </c>
      <c r="K363" s="32">
        <v>0</v>
      </c>
      <c r="L363" s="33">
        <v>0</v>
      </c>
      <c r="M363" s="33">
        <v>0</v>
      </c>
      <c r="N363" s="33">
        <v>0</v>
      </c>
      <c r="O363" s="54" t="s">
        <v>5294</v>
      </c>
      <c r="P363" s="28" t="s">
        <v>7512</v>
      </c>
    </row>
    <row r="364" spans="1:16" x14ac:dyDescent="0.2">
      <c r="A364" s="26">
        <v>46023</v>
      </c>
      <c r="B364" s="27" t="s">
        <v>263</v>
      </c>
      <c r="C364" s="27" t="s">
        <v>7085</v>
      </c>
      <c r="D364" s="33" t="s">
        <v>7086</v>
      </c>
      <c r="E364" s="29" t="s">
        <v>65</v>
      </c>
      <c r="F364" s="75" t="s">
        <v>7290</v>
      </c>
      <c r="G364" s="31">
        <v>43.85</v>
      </c>
      <c r="H364" s="31"/>
      <c r="I364" s="32">
        <v>0</v>
      </c>
      <c r="J364" s="32">
        <v>0</v>
      </c>
      <c r="K364" s="32">
        <v>0</v>
      </c>
      <c r="L364" s="33">
        <v>0</v>
      </c>
      <c r="M364" s="33">
        <v>0</v>
      </c>
      <c r="N364" s="33">
        <v>0</v>
      </c>
      <c r="O364" s="54" t="s">
        <v>5294</v>
      </c>
      <c r="P364" s="28" t="s">
        <v>7512</v>
      </c>
    </row>
    <row r="365" spans="1:16" ht="25.5" x14ac:dyDescent="0.2">
      <c r="A365" s="26">
        <v>46023</v>
      </c>
      <c r="B365" s="27" t="s">
        <v>263</v>
      </c>
      <c r="C365" s="27" t="s">
        <v>7085</v>
      </c>
      <c r="D365" s="33" t="s">
        <v>7087</v>
      </c>
      <c r="E365" s="29">
        <v>0</v>
      </c>
      <c r="F365" s="75" t="s">
        <v>7291</v>
      </c>
      <c r="G365" s="31">
        <v>13.13</v>
      </c>
      <c r="H365" s="31"/>
      <c r="I365" s="32">
        <v>0</v>
      </c>
      <c r="J365" s="32">
        <v>0</v>
      </c>
      <c r="K365" s="32">
        <v>0</v>
      </c>
      <c r="L365" s="33">
        <v>0</v>
      </c>
      <c r="M365" s="33">
        <v>0</v>
      </c>
      <c r="N365" s="33">
        <v>0</v>
      </c>
      <c r="O365" s="75" t="s">
        <v>750</v>
      </c>
      <c r="P365" s="28" t="s">
        <v>7512</v>
      </c>
    </row>
    <row r="366" spans="1:16" x14ac:dyDescent="0.2">
      <c r="A366" s="26">
        <v>46023</v>
      </c>
      <c r="B366" s="27" t="s">
        <v>263</v>
      </c>
      <c r="C366" s="27" t="s">
        <v>7085</v>
      </c>
      <c r="D366" s="33" t="s">
        <v>7088</v>
      </c>
      <c r="E366" s="29" t="s">
        <v>65</v>
      </c>
      <c r="F366" s="75" t="s">
        <v>7292</v>
      </c>
      <c r="G366" s="31">
        <v>141.11000000000001</v>
      </c>
      <c r="H366" s="31"/>
      <c r="I366" s="32">
        <v>0</v>
      </c>
      <c r="J366" s="32">
        <v>0</v>
      </c>
      <c r="K366" s="32">
        <v>0</v>
      </c>
      <c r="L366" s="33">
        <v>0</v>
      </c>
      <c r="M366" s="33">
        <v>0</v>
      </c>
      <c r="N366" s="33">
        <v>0</v>
      </c>
      <c r="O366" s="54">
        <v>0</v>
      </c>
      <c r="P366" s="28" t="s">
        <v>7512</v>
      </c>
    </row>
    <row r="367" spans="1:16" x14ac:dyDescent="0.2">
      <c r="A367" s="26">
        <v>46023</v>
      </c>
      <c r="B367" s="27" t="s">
        <v>263</v>
      </c>
      <c r="C367" s="27" t="s">
        <v>52</v>
      </c>
      <c r="D367" s="33" t="s">
        <v>7089</v>
      </c>
      <c r="E367" s="29">
        <v>0</v>
      </c>
      <c r="F367" s="75" t="s">
        <v>7293</v>
      </c>
      <c r="G367" s="31">
        <v>27.88</v>
      </c>
      <c r="H367" s="31"/>
      <c r="I367" s="32">
        <v>0</v>
      </c>
      <c r="J367" s="32">
        <v>0</v>
      </c>
      <c r="K367" s="32">
        <v>0</v>
      </c>
      <c r="L367" s="33">
        <v>0</v>
      </c>
      <c r="M367" s="33">
        <v>0</v>
      </c>
      <c r="N367" s="33">
        <v>0</v>
      </c>
      <c r="O367" s="54" t="s">
        <v>5294</v>
      </c>
      <c r="P367" s="28" t="s">
        <v>7512</v>
      </c>
    </row>
    <row r="368" spans="1:16" ht="51" x14ac:dyDescent="0.2">
      <c r="A368" s="26">
        <v>46023</v>
      </c>
      <c r="B368" s="27" t="s">
        <v>263</v>
      </c>
      <c r="C368" s="27" t="s">
        <v>52</v>
      </c>
      <c r="D368" s="33" t="s">
        <v>3995</v>
      </c>
      <c r="E368" s="29">
        <v>0</v>
      </c>
      <c r="F368" s="75" t="s">
        <v>2401</v>
      </c>
      <c r="G368" s="31">
        <v>0</v>
      </c>
      <c r="H368" s="31"/>
      <c r="I368" s="32">
        <v>0</v>
      </c>
      <c r="J368" s="32">
        <v>0</v>
      </c>
      <c r="K368" s="32">
        <v>0</v>
      </c>
      <c r="L368" s="33">
        <v>0</v>
      </c>
      <c r="M368" s="33">
        <v>0</v>
      </c>
      <c r="N368" s="33">
        <v>0</v>
      </c>
      <c r="O368" s="75" t="s">
        <v>7476</v>
      </c>
      <c r="P368" s="28" t="s">
        <v>7512</v>
      </c>
    </row>
    <row r="369" spans="1:16" ht="51" x14ac:dyDescent="0.2">
      <c r="A369" s="26">
        <v>46023</v>
      </c>
      <c r="B369" s="27" t="s">
        <v>5037</v>
      </c>
      <c r="C369" s="27" t="s">
        <v>189</v>
      </c>
      <c r="D369" s="33" t="s">
        <v>7090</v>
      </c>
      <c r="E369" s="29">
        <v>0</v>
      </c>
      <c r="F369" s="75" t="s">
        <v>7294</v>
      </c>
      <c r="G369" s="31">
        <v>14.82</v>
      </c>
      <c r="H369" s="31"/>
      <c r="I369" s="32">
        <v>0</v>
      </c>
      <c r="J369" s="32">
        <v>0</v>
      </c>
      <c r="K369" s="32">
        <v>0</v>
      </c>
      <c r="L369" s="33">
        <v>0</v>
      </c>
      <c r="M369" s="33">
        <v>0</v>
      </c>
      <c r="N369" s="33">
        <v>0</v>
      </c>
      <c r="O369" s="75" t="s">
        <v>7464</v>
      </c>
      <c r="P369" s="28" t="s">
        <v>7510</v>
      </c>
    </row>
    <row r="370" spans="1:16" ht="51" x14ac:dyDescent="0.2">
      <c r="A370" s="26">
        <v>46023</v>
      </c>
      <c r="B370" s="27" t="s">
        <v>5037</v>
      </c>
      <c r="C370" s="27" t="s">
        <v>189</v>
      </c>
      <c r="D370" s="33" t="s">
        <v>7091</v>
      </c>
      <c r="E370" s="29">
        <v>0</v>
      </c>
      <c r="F370" s="75" t="s">
        <v>7295</v>
      </c>
      <c r="G370" s="31">
        <v>3.88</v>
      </c>
      <c r="H370" s="31"/>
      <c r="I370" s="32">
        <v>0</v>
      </c>
      <c r="J370" s="32">
        <v>0</v>
      </c>
      <c r="K370" s="32">
        <v>0</v>
      </c>
      <c r="L370" s="33">
        <v>0</v>
      </c>
      <c r="M370" s="33">
        <v>0</v>
      </c>
      <c r="N370" s="33">
        <v>0</v>
      </c>
      <c r="O370" s="75" t="s">
        <v>7464</v>
      </c>
      <c r="P370" s="28" t="s">
        <v>7510</v>
      </c>
    </row>
    <row r="371" spans="1:16" ht="51" x14ac:dyDescent="0.2">
      <c r="A371" s="26">
        <v>46023</v>
      </c>
      <c r="B371" s="27" t="s">
        <v>5037</v>
      </c>
      <c r="C371" s="27" t="s">
        <v>189</v>
      </c>
      <c r="D371" s="33" t="s">
        <v>7092</v>
      </c>
      <c r="E371" s="29">
        <v>0</v>
      </c>
      <c r="F371" s="75" t="s">
        <v>7296</v>
      </c>
      <c r="G371" s="31">
        <v>69.08</v>
      </c>
      <c r="H371" s="31"/>
      <c r="I371" s="32">
        <v>0</v>
      </c>
      <c r="J371" s="32">
        <v>0</v>
      </c>
      <c r="K371" s="32">
        <v>0</v>
      </c>
      <c r="L371" s="33">
        <v>0</v>
      </c>
      <c r="M371" s="33">
        <v>0</v>
      </c>
      <c r="N371" s="33">
        <v>0</v>
      </c>
      <c r="O371" s="75" t="s">
        <v>7464</v>
      </c>
      <c r="P371" s="28" t="s">
        <v>7510</v>
      </c>
    </row>
    <row r="372" spans="1:16" ht="51" x14ac:dyDescent="0.2">
      <c r="A372" s="26">
        <v>46023</v>
      </c>
      <c r="B372" s="27" t="s">
        <v>5037</v>
      </c>
      <c r="C372" s="27" t="s">
        <v>189</v>
      </c>
      <c r="D372" s="33" t="s">
        <v>7093</v>
      </c>
      <c r="E372" s="29">
        <v>0</v>
      </c>
      <c r="F372" s="75" t="s">
        <v>7297</v>
      </c>
      <c r="G372" s="31">
        <v>76.92</v>
      </c>
      <c r="H372" s="31"/>
      <c r="I372" s="32">
        <v>0</v>
      </c>
      <c r="J372" s="32">
        <v>0</v>
      </c>
      <c r="K372" s="32">
        <v>0</v>
      </c>
      <c r="L372" s="33">
        <v>0</v>
      </c>
      <c r="M372" s="33">
        <v>0</v>
      </c>
      <c r="N372" s="33">
        <v>0</v>
      </c>
      <c r="O372" s="75" t="s">
        <v>7464</v>
      </c>
      <c r="P372" s="28" t="s">
        <v>7510</v>
      </c>
    </row>
    <row r="373" spans="1:16" ht="25.5" x14ac:dyDescent="0.2">
      <c r="A373" s="26">
        <v>46023</v>
      </c>
      <c r="B373" s="27" t="s">
        <v>263</v>
      </c>
      <c r="C373" s="27" t="s">
        <v>108</v>
      </c>
      <c r="D373" s="33" t="s">
        <v>7094</v>
      </c>
      <c r="E373" s="29">
        <v>0</v>
      </c>
      <c r="F373" s="28" t="s">
        <v>7298</v>
      </c>
      <c r="G373" s="31">
        <v>52.71</v>
      </c>
      <c r="H373" s="31"/>
      <c r="I373" s="32">
        <v>0</v>
      </c>
      <c r="J373" s="32">
        <v>0</v>
      </c>
      <c r="K373" s="32">
        <v>0</v>
      </c>
      <c r="L373" s="33">
        <v>0</v>
      </c>
      <c r="M373" s="33">
        <v>0</v>
      </c>
      <c r="N373" s="33">
        <v>0</v>
      </c>
      <c r="O373" s="28">
        <v>0</v>
      </c>
      <c r="P373" s="28" t="s">
        <v>7503</v>
      </c>
    </row>
    <row r="374" spans="1:16" ht="51" x14ac:dyDescent="0.2">
      <c r="A374" s="26">
        <v>46023</v>
      </c>
      <c r="B374" s="27" t="s">
        <v>5037</v>
      </c>
      <c r="C374" s="27" t="s">
        <v>189</v>
      </c>
      <c r="D374" s="33" t="s">
        <v>7095</v>
      </c>
      <c r="E374" s="29">
        <v>0</v>
      </c>
      <c r="F374" s="75" t="s">
        <v>7299</v>
      </c>
      <c r="G374" s="31">
        <v>89.61</v>
      </c>
      <c r="H374" s="31"/>
      <c r="I374" s="32">
        <v>0</v>
      </c>
      <c r="J374" s="32">
        <v>0</v>
      </c>
      <c r="K374" s="32">
        <v>0</v>
      </c>
      <c r="L374" s="33">
        <v>0</v>
      </c>
      <c r="M374" s="33">
        <v>0</v>
      </c>
      <c r="N374" s="33">
        <v>0</v>
      </c>
      <c r="O374" s="75" t="s">
        <v>7464</v>
      </c>
      <c r="P374" s="28" t="s">
        <v>7510</v>
      </c>
    </row>
    <row r="375" spans="1:16" ht="51" x14ac:dyDescent="0.2">
      <c r="A375" s="26">
        <v>46023</v>
      </c>
      <c r="B375" s="27" t="s">
        <v>5037</v>
      </c>
      <c r="C375" s="27" t="s">
        <v>189</v>
      </c>
      <c r="D375" s="33" t="s">
        <v>7096</v>
      </c>
      <c r="E375" s="29">
        <v>0</v>
      </c>
      <c r="F375" s="75" t="s">
        <v>7300</v>
      </c>
      <c r="G375" s="31">
        <v>37.549999999999997</v>
      </c>
      <c r="H375" s="31"/>
      <c r="I375" s="32">
        <v>0</v>
      </c>
      <c r="J375" s="32">
        <v>0</v>
      </c>
      <c r="K375" s="32">
        <v>0</v>
      </c>
      <c r="L375" s="33">
        <v>0</v>
      </c>
      <c r="M375" s="33">
        <v>0</v>
      </c>
      <c r="N375" s="33">
        <v>0</v>
      </c>
      <c r="O375" s="75" t="s">
        <v>7464</v>
      </c>
      <c r="P375" s="28" t="s">
        <v>7510</v>
      </c>
    </row>
    <row r="376" spans="1:16" ht="51" x14ac:dyDescent="0.2">
      <c r="A376" s="26">
        <v>46023</v>
      </c>
      <c r="B376" s="27" t="s">
        <v>5037</v>
      </c>
      <c r="C376" s="27" t="s">
        <v>189</v>
      </c>
      <c r="D376" s="33" t="s">
        <v>7097</v>
      </c>
      <c r="E376" s="29">
        <v>0</v>
      </c>
      <c r="F376" s="75" t="s">
        <v>7301</v>
      </c>
      <c r="G376" s="31">
        <v>48.68</v>
      </c>
      <c r="H376" s="31"/>
      <c r="I376" s="32">
        <v>0</v>
      </c>
      <c r="J376" s="32">
        <v>0</v>
      </c>
      <c r="K376" s="32">
        <v>0</v>
      </c>
      <c r="L376" s="33">
        <v>0</v>
      </c>
      <c r="M376" s="33">
        <v>0</v>
      </c>
      <c r="N376" s="33">
        <v>0</v>
      </c>
      <c r="O376" s="75" t="s">
        <v>7464</v>
      </c>
      <c r="P376" s="28" t="s">
        <v>7510</v>
      </c>
    </row>
    <row r="377" spans="1:16" ht="51" x14ac:dyDescent="0.2">
      <c r="A377" s="26">
        <v>46023</v>
      </c>
      <c r="B377" s="27" t="s">
        <v>5037</v>
      </c>
      <c r="C377" s="27" t="s">
        <v>189</v>
      </c>
      <c r="D377" s="33" t="s">
        <v>7098</v>
      </c>
      <c r="E377" s="29">
        <v>0</v>
      </c>
      <c r="F377" s="75" t="s">
        <v>7302</v>
      </c>
      <c r="G377" s="31">
        <v>86.78</v>
      </c>
      <c r="H377" s="31"/>
      <c r="I377" s="32">
        <v>0</v>
      </c>
      <c r="J377" s="32">
        <v>0</v>
      </c>
      <c r="K377" s="32">
        <v>0</v>
      </c>
      <c r="L377" s="33">
        <v>0</v>
      </c>
      <c r="M377" s="33">
        <v>0</v>
      </c>
      <c r="N377" s="33">
        <v>0</v>
      </c>
      <c r="O377" s="75" t="s">
        <v>7464</v>
      </c>
      <c r="P377" s="28" t="s">
        <v>7510</v>
      </c>
    </row>
    <row r="378" spans="1:16" ht="51" x14ac:dyDescent="0.2">
      <c r="A378" s="26">
        <v>46023</v>
      </c>
      <c r="B378" s="27" t="s">
        <v>5037</v>
      </c>
      <c r="C378" s="27" t="s">
        <v>189</v>
      </c>
      <c r="D378" s="33" t="s">
        <v>7099</v>
      </c>
      <c r="E378" s="29">
        <v>0</v>
      </c>
      <c r="F378" s="75" t="s">
        <v>7303</v>
      </c>
      <c r="G378" s="31">
        <v>86.78</v>
      </c>
      <c r="H378" s="31"/>
      <c r="I378" s="32">
        <v>0</v>
      </c>
      <c r="J378" s="32">
        <v>0</v>
      </c>
      <c r="K378" s="32">
        <v>0</v>
      </c>
      <c r="L378" s="33">
        <v>0</v>
      </c>
      <c r="M378" s="33">
        <v>0</v>
      </c>
      <c r="N378" s="33">
        <v>0</v>
      </c>
      <c r="O378" s="75" t="s">
        <v>7464</v>
      </c>
      <c r="P378" s="28" t="s">
        <v>7510</v>
      </c>
    </row>
    <row r="379" spans="1:16" ht="51" x14ac:dyDescent="0.2">
      <c r="A379" s="26">
        <v>46023</v>
      </c>
      <c r="B379" s="27" t="s">
        <v>5037</v>
      </c>
      <c r="C379" s="27" t="s">
        <v>189</v>
      </c>
      <c r="D379" s="33" t="s">
        <v>7100</v>
      </c>
      <c r="E379" s="29">
        <v>0</v>
      </c>
      <c r="F379" s="75" t="s">
        <v>7304</v>
      </c>
      <c r="G379" s="31">
        <v>113.5</v>
      </c>
      <c r="H379" s="31"/>
      <c r="I379" s="32">
        <v>0</v>
      </c>
      <c r="J379" s="32">
        <v>0</v>
      </c>
      <c r="K379" s="32">
        <v>0</v>
      </c>
      <c r="L379" s="33">
        <v>0</v>
      </c>
      <c r="M379" s="33">
        <v>0</v>
      </c>
      <c r="N379" s="33">
        <v>0</v>
      </c>
      <c r="O379" s="75" t="s">
        <v>7464</v>
      </c>
      <c r="P379" s="28" t="s">
        <v>7510</v>
      </c>
    </row>
    <row r="380" spans="1:16" ht="51" x14ac:dyDescent="0.2">
      <c r="A380" s="26">
        <v>46023</v>
      </c>
      <c r="B380" s="27" t="s">
        <v>5037</v>
      </c>
      <c r="C380" s="27" t="s">
        <v>189</v>
      </c>
      <c r="D380" s="33" t="s">
        <v>7101</v>
      </c>
      <c r="E380" s="29">
        <v>0</v>
      </c>
      <c r="F380" s="75" t="s">
        <v>7305</v>
      </c>
      <c r="G380" s="31">
        <v>90.31</v>
      </c>
      <c r="H380" s="31"/>
      <c r="I380" s="32">
        <v>0</v>
      </c>
      <c r="J380" s="32">
        <v>0</v>
      </c>
      <c r="K380" s="32">
        <v>0</v>
      </c>
      <c r="L380" s="33">
        <v>0</v>
      </c>
      <c r="M380" s="33">
        <v>0</v>
      </c>
      <c r="N380" s="33">
        <v>0</v>
      </c>
      <c r="O380" s="75" t="s">
        <v>7464</v>
      </c>
      <c r="P380" s="28" t="s">
        <v>7510</v>
      </c>
    </row>
    <row r="381" spans="1:16" ht="27" customHeight="1" x14ac:dyDescent="0.2">
      <c r="A381" s="26">
        <v>46023</v>
      </c>
      <c r="B381" s="27" t="s">
        <v>5037</v>
      </c>
      <c r="C381" s="27" t="s">
        <v>189</v>
      </c>
      <c r="D381" s="33" t="s">
        <v>7102</v>
      </c>
      <c r="E381" s="29">
        <v>0</v>
      </c>
      <c r="F381" s="75" t="s">
        <v>7306</v>
      </c>
      <c r="G381" s="31">
        <v>90.61</v>
      </c>
      <c r="H381" s="31"/>
      <c r="I381" s="32">
        <v>0</v>
      </c>
      <c r="J381" s="32">
        <v>0</v>
      </c>
      <c r="K381" s="32">
        <v>0</v>
      </c>
      <c r="L381" s="33">
        <v>0</v>
      </c>
      <c r="M381" s="33">
        <v>0</v>
      </c>
      <c r="N381" s="33">
        <v>0</v>
      </c>
      <c r="O381" s="75" t="s">
        <v>7464</v>
      </c>
      <c r="P381" s="28" t="s">
        <v>7510</v>
      </c>
    </row>
    <row r="382" spans="1:16" ht="51" x14ac:dyDescent="0.2">
      <c r="A382" s="26">
        <v>46023</v>
      </c>
      <c r="B382" s="27" t="s">
        <v>5037</v>
      </c>
      <c r="C382" s="27" t="s">
        <v>189</v>
      </c>
      <c r="D382" s="33" t="s">
        <v>7103</v>
      </c>
      <c r="E382" s="29">
        <v>0</v>
      </c>
      <c r="F382" s="75" t="s">
        <v>7307</v>
      </c>
      <c r="G382" s="31">
        <v>6.07</v>
      </c>
      <c r="H382" s="31"/>
      <c r="I382" s="32">
        <v>0</v>
      </c>
      <c r="J382" s="32">
        <v>0</v>
      </c>
      <c r="K382" s="32">
        <v>0</v>
      </c>
      <c r="L382" s="33">
        <v>0</v>
      </c>
      <c r="M382" s="33">
        <v>0</v>
      </c>
      <c r="N382" s="33">
        <v>0</v>
      </c>
      <c r="O382" s="75" t="s">
        <v>7464</v>
      </c>
      <c r="P382" s="28" t="s">
        <v>7510</v>
      </c>
    </row>
    <row r="383" spans="1:16" ht="51" x14ac:dyDescent="0.2">
      <c r="A383" s="26">
        <v>46023</v>
      </c>
      <c r="B383" s="27" t="s">
        <v>5037</v>
      </c>
      <c r="C383" s="27" t="s">
        <v>189</v>
      </c>
      <c r="D383" s="33" t="s">
        <v>7104</v>
      </c>
      <c r="E383" s="29">
        <v>0</v>
      </c>
      <c r="F383" s="75" t="s">
        <v>7308</v>
      </c>
      <c r="G383" s="31">
        <v>12.78</v>
      </c>
      <c r="H383" s="31"/>
      <c r="I383" s="32">
        <v>0</v>
      </c>
      <c r="J383" s="32">
        <v>0</v>
      </c>
      <c r="K383" s="32">
        <v>0</v>
      </c>
      <c r="L383" s="33">
        <v>0</v>
      </c>
      <c r="M383" s="33">
        <v>0</v>
      </c>
      <c r="N383" s="33">
        <v>0</v>
      </c>
      <c r="O383" s="75" t="s">
        <v>7464</v>
      </c>
      <c r="P383" s="28" t="s">
        <v>7510</v>
      </c>
    </row>
    <row r="384" spans="1:16" ht="51" x14ac:dyDescent="0.2">
      <c r="A384" s="26">
        <v>46023</v>
      </c>
      <c r="B384" s="27" t="s">
        <v>5037</v>
      </c>
      <c r="C384" s="27" t="s">
        <v>189</v>
      </c>
      <c r="D384" s="33" t="s">
        <v>7105</v>
      </c>
      <c r="E384" s="29">
        <v>0</v>
      </c>
      <c r="F384" s="75" t="s">
        <v>7309</v>
      </c>
      <c r="G384" s="31">
        <v>6.07</v>
      </c>
      <c r="H384" s="31"/>
      <c r="I384" s="32">
        <v>0</v>
      </c>
      <c r="J384" s="32">
        <v>0</v>
      </c>
      <c r="K384" s="32">
        <v>0</v>
      </c>
      <c r="L384" s="33">
        <v>0</v>
      </c>
      <c r="M384" s="33">
        <v>0</v>
      </c>
      <c r="N384" s="33">
        <v>0</v>
      </c>
      <c r="O384" s="75" t="s">
        <v>7464</v>
      </c>
      <c r="P384" s="28" t="s">
        <v>7510</v>
      </c>
    </row>
    <row r="385" spans="1:16" ht="51" x14ac:dyDescent="0.2">
      <c r="A385" s="26">
        <v>46023</v>
      </c>
      <c r="B385" s="27" t="s">
        <v>5037</v>
      </c>
      <c r="C385" s="27" t="s">
        <v>189</v>
      </c>
      <c r="D385" s="33" t="s">
        <v>7106</v>
      </c>
      <c r="E385" s="29">
        <v>0</v>
      </c>
      <c r="F385" s="75" t="s">
        <v>7310</v>
      </c>
      <c r="G385" s="31">
        <v>14.54</v>
      </c>
      <c r="H385" s="31"/>
      <c r="I385" s="32">
        <v>0</v>
      </c>
      <c r="J385" s="32">
        <v>0</v>
      </c>
      <c r="K385" s="32">
        <v>0</v>
      </c>
      <c r="L385" s="33">
        <v>0</v>
      </c>
      <c r="M385" s="33">
        <v>0</v>
      </c>
      <c r="N385" s="33">
        <v>0</v>
      </c>
      <c r="O385" s="75" t="s">
        <v>7464</v>
      </c>
      <c r="P385" s="28" t="s">
        <v>7510</v>
      </c>
    </row>
    <row r="386" spans="1:16" ht="51" x14ac:dyDescent="0.2">
      <c r="A386" s="26">
        <v>46023</v>
      </c>
      <c r="B386" s="27" t="s">
        <v>5037</v>
      </c>
      <c r="C386" s="27" t="s">
        <v>189</v>
      </c>
      <c r="D386" s="33" t="s">
        <v>7107</v>
      </c>
      <c r="E386" s="29">
        <v>0</v>
      </c>
      <c r="F386" s="75" t="s">
        <v>7311</v>
      </c>
      <c r="G386" s="31">
        <v>26.64</v>
      </c>
      <c r="H386" s="31"/>
      <c r="I386" s="32">
        <v>0</v>
      </c>
      <c r="J386" s="32">
        <v>0</v>
      </c>
      <c r="K386" s="32">
        <v>0</v>
      </c>
      <c r="L386" s="33">
        <v>0</v>
      </c>
      <c r="M386" s="33">
        <v>0</v>
      </c>
      <c r="N386" s="33">
        <v>0</v>
      </c>
      <c r="O386" s="75" t="s">
        <v>7464</v>
      </c>
      <c r="P386" s="28" t="s">
        <v>7510</v>
      </c>
    </row>
    <row r="387" spans="1:16" ht="51" x14ac:dyDescent="0.2">
      <c r="A387" s="26">
        <v>46023</v>
      </c>
      <c r="B387" s="27" t="s">
        <v>5037</v>
      </c>
      <c r="C387" s="27" t="s">
        <v>189</v>
      </c>
      <c r="D387" s="33" t="s">
        <v>7108</v>
      </c>
      <c r="E387" s="29">
        <v>0</v>
      </c>
      <c r="F387" s="75" t="s">
        <v>7312</v>
      </c>
      <c r="G387" s="31">
        <v>37.99</v>
      </c>
      <c r="H387" s="31"/>
      <c r="I387" s="32">
        <v>0</v>
      </c>
      <c r="J387" s="32">
        <v>0</v>
      </c>
      <c r="K387" s="32">
        <v>0</v>
      </c>
      <c r="L387" s="33">
        <v>0</v>
      </c>
      <c r="M387" s="33">
        <v>0</v>
      </c>
      <c r="N387" s="33">
        <v>0</v>
      </c>
      <c r="O387" s="75" t="s">
        <v>7464</v>
      </c>
      <c r="P387" s="28" t="s">
        <v>7510</v>
      </c>
    </row>
    <row r="388" spans="1:16" ht="51" x14ac:dyDescent="0.2">
      <c r="A388" s="26">
        <v>46023</v>
      </c>
      <c r="B388" s="27" t="s">
        <v>5037</v>
      </c>
      <c r="C388" s="27" t="s">
        <v>189</v>
      </c>
      <c r="D388" s="33" t="s">
        <v>7109</v>
      </c>
      <c r="E388" s="29">
        <v>0</v>
      </c>
      <c r="F388" s="75" t="s">
        <v>7313</v>
      </c>
      <c r="G388" s="31">
        <v>29.5</v>
      </c>
      <c r="H388" s="31"/>
      <c r="I388" s="32">
        <v>0</v>
      </c>
      <c r="J388" s="32">
        <v>0</v>
      </c>
      <c r="K388" s="32">
        <v>0</v>
      </c>
      <c r="L388" s="33">
        <v>0</v>
      </c>
      <c r="M388" s="33">
        <v>0</v>
      </c>
      <c r="N388" s="33">
        <v>0</v>
      </c>
      <c r="O388" s="75" t="s">
        <v>7477</v>
      </c>
      <c r="P388" s="28" t="s">
        <v>7510</v>
      </c>
    </row>
    <row r="389" spans="1:16" ht="51" x14ac:dyDescent="0.2">
      <c r="A389" s="26">
        <v>46023</v>
      </c>
      <c r="B389" s="27" t="s">
        <v>5037</v>
      </c>
      <c r="C389" s="27" t="s">
        <v>189</v>
      </c>
      <c r="D389" s="33" t="s">
        <v>7110</v>
      </c>
      <c r="E389" s="29">
        <v>0</v>
      </c>
      <c r="F389" s="75" t="s">
        <v>7314</v>
      </c>
      <c r="G389" s="31">
        <v>37.96</v>
      </c>
      <c r="H389" s="31"/>
      <c r="I389" s="32">
        <v>0</v>
      </c>
      <c r="J389" s="32">
        <v>0</v>
      </c>
      <c r="K389" s="32">
        <v>0</v>
      </c>
      <c r="L389" s="33">
        <v>0</v>
      </c>
      <c r="M389" s="33">
        <v>0</v>
      </c>
      <c r="N389" s="33">
        <v>0</v>
      </c>
      <c r="O389" s="75" t="s">
        <v>7477</v>
      </c>
      <c r="P389" s="28" t="s">
        <v>7510</v>
      </c>
    </row>
    <row r="390" spans="1:16" ht="51" x14ac:dyDescent="0.2">
      <c r="A390" s="26">
        <v>46023</v>
      </c>
      <c r="B390" s="27" t="s">
        <v>5037</v>
      </c>
      <c r="C390" s="27" t="s">
        <v>189</v>
      </c>
      <c r="D390" s="33" t="s">
        <v>7111</v>
      </c>
      <c r="E390" s="29">
        <v>0</v>
      </c>
      <c r="F390" s="75" t="s">
        <v>7315</v>
      </c>
      <c r="G390" s="31">
        <v>46.57</v>
      </c>
      <c r="H390" s="31"/>
      <c r="I390" s="32">
        <v>0</v>
      </c>
      <c r="J390" s="32">
        <v>0</v>
      </c>
      <c r="K390" s="32">
        <v>0</v>
      </c>
      <c r="L390" s="33">
        <v>0</v>
      </c>
      <c r="M390" s="33">
        <v>0</v>
      </c>
      <c r="N390" s="33">
        <v>0</v>
      </c>
      <c r="O390" s="75" t="s">
        <v>7477</v>
      </c>
      <c r="P390" s="28" t="s">
        <v>7510</v>
      </c>
    </row>
    <row r="391" spans="1:16" ht="51" x14ac:dyDescent="0.2">
      <c r="A391" s="26">
        <v>46023</v>
      </c>
      <c r="B391" s="27" t="s">
        <v>5037</v>
      </c>
      <c r="C391" s="27" t="s">
        <v>189</v>
      </c>
      <c r="D391" s="33" t="s">
        <v>7112</v>
      </c>
      <c r="E391" s="29">
        <v>0</v>
      </c>
      <c r="F391" s="75" t="s">
        <v>7316</v>
      </c>
      <c r="G391" s="31">
        <v>55.41</v>
      </c>
      <c r="H391" s="31"/>
      <c r="I391" s="32">
        <v>0</v>
      </c>
      <c r="J391" s="32">
        <v>0</v>
      </c>
      <c r="K391" s="32">
        <v>0</v>
      </c>
      <c r="L391" s="33">
        <v>0</v>
      </c>
      <c r="M391" s="33">
        <v>0</v>
      </c>
      <c r="N391" s="33">
        <v>0</v>
      </c>
      <c r="O391" s="75" t="s">
        <v>7477</v>
      </c>
      <c r="P391" s="28" t="s">
        <v>7510</v>
      </c>
    </row>
    <row r="392" spans="1:16" ht="51" x14ac:dyDescent="0.2">
      <c r="A392" s="26">
        <v>46023</v>
      </c>
      <c r="B392" s="27" t="s">
        <v>5037</v>
      </c>
      <c r="C392" s="27" t="s">
        <v>189</v>
      </c>
      <c r="D392" s="33" t="s">
        <v>7113</v>
      </c>
      <c r="E392" s="29">
        <v>0</v>
      </c>
      <c r="F392" s="75" t="s">
        <v>7317</v>
      </c>
      <c r="G392" s="31">
        <v>64.06</v>
      </c>
      <c r="H392" s="31"/>
      <c r="I392" s="32">
        <v>0</v>
      </c>
      <c r="J392" s="32">
        <v>0</v>
      </c>
      <c r="K392" s="32">
        <v>0</v>
      </c>
      <c r="L392" s="33">
        <v>0</v>
      </c>
      <c r="M392" s="33">
        <v>0</v>
      </c>
      <c r="N392" s="33">
        <v>0</v>
      </c>
      <c r="O392" s="75" t="s">
        <v>7477</v>
      </c>
      <c r="P392" s="28" t="s">
        <v>7510</v>
      </c>
    </row>
    <row r="393" spans="1:16" ht="51" x14ac:dyDescent="0.2">
      <c r="A393" s="26">
        <v>46023</v>
      </c>
      <c r="B393" s="27" t="s">
        <v>5037</v>
      </c>
      <c r="C393" s="27" t="s">
        <v>189</v>
      </c>
      <c r="D393" s="33" t="s">
        <v>7114</v>
      </c>
      <c r="E393" s="29">
        <v>0</v>
      </c>
      <c r="F393" s="75" t="s">
        <v>7318</v>
      </c>
      <c r="G393" s="31">
        <v>72.67</v>
      </c>
      <c r="H393" s="31"/>
      <c r="I393" s="32">
        <v>0</v>
      </c>
      <c r="J393" s="32">
        <v>0</v>
      </c>
      <c r="K393" s="32">
        <v>0</v>
      </c>
      <c r="L393" s="33">
        <v>0</v>
      </c>
      <c r="M393" s="33">
        <v>0</v>
      </c>
      <c r="N393" s="33">
        <v>0</v>
      </c>
      <c r="O393" s="75" t="s">
        <v>7477</v>
      </c>
      <c r="P393" s="28" t="s">
        <v>7510</v>
      </c>
    </row>
    <row r="394" spans="1:16" ht="23.25" customHeight="1" x14ac:dyDescent="0.2">
      <c r="A394" s="26">
        <v>46023</v>
      </c>
      <c r="B394" s="27" t="s">
        <v>5037</v>
      </c>
      <c r="C394" s="27" t="s">
        <v>189</v>
      </c>
      <c r="D394" s="33" t="s">
        <v>7115</v>
      </c>
      <c r="E394" s="29">
        <v>0</v>
      </c>
      <c r="F394" s="75" t="s">
        <v>7319</v>
      </c>
      <c r="G394" s="31">
        <v>35.92</v>
      </c>
      <c r="H394" s="31"/>
      <c r="I394" s="32">
        <v>0</v>
      </c>
      <c r="J394" s="32">
        <v>0</v>
      </c>
      <c r="K394" s="32">
        <v>0</v>
      </c>
      <c r="L394" s="33">
        <v>0</v>
      </c>
      <c r="M394" s="33">
        <v>0</v>
      </c>
      <c r="N394" s="33">
        <v>0</v>
      </c>
      <c r="O394" s="75" t="s">
        <v>7477</v>
      </c>
      <c r="P394" s="28" t="s">
        <v>7510</v>
      </c>
    </row>
    <row r="395" spans="1:16" ht="51" x14ac:dyDescent="0.2">
      <c r="A395" s="26">
        <v>46023</v>
      </c>
      <c r="B395" s="27" t="s">
        <v>5037</v>
      </c>
      <c r="C395" s="27" t="s">
        <v>189</v>
      </c>
      <c r="D395" s="33" t="s">
        <v>7116</v>
      </c>
      <c r="E395" s="29">
        <v>0</v>
      </c>
      <c r="F395" s="75" t="s">
        <v>7320</v>
      </c>
      <c r="G395" s="31">
        <v>44.54</v>
      </c>
      <c r="H395" s="31"/>
      <c r="I395" s="32">
        <v>0</v>
      </c>
      <c r="J395" s="32">
        <v>0</v>
      </c>
      <c r="K395" s="32">
        <v>0</v>
      </c>
      <c r="L395" s="33">
        <v>0</v>
      </c>
      <c r="M395" s="33">
        <v>0</v>
      </c>
      <c r="N395" s="33">
        <v>0</v>
      </c>
      <c r="O395" s="75" t="s">
        <v>7477</v>
      </c>
      <c r="P395" s="28" t="s">
        <v>7510</v>
      </c>
    </row>
    <row r="396" spans="1:16" ht="51" x14ac:dyDescent="0.2">
      <c r="A396" s="26">
        <v>46023</v>
      </c>
      <c r="B396" s="27" t="s">
        <v>5037</v>
      </c>
      <c r="C396" s="27" t="s">
        <v>189</v>
      </c>
      <c r="D396" s="33" t="s">
        <v>7117</v>
      </c>
      <c r="E396" s="29">
        <v>0</v>
      </c>
      <c r="F396" s="75" t="s">
        <v>7321</v>
      </c>
      <c r="G396" s="31">
        <v>56.36</v>
      </c>
      <c r="H396" s="31"/>
      <c r="I396" s="32">
        <v>0</v>
      </c>
      <c r="J396" s="32">
        <v>0</v>
      </c>
      <c r="K396" s="32">
        <v>0</v>
      </c>
      <c r="L396" s="33">
        <v>0</v>
      </c>
      <c r="M396" s="33">
        <v>0</v>
      </c>
      <c r="N396" s="33">
        <v>0</v>
      </c>
      <c r="O396" s="75" t="s">
        <v>7477</v>
      </c>
      <c r="P396" s="28" t="s">
        <v>7510</v>
      </c>
    </row>
    <row r="397" spans="1:16" ht="51" x14ac:dyDescent="0.2">
      <c r="A397" s="26">
        <v>46023</v>
      </c>
      <c r="B397" s="27" t="s">
        <v>5037</v>
      </c>
      <c r="C397" s="27" t="s">
        <v>189</v>
      </c>
      <c r="D397" s="33" t="s">
        <v>7118</v>
      </c>
      <c r="E397" s="29">
        <v>0</v>
      </c>
      <c r="F397" s="75" t="s">
        <v>7322</v>
      </c>
      <c r="G397" s="31">
        <v>61.87</v>
      </c>
      <c r="H397" s="31"/>
      <c r="I397" s="32">
        <v>0</v>
      </c>
      <c r="J397" s="32">
        <v>0</v>
      </c>
      <c r="K397" s="32">
        <v>0</v>
      </c>
      <c r="L397" s="33">
        <v>0</v>
      </c>
      <c r="M397" s="33">
        <v>0</v>
      </c>
      <c r="N397" s="33">
        <v>0</v>
      </c>
      <c r="O397" s="75" t="s">
        <v>7477</v>
      </c>
      <c r="P397" s="28" t="s">
        <v>7510</v>
      </c>
    </row>
    <row r="398" spans="1:16" ht="51" x14ac:dyDescent="0.2">
      <c r="A398" s="26">
        <v>46023</v>
      </c>
      <c r="B398" s="27" t="s">
        <v>5037</v>
      </c>
      <c r="C398" s="27" t="s">
        <v>189</v>
      </c>
      <c r="D398" s="33" t="s">
        <v>7119</v>
      </c>
      <c r="E398" s="29">
        <v>0</v>
      </c>
      <c r="F398" s="75" t="s">
        <v>7323</v>
      </c>
      <c r="G398" s="31">
        <v>70.489999999999995</v>
      </c>
      <c r="H398" s="31"/>
      <c r="I398" s="32">
        <v>0</v>
      </c>
      <c r="J398" s="32">
        <v>0</v>
      </c>
      <c r="K398" s="32">
        <v>0</v>
      </c>
      <c r="L398" s="33">
        <v>0</v>
      </c>
      <c r="M398" s="33">
        <v>0</v>
      </c>
      <c r="N398" s="33">
        <v>0</v>
      </c>
      <c r="O398" s="75" t="s">
        <v>7477</v>
      </c>
      <c r="P398" s="28" t="s">
        <v>7510</v>
      </c>
    </row>
    <row r="399" spans="1:16" ht="51" x14ac:dyDescent="0.2">
      <c r="A399" s="26">
        <v>46023</v>
      </c>
      <c r="B399" s="27" t="s">
        <v>5037</v>
      </c>
      <c r="C399" s="27" t="s">
        <v>189</v>
      </c>
      <c r="D399" s="33" t="s">
        <v>7120</v>
      </c>
      <c r="E399" s="29">
        <v>0</v>
      </c>
      <c r="F399" s="75" t="s">
        <v>7324</v>
      </c>
      <c r="G399" s="31">
        <v>79.16</v>
      </c>
      <c r="H399" s="31"/>
      <c r="I399" s="32">
        <v>0</v>
      </c>
      <c r="J399" s="32">
        <v>0</v>
      </c>
      <c r="K399" s="32">
        <v>0</v>
      </c>
      <c r="L399" s="33">
        <v>0</v>
      </c>
      <c r="M399" s="33">
        <v>0</v>
      </c>
      <c r="N399" s="33">
        <v>0</v>
      </c>
      <c r="O399" s="75" t="s">
        <v>7477</v>
      </c>
      <c r="P399" s="28" t="s">
        <v>7510</v>
      </c>
    </row>
    <row r="400" spans="1:16" ht="51" x14ac:dyDescent="0.2">
      <c r="A400" s="26">
        <v>46023</v>
      </c>
      <c r="B400" s="27" t="s">
        <v>5037</v>
      </c>
      <c r="C400" s="27" t="s">
        <v>189</v>
      </c>
      <c r="D400" s="33" t="s">
        <v>7121</v>
      </c>
      <c r="E400" s="29">
        <v>0</v>
      </c>
      <c r="F400" s="75" t="s">
        <v>7325</v>
      </c>
      <c r="G400" s="31">
        <v>41.82</v>
      </c>
      <c r="H400" s="31"/>
      <c r="I400" s="32">
        <v>0</v>
      </c>
      <c r="J400" s="32">
        <v>0</v>
      </c>
      <c r="K400" s="32">
        <v>0</v>
      </c>
      <c r="L400" s="33">
        <v>0</v>
      </c>
      <c r="M400" s="33">
        <v>0</v>
      </c>
      <c r="N400" s="33">
        <v>0</v>
      </c>
      <c r="O400" s="75" t="s">
        <v>7477</v>
      </c>
      <c r="P400" s="28" t="s">
        <v>7510</v>
      </c>
    </row>
    <row r="401" spans="1:16" ht="51" x14ac:dyDescent="0.2">
      <c r="A401" s="26">
        <v>46023</v>
      </c>
      <c r="B401" s="27" t="s">
        <v>5037</v>
      </c>
      <c r="C401" s="27" t="s">
        <v>189</v>
      </c>
      <c r="D401" s="33" t="s">
        <v>7122</v>
      </c>
      <c r="E401" s="29">
        <v>0</v>
      </c>
      <c r="F401" s="75" t="s">
        <v>7326</v>
      </c>
      <c r="G401" s="31">
        <v>49.31</v>
      </c>
      <c r="H401" s="31"/>
      <c r="I401" s="32">
        <v>0</v>
      </c>
      <c r="J401" s="32">
        <v>0</v>
      </c>
      <c r="K401" s="32">
        <v>0</v>
      </c>
      <c r="L401" s="33">
        <v>0</v>
      </c>
      <c r="M401" s="33">
        <v>0</v>
      </c>
      <c r="N401" s="33">
        <v>0</v>
      </c>
      <c r="O401" s="75" t="s">
        <v>7477</v>
      </c>
      <c r="P401" s="28" t="s">
        <v>7510</v>
      </c>
    </row>
    <row r="402" spans="1:16" ht="51" x14ac:dyDescent="0.2">
      <c r="A402" s="26">
        <v>46023</v>
      </c>
      <c r="B402" s="27" t="s">
        <v>5037</v>
      </c>
      <c r="C402" s="27" t="s">
        <v>189</v>
      </c>
      <c r="D402" s="33" t="s">
        <v>7123</v>
      </c>
      <c r="E402" s="29">
        <v>0</v>
      </c>
      <c r="F402" s="75" t="s">
        <v>7327</v>
      </c>
      <c r="G402" s="31">
        <v>63.11</v>
      </c>
      <c r="H402" s="31"/>
      <c r="I402" s="32">
        <v>0</v>
      </c>
      <c r="J402" s="32">
        <v>0</v>
      </c>
      <c r="K402" s="32">
        <v>0</v>
      </c>
      <c r="L402" s="33">
        <v>0</v>
      </c>
      <c r="M402" s="33">
        <v>0</v>
      </c>
      <c r="N402" s="33">
        <v>0</v>
      </c>
      <c r="O402" s="75" t="s">
        <v>7477</v>
      </c>
      <c r="P402" s="28" t="s">
        <v>7510</v>
      </c>
    </row>
    <row r="403" spans="1:16" ht="51" x14ac:dyDescent="0.2">
      <c r="A403" s="26">
        <v>46023</v>
      </c>
      <c r="B403" s="27" t="s">
        <v>5037</v>
      </c>
      <c r="C403" s="27" t="s">
        <v>189</v>
      </c>
      <c r="D403" s="33" t="s">
        <v>7124</v>
      </c>
      <c r="E403" s="29">
        <v>0</v>
      </c>
      <c r="F403" s="75" t="s">
        <v>7328</v>
      </c>
      <c r="G403" s="31">
        <v>70.58</v>
      </c>
      <c r="H403" s="31"/>
      <c r="I403" s="32">
        <v>0</v>
      </c>
      <c r="J403" s="32">
        <v>0</v>
      </c>
      <c r="K403" s="32">
        <v>0</v>
      </c>
      <c r="L403" s="33">
        <v>0</v>
      </c>
      <c r="M403" s="33">
        <v>0</v>
      </c>
      <c r="N403" s="33">
        <v>0</v>
      </c>
      <c r="O403" s="75" t="s">
        <v>7477</v>
      </c>
      <c r="P403" s="28" t="s">
        <v>7510</v>
      </c>
    </row>
    <row r="404" spans="1:16" ht="51" x14ac:dyDescent="0.2">
      <c r="A404" s="26">
        <v>46023</v>
      </c>
      <c r="B404" s="27" t="s">
        <v>5037</v>
      </c>
      <c r="C404" s="27" t="s">
        <v>189</v>
      </c>
      <c r="D404" s="33" t="s">
        <v>7125</v>
      </c>
      <c r="E404" s="29">
        <v>0</v>
      </c>
      <c r="F404" s="75" t="s">
        <v>7329</v>
      </c>
      <c r="G404" s="31">
        <v>81.25</v>
      </c>
      <c r="H404" s="31"/>
      <c r="I404" s="32">
        <v>0</v>
      </c>
      <c r="J404" s="32">
        <v>0</v>
      </c>
      <c r="K404" s="32">
        <v>0</v>
      </c>
      <c r="L404" s="33">
        <v>0</v>
      </c>
      <c r="M404" s="33">
        <v>0</v>
      </c>
      <c r="N404" s="33">
        <v>0</v>
      </c>
      <c r="O404" s="75" t="s">
        <v>7477</v>
      </c>
      <c r="P404" s="28" t="s">
        <v>7510</v>
      </c>
    </row>
    <row r="405" spans="1:16" ht="51" x14ac:dyDescent="0.2">
      <c r="A405" s="26">
        <v>46023</v>
      </c>
      <c r="B405" s="27" t="s">
        <v>5037</v>
      </c>
      <c r="C405" s="27" t="s">
        <v>189</v>
      </c>
      <c r="D405" s="33" t="s">
        <v>7126</v>
      </c>
      <c r="E405" s="29">
        <v>0</v>
      </c>
      <c r="F405" s="75" t="s">
        <v>7330</v>
      </c>
      <c r="G405" s="31">
        <v>91.87</v>
      </c>
      <c r="H405" s="31"/>
      <c r="I405" s="32">
        <v>0</v>
      </c>
      <c r="J405" s="32">
        <v>0</v>
      </c>
      <c r="K405" s="32">
        <v>0</v>
      </c>
      <c r="L405" s="33">
        <v>0</v>
      </c>
      <c r="M405" s="33">
        <v>0</v>
      </c>
      <c r="N405" s="33">
        <v>0</v>
      </c>
      <c r="O405" s="75" t="s">
        <v>7477</v>
      </c>
      <c r="P405" s="28" t="s">
        <v>7510</v>
      </c>
    </row>
    <row r="406" spans="1:16" ht="63.75" x14ac:dyDescent="0.2">
      <c r="A406" s="26">
        <v>46023</v>
      </c>
      <c r="B406" s="27" t="s">
        <v>5037</v>
      </c>
      <c r="C406" s="27" t="s">
        <v>189</v>
      </c>
      <c r="D406" s="33" t="s">
        <v>4765</v>
      </c>
      <c r="E406" s="29">
        <v>0</v>
      </c>
      <c r="F406" s="75" t="s">
        <v>3435</v>
      </c>
      <c r="G406" s="31">
        <v>1.43</v>
      </c>
      <c r="H406" s="31"/>
      <c r="I406" s="32">
        <v>0</v>
      </c>
      <c r="J406" s="32">
        <v>0</v>
      </c>
      <c r="K406" s="32">
        <v>0</v>
      </c>
      <c r="L406" s="33">
        <v>0</v>
      </c>
      <c r="M406" s="33">
        <v>0</v>
      </c>
      <c r="N406" s="33">
        <v>0</v>
      </c>
      <c r="O406" s="75" t="s">
        <v>7478</v>
      </c>
      <c r="P406" s="28" t="s">
        <v>7510</v>
      </c>
    </row>
    <row r="407" spans="1:16" ht="63.75" x14ac:dyDescent="0.2">
      <c r="A407" s="26">
        <v>46023</v>
      </c>
      <c r="B407" s="27" t="s">
        <v>5037</v>
      </c>
      <c r="C407" s="27" t="s">
        <v>189</v>
      </c>
      <c r="D407" s="33" t="s">
        <v>4766</v>
      </c>
      <c r="E407" s="29">
        <v>0</v>
      </c>
      <c r="F407" s="75" t="s">
        <v>3436</v>
      </c>
      <c r="G407" s="31">
        <v>2.59</v>
      </c>
      <c r="H407" s="31"/>
      <c r="I407" s="32">
        <v>0</v>
      </c>
      <c r="J407" s="32">
        <v>0</v>
      </c>
      <c r="K407" s="32">
        <v>0</v>
      </c>
      <c r="L407" s="33">
        <v>0</v>
      </c>
      <c r="M407" s="33">
        <v>0</v>
      </c>
      <c r="N407" s="33">
        <v>0</v>
      </c>
      <c r="O407" s="75" t="s">
        <v>7478</v>
      </c>
      <c r="P407" s="28" t="s">
        <v>7510</v>
      </c>
    </row>
    <row r="408" spans="1:16" ht="38.25" x14ac:dyDescent="0.2">
      <c r="A408" s="26">
        <v>46023</v>
      </c>
      <c r="B408" s="27" t="s">
        <v>263</v>
      </c>
      <c r="C408" s="27" t="s">
        <v>5050</v>
      </c>
      <c r="D408" s="33" t="s">
        <v>7127</v>
      </c>
      <c r="E408" s="29">
        <v>0</v>
      </c>
      <c r="F408" s="28" t="s">
        <v>7331</v>
      </c>
      <c r="G408" s="31">
        <v>5.88</v>
      </c>
      <c r="H408" s="31"/>
      <c r="I408" s="32">
        <v>0</v>
      </c>
      <c r="J408" s="32">
        <v>0</v>
      </c>
      <c r="K408" s="32">
        <v>0</v>
      </c>
      <c r="L408" s="33">
        <v>0</v>
      </c>
      <c r="M408" s="33">
        <v>0</v>
      </c>
      <c r="N408" s="33">
        <v>0</v>
      </c>
      <c r="O408" s="28" t="s">
        <v>7479</v>
      </c>
      <c r="P408" s="28" t="s">
        <v>7513</v>
      </c>
    </row>
    <row r="409" spans="1:16" ht="38.25" x14ac:dyDescent="0.2">
      <c r="A409" s="26">
        <v>46023</v>
      </c>
      <c r="B409" s="27" t="s">
        <v>263</v>
      </c>
      <c r="C409" s="27" t="s">
        <v>5050</v>
      </c>
      <c r="D409" s="33" t="s">
        <v>7128</v>
      </c>
      <c r="E409" s="29">
        <v>0</v>
      </c>
      <c r="F409" s="28" t="s">
        <v>7332</v>
      </c>
      <c r="G409" s="31">
        <v>4.99</v>
      </c>
      <c r="H409" s="31"/>
      <c r="I409" s="32">
        <v>0</v>
      </c>
      <c r="J409" s="32">
        <v>0</v>
      </c>
      <c r="K409" s="32">
        <v>0</v>
      </c>
      <c r="L409" s="33">
        <v>0</v>
      </c>
      <c r="M409" s="33">
        <v>0</v>
      </c>
      <c r="N409" s="33">
        <v>0</v>
      </c>
      <c r="O409" s="28" t="s">
        <v>7479</v>
      </c>
      <c r="P409" s="28" t="s">
        <v>7504</v>
      </c>
    </row>
    <row r="410" spans="1:16" ht="191.25" x14ac:dyDescent="0.2">
      <c r="A410" s="26">
        <v>46023</v>
      </c>
      <c r="B410" s="27" t="s">
        <v>263</v>
      </c>
      <c r="C410" s="27" t="s">
        <v>5050</v>
      </c>
      <c r="D410" s="33" t="s">
        <v>7129</v>
      </c>
      <c r="E410" s="29">
        <v>0</v>
      </c>
      <c r="F410" s="28" t="s">
        <v>7333</v>
      </c>
      <c r="G410" s="31">
        <v>8.26</v>
      </c>
      <c r="H410" s="31"/>
      <c r="I410" s="32">
        <v>0</v>
      </c>
      <c r="J410" s="32">
        <v>0</v>
      </c>
      <c r="K410" s="32">
        <v>0</v>
      </c>
      <c r="L410" s="33">
        <v>0</v>
      </c>
      <c r="M410" s="33">
        <v>0</v>
      </c>
      <c r="N410" s="33">
        <v>0</v>
      </c>
      <c r="O410" s="28" t="s">
        <v>7480</v>
      </c>
      <c r="P410" s="28" t="s">
        <v>7504</v>
      </c>
    </row>
    <row r="411" spans="1:16" ht="38.25" x14ac:dyDescent="0.2">
      <c r="A411" s="26">
        <v>46023</v>
      </c>
      <c r="B411" s="27" t="s">
        <v>263</v>
      </c>
      <c r="C411" s="27" t="s">
        <v>5050</v>
      </c>
      <c r="D411" s="33" t="s">
        <v>7130</v>
      </c>
      <c r="E411" s="29">
        <v>0</v>
      </c>
      <c r="F411" s="28" t="s">
        <v>7334</v>
      </c>
      <c r="G411" s="31">
        <v>4.99</v>
      </c>
      <c r="H411" s="31"/>
      <c r="I411" s="32">
        <v>0</v>
      </c>
      <c r="J411" s="32">
        <v>0</v>
      </c>
      <c r="K411" s="32">
        <v>0</v>
      </c>
      <c r="L411" s="33">
        <v>0</v>
      </c>
      <c r="M411" s="33">
        <v>0</v>
      </c>
      <c r="N411" s="33">
        <v>0</v>
      </c>
      <c r="O411" s="28" t="s">
        <v>7479</v>
      </c>
      <c r="P411" s="28" t="s">
        <v>7504</v>
      </c>
    </row>
    <row r="412" spans="1:16" ht="38.25" x14ac:dyDescent="0.2">
      <c r="A412" s="26">
        <v>46023</v>
      </c>
      <c r="B412" s="27" t="s">
        <v>263</v>
      </c>
      <c r="C412" s="27" t="s">
        <v>5050</v>
      </c>
      <c r="D412" s="33" t="s">
        <v>7131</v>
      </c>
      <c r="E412" s="29">
        <v>0</v>
      </c>
      <c r="F412" s="28" t="s">
        <v>7335</v>
      </c>
      <c r="G412" s="31">
        <v>6.09</v>
      </c>
      <c r="H412" s="31"/>
      <c r="I412" s="32">
        <v>0</v>
      </c>
      <c r="J412" s="32">
        <v>0</v>
      </c>
      <c r="K412" s="32">
        <v>0</v>
      </c>
      <c r="L412" s="33">
        <v>0</v>
      </c>
      <c r="M412" s="33">
        <v>0</v>
      </c>
      <c r="N412" s="33">
        <v>0</v>
      </c>
      <c r="O412" s="28" t="s">
        <v>7479</v>
      </c>
      <c r="P412" s="28" t="s">
        <v>7504</v>
      </c>
    </row>
    <row r="413" spans="1:16" ht="38.25" x14ac:dyDescent="0.2">
      <c r="A413" s="26">
        <v>46023</v>
      </c>
      <c r="B413" s="27" t="s">
        <v>263</v>
      </c>
      <c r="C413" s="27" t="s">
        <v>5050</v>
      </c>
      <c r="D413" s="33" t="s">
        <v>7132</v>
      </c>
      <c r="E413" s="29">
        <v>0</v>
      </c>
      <c r="F413" s="28" t="s">
        <v>7336</v>
      </c>
      <c r="G413" s="31">
        <v>4.99</v>
      </c>
      <c r="H413" s="31"/>
      <c r="I413" s="32">
        <v>0</v>
      </c>
      <c r="J413" s="32">
        <v>0</v>
      </c>
      <c r="K413" s="32">
        <v>0</v>
      </c>
      <c r="L413" s="33">
        <v>0</v>
      </c>
      <c r="M413" s="33">
        <v>0</v>
      </c>
      <c r="N413" s="33">
        <v>0</v>
      </c>
      <c r="O413" s="28" t="s">
        <v>7479</v>
      </c>
      <c r="P413" s="28" t="s">
        <v>7504</v>
      </c>
    </row>
    <row r="414" spans="1:16" ht="38.25" x14ac:dyDescent="0.2">
      <c r="A414" s="26">
        <v>46023</v>
      </c>
      <c r="B414" s="27" t="s">
        <v>263</v>
      </c>
      <c r="C414" s="27" t="s">
        <v>5050</v>
      </c>
      <c r="D414" s="33" t="s">
        <v>7133</v>
      </c>
      <c r="E414" s="29">
        <v>0</v>
      </c>
      <c r="F414" s="28" t="s">
        <v>7337</v>
      </c>
      <c r="G414" s="31">
        <v>6.09</v>
      </c>
      <c r="H414" s="31"/>
      <c r="I414" s="32">
        <v>0</v>
      </c>
      <c r="J414" s="32">
        <v>0</v>
      </c>
      <c r="K414" s="32">
        <v>0</v>
      </c>
      <c r="L414" s="33">
        <v>0</v>
      </c>
      <c r="M414" s="33">
        <v>0</v>
      </c>
      <c r="N414" s="33">
        <v>0</v>
      </c>
      <c r="O414" s="28" t="s">
        <v>7479</v>
      </c>
      <c r="P414" s="28" t="s">
        <v>7504</v>
      </c>
    </row>
    <row r="415" spans="1:16" ht="191.25" x14ac:dyDescent="0.2">
      <c r="A415" s="26">
        <v>46023</v>
      </c>
      <c r="B415" s="27" t="s">
        <v>263</v>
      </c>
      <c r="C415" s="27" t="s">
        <v>5050</v>
      </c>
      <c r="D415" s="33" t="s">
        <v>7134</v>
      </c>
      <c r="E415" s="29">
        <v>0</v>
      </c>
      <c r="F415" s="28" t="s">
        <v>7338</v>
      </c>
      <c r="G415" s="31">
        <v>7.16</v>
      </c>
      <c r="H415" s="31"/>
      <c r="I415" s="32">
        <v>0</v>
      </c>
      <c r="J415" s="32">
        <v>0</v>
      </c>
      <c r="K415" s="32">
        <v>0</v>
      </c>
      <c r="L415" s="33">
        <v>0</v>
      </c>
      <c r="M415" s="33">
        <v>0</v>
      </c>
      <c r="N415" s="33">
        <v>0</v>
      </c>
      <c r="O415" s="28" t="s">
        <v>7480</v>
      </c>
      <c r="P415" s="28" t="s">
        <v>7504</v>
      </c>
    </row>
    <row r="416" spans="1:16" ht="38.25" x14ac:dyDescent="0.2">
      <c r="A416" s="26">
        <v>46023</v>
      </c>
      <c r="B416" s="27" t="s">
        <v>263</v>
      </c>
      <c r="C416" s="27" t="s">
        <v>5050</v>
      </c>
      <c r="D416" s="33" t="s">
        <v>7135</v>
      </c>
      <c r="E416" s="29">
        <v>0</v>
      </c>
      <c r="F416" s="28" t="s">
        <v>7339</v>
      </c>
      <c r="G416" s="31">
        <v>4.67</v>
      </c>
      <c r="H416" s="31"/>
      <c r="I416" s="32">
        <v>0</v>
      </c>
      <c r="J416" s="32">
        <v>0</v>
      </c>
      <c r="K416" s="32">
        <v>0</v>
      </c>
      <c r="L416" s="33">
        <v>0</v>
      </c>
      <c r="M416" s="33">
        <v>0</v>
      </c>
      <c r="N416" s="33">
        <v>0</v>
      </c>
      <c r="O416" s="28" t="s">
        <v>7479</v>
      </c>
      <c r="P416" s="28" t="s">
        <v>7504</v>
      </c>
    </row>
    <row r="417" spans="1:16" ht="38.25" x14ac:dyDescent="0.2">
      <c r="A417" s="26">
        <v>46023</v>
      </c>
      <c r="B417" s="27" t="s">
        <v>263</v>
      </c>
      <c r="C417" s="27" t="s">
        <v>5050</v>
      </c>
      <c r="D417" s="33" t="s">
        <v>7136</v>
      </c>
      <c r="E417" s="29">
        <v>0</v>
      </c>
      <c r="F417" s="28" t="s">
        <v>7340</v>
      </c>
      <c r="G417" s="31">
        <v>3.56</v>
      </c>
      <c r="H417" s="31"/>
      <c r="I417" s="32">
        <v>0</v>
      </c>
      <c r="J417" s="32">
        <v>0</v>
      </c>
      <c r="K417" s="32">
        <v>0</v>
      </c>
      <c r="L417" s="33">
        <v>0</v>
      </c>
      <c r="M417" s="33">
        <v>0</v>
      </c>
      <c r="N417" s="33">
        <v>0</v>
      </c>
      <c r="O417" s="28" t="s">
        <v>7479</v>
      </c>
      <c r="P417" s="28" t="s">
        <v>7504</v>
      </c>
    </row>
    <row r="418" spans="1:16" ht="38.25" x14ac:dyDescent="0.2">
      <c r="A418" s="26">
        <v>46023</v>
      </c>
      <c r="B418" s="27" t="s">
        <v>263</v>
      </c>
      <c r="C418" s="27" t="s">
        <v>5050</v>
      </c>
      <c r="D418" s="33" t="s">
        <v>7137</v>
      </c>
      <c r="E418" s="29">
        <v>0</v>
      </c>
      <c r="F418" s="28" t="s">
        <v>7341</v>
      </c>
      <c r="G418" s="31">
        <v>3.56</v>
      </c>
      <c r="H418" s="31"/>
      <c r="I418" s="32">
        <v>0</v>
      </c>
      <c r="J418" s="32">
        <v>0</v>
      </c>
      <c r="K418" s="32">
        <v>0</v>
      </c>
      <c r="L418" s="33">
        <v>0</v>
      </c>
      <c r="M418" s="33">
        <v>0</v>
      </c>
      <c r="N418" s="33">
        <v>0</v>
      </c>
      <c r="O418" s="28" t="s">
        <v>7479</v>
      </c>
      <c r="P418" s="28" t="s">
        <v>7504</v>
      </c>
    </row>
    <row r="419" spans="1:16" ht="191.25" x14ac:dyDescent="0.2">
      <c r="A419" s="26">
        <v>46023</v>
      </c>
      <c r="B419" s="27" t="s">
        <v>263</v>
      </c>
      <c r="C419" s="27" t="s">
        <v>5050</v>
      </c>
      <c r="D419" s="33" t="s">
        <v>7138</v>
      </c>
      <c r="E419" s="29">
        <v>0</v>
      </c>
      <c r="F419" s="28" t="s">
        <v>7342</v>
      </c>
      <c r="G419" s="31">
        <v>8.23</v>
      </c>
      <c r="H419" s="31"/>
      <c r="I419" s="32">
        <v>0</v>
      </c>
      <c r="J419" s="32">
        <v>0</v>
      </c>
      <c r="K419" s="32">
        <v>0</v>
      </c>
      <c r="L419" s="33">
        <v>0</v>
      </c>
      <c r="M419" s="33">
        <v>0</v>
      </c>
      <c r="N419" s="33">
        <v>0</v>
      </c>
      <c r="O419" s="28" t="s">
        <v>7480</v>
      </c>
      <c r="P419" s="28" t="s">
        <v>7504</v>
      </c>
    </row>
    <row r="420" spans="1:16" ht="38.25" x14ac:dyDescent="0.2">
      <c r="A420" s="26">
        <v>46023</v>
      </c>
      <c r="B420" s="27" t="s">
        <v>263</v>
      </c>
      <c r="C420" s="27" t="s">
        <v>5050</v>
      </c>
      <c r="D420" s="33" t="s">
        <v>7139</v>
      </c>
      <c r="E420" s="29">
        <v>0</v>
      </c>
      <c r="F420" s="28" t="s">
        <v>7343</v>
      </c>
      <c r="G420" s="31">
        <v>4.8</v>
      </c>
      <c r="H420" s="31"/>
      <c r="I420" s="32">
        <v>0</v>
      </c>
      <c r="J420" s="32">
        <v>0</v>
      </c>
      <c r="K420" s="32">
        <v>0</v>
      </c>
      <c r="L420" s="33">
        <v>0</v>
      </c>
      <c r="M420" s="33">
        <v>0</v>
      </c>
      <c r="N420" s="33">
        <v>0</v>
      </c>
      <c r="O420" s="28" t="s">
        <v>7479</v>
      </c>
      <c r="P420" s="28" t="s">
        <v>7504</v>
      </c>
    </row>
    <row r="421" spans="1:16" ht="39" customHeight="1" x14ac:dyDescent="0.2">
      <c r="A421" s="26">
        <v>46023</v>
      </c>
      <c r="B421" s="27" t="s">
        <v>263</v>
      </c>
      <c r="C421" s="27" t="s">
        <v>5050</v>
      </c>
      <c r="D421" s="33" t="s">
        <v>7140</v>
      </c>
      <c r="E421" s="29">
        <v>0</v>
      </c>
      <c r="F421" s="28" t="s">
        <v>7344</v>
      </c>
      <c r="G421" s="31">
        <v>4.99</v>
      </c>
      <c r="H421" s="31"/>
      <c r="I421" s="32">
        <v>0</v>
      </c>
      <c r="J421" s="32">
        <v>0</v>
      </c>
      <c r="K421" s="32">
        <v>0</v>
      </c>
      <c r="L421" s="33">
        <v>0</v>
      </c>
      <c r="M421" s="33">
        <v>0</v>
      </c>
      <c r="N421" s="33">
        <v>0</v>
      </c>
      <c r="O421" s="28" t="s">
        <v>7479</v>
      </c>
      <c r="P421" s="28" t="s">
        <v>7504</v>
      </c>
    </row>
    <row r="422" spans="1:16" ht="39" customHeight="1" x14ac:dyDescent="0.2">
      <c r="A422" s="26">
        <v>46023</v>
      </c>
      <c r="B422" s="27" t="s">
        <v>263</v>
      </c>
      <c r="C422" s="27" t="s">
        <v>5050</v>
      </c>
      <c r="D422" s="33" t="s">
        <v>7141</v>
      </c>
      <c r="E422" s="29">
        <v>0</v>
      </c>
      <c r="F422" s="28" t="s">
        <v>7345</v>
      </c>
      <c r="G422" s="31">
        <v>7.16</v>
      </c>
      <c r="H422" s="31"/>
      <c r="I422" s="32">
        <v>0</v>
      </c>
      <c r="J422" s="32">
        <v>0</v>
      </c>
      <c r="K422" s="32">
        <v>0</v>
      </c>
      <c r="L422" s="33">
        <v>0</v>
      </c>
      <c r="M422" s="33">
        <v>0</v>
      </c>
      <c r="N422" s="33">
        <v>0</v>
      </c>
      <c r="O422" s="28" t="s">
        <v>7479</v>
      </c>
      <c r="P422" s="28" t="s">
        <v>7504</v>
      </c>
    </row>
    <row r="423" spans="1:16" ht="39" customHeight="1" x14ac:dyDescent="0.2">
      <c r="A423" s="26">
        <v>46023</v>
      </c>
      <c r="B423" s="27" t="s">
        <v>263</v>
      </c>
      <c r="C423" s="27" t="s">
        <v>5050</v>
      </c>
      <c r="D423" s="33" t="s">
        <v>7142</v>
      </c>
      <c r="E423" s="29">
        <v>0</v>
      </c>
      <c r="F423" s="28" t="s">
        <v>7346</v>
      </c>
      <c r="G423" s="31">
        <v>8.49</v>
      </c>
      <c r="H423" s="31"/>
      <c r="I423" s="32">
        <v>0</v>
      </c>
      <c r="J423" s="32">
        <v>0</v>
      </c>
      <c r="K423" s="32">
        <v>0</v>
      </c>
      <c r="L423" s="33">
        <v>0</v>
      </c>
      <c r="M423" s="33">
        <v>0</v>
      </c>
      <c r="N423" s="33">
        <v>0</v>
      </c>
      <c r="O423" s="28" t="s">
        <v>7479</v>
      </c>
      <c r="P423" s="28" t="s">
        <v>7504</v>
      </c>
    </row>
    <row r="424" spans="1:16" ht="39" customHeight="1" x14ac:dyDescent="0.2">
      <c r="A424" s="26">
        <v>46023</v>
      </c>
      <c r="B424" s="27" t="s">
        <v>263</v>
      </c>
      <c r="C424" s="27" t="s">
        <v>5050</v>
      </c>
      <c r="D424" s="33" t="s">
        <v>7143</v>
      </c>
      <c r="E424" s="29">
        <v>0</v>
      </c>
      <c r="F424" s="28" t="s">
        <v>7347</v>
      </c>
      <c r="G424" s="31">
        <v>8.09</v>
      </c>
      <c r="H424" s="31"/>
      <c r="I424" s="32">
        <v>0</v>
      </c>
      <c r="J424" s="32">
        <v>0</v>
      </c>
      <c r="K424" s="32">
        <v>0</v>
      </c>
      <c r="L424" s="33">
        <v>0</v>
      </c>
      <c r="M424" s="33">
        <v>0</v>
      </c>
      <c r="N424" s="33">
        <v>0</v>
      </c>
      <c r="O424" s="28" t="s">
        <v>7479</v>
      </c>
      <c r="P424" s="28" t="s">
        <v>7504</v>
      </c>
    </row>
    <row r="425" spans="1:16" ht="39" customHeight="1" x14ac:dyDescent="0.2">
      <c r="A425" s="26">
        <v>46023</v>
      </c>
      <c r="B425" s="27" t="s">
        <v>263</v>
      </c>
      <c r="C425" s="27" t="s">
        <v>5050</v>
      </c>
      <c r="D425" s="33" t="s">
        <v>7144</v>
      </c>
      <c r="E425" s="29">
        <v>0</v>
      </c>
      <c r="F425" s="28" t="s">
        <v>7348</v>
      </c>
      <c r="G425" s="31">
        <v>10.34</v>
      </c>
      <c r="H425" s="31"/>
      <c r="I425" s="32">
        <v>0</v>
      </c>
      <c r="J425" s="32">
        <v>0</v>
      </c>
      <c r="K425" s="32">
        <v>0</v>
      </c>
      <c r="L425" s="33">
        <v>0</v>
      </c>
      <c r="M425" s="33">
        <v>0</v>
      </c>
      <c r="N425" s="33">
        <v>0</v>
      </c>
      <c r="O425" s="28" t="s">
        <v>7479</v>
      </c>
      <c r="P425" s="28" t="s">
        <v>7504</v>
      </c>
    </row>
    <row r="426" spans="1:16" ht="39" customHeight="1" x14ac:dyDescent="0.2">
      <c r="A426" s="26">
        <v>46023</v>
      </c>
      <c r="B426" s="27" t="s">
        <v>263</v>
      </c>
      <c r="C426" s="27" t="s">
        <v>5050</v>
      </c>
      <c r="D426" s="33" t="s">
        <v>7145</v>
      </c>
      <c r="E426" s="29">
        <v>0</v>
      </c>
      <c r="F426" s="28" t="s">
        <v>7349</v>
      </c>
      <c r="G426" s="31">
        <v>12.93</v>
      </c>
      <c r="H426" s="31"/>
      <c r="I426" s="32">
        <v>0</v>
      </c>
      <c r="J426" s="32">
        <v>0</v>
      </c>
      <c r="K426" s="32">
        <v>0</v>
      </c>
      <c r="L426" s="33">
        <v>0</v>
      </c>
      <c r="M426" s="33">
        <v>0</v>
      </c>
      <c r="N426" s="33">
        <v>0</v>
      </c>
      <c r="O426" s="28" t="s">
        <v>7479</v>
      </c>
      <c r="P426" s="28" t="s">
        <v>7504</v>
      </c>
    </row>
    <row r="427" spans="1:16" ht="39" customHeight="1" x14ac:dyDescent="0.2">
      <c r="A427" s="26">
        <v>46023</v>
      </c>
      <c r="B427" s="27" t="s">
        <v>263</v>
      </c>
      <c r="C427" s="27" t="s">
        <v>108</v>
      </c>
      <c r="D427" s="33" t="s">
        <v>7146</v>
      </c>
      <c r="E427" s="29">
        <v>0</v>
      </c>
      <c r="F427" s="28" t="s">
        <v>7350</v>
      </c>
      <c r="G427" s="31">
        <v>14.14</v>
      </c>
      <c r="H427" s="31"/>
      <c r="I427" s="32">
        <v>0</v>
      </c>
      <c r="J427" s="32">
        <v>0</v>
      </c>
      <c r="K427" s="32">
        <v>0</v>
      </c>
      <c r="L427" s="33">
        <v>0</v>
      </c>
      <c r="M427" s="33">
        <v>0</v>
      </c>
      <c r="N427" s="33">
        <v>0</v>
      </c>
      <c r="O427" s="28" t="s">
        <v>5294</v>
      </c>
      <c r="P427" s="28" t="s">
        <v>7504</v>
      </c>
    </row>
    <row r="428" spans="1:16" ht="38.25" x14ac:dyDescent="0.2">
      <c r="A428" s="26">
        <v>46023</v>
      </c>
      <c r="B428" s="27" t="s">
        <v>263</v>
      </c>
      <c r="C428" s="27" t="s">
        <v>108</v>
      </c>
      <c r="D428" s="33" t="s">
        <v>7147</v>
      </c>
      <c r="E428" s="29">
        <v>0</v>
      </c>
      <c r="F428" s="28" t="s">
        <v>7351</v>
      </c>
      <c r="G428" s="31">
        <v>11.84</v>
      </c>
      <c r="H428" s="31"/>
      <c r="I428" s="32">
        <v>0</v>
      </c>
      <c r="J428" s="32">
        <v>0</v>
      </c>
      <c r="K428" s="32">
        <v>0</v>
      </c>
      <c r="L428" s="33">
        <v>0</v>
      </c>
      <c r="M428" s="33">
        <v>0</v>
      </c>
      <c r="N428" s="33">
        <v>0</v>
      </c>
      <c r="O428" s="28" t="s">
        <v>5294</v>
      </c>
      <c r="P428" s="28" t="s">
        <v>7504</v>
      </c>
    </row>
    <row r="429" spans="1:16" ht="38.25" x14ac:dyDescent="0.2">
      <c r="A429" s="26">
        <v>46023</v>
      </c>
      <c r="B429" s="27" t="s">
        <v>263</v>
      </c>
      <c r="C429" s="27" t="s">
        <v>108</v>
      </c>
      <c r="D429" s="33" t="s">
        <v>7148</v>
      </c>
      <c r="E429" s="29">
        <v>0</v>
      </c>
      <c r="F429" s="28" t="s">
        <v>7352</v>
      </c>
      <c r="G429" s="31">
        <v>9.56</v>
      </c>
      <c r="H429" s="31"/>
      <c r="I429" s="32">
        <v>0</v>
      </c>
      <c r="J429" s="32">
        <v>0</v>
      </c>
      <c r="K429" s="32">
        <v>0</v>
      </c>
      <c r="L429" s="33">
        <v>0</v>
      </c>
      <c r="M429" s="33">
        <v>0</v>
      </c>
      <c r="N429" s="33">
        <v>0</v>
      </c>
      <c r="O429" s="28" t="s">
        <v>5294</v>
      </c>
      <c r="P429" s="28" t="s">
        <v>7504</v>
      </c>
    </row>
    <row r="430" spans="1:16" ht="38.25" x14ac:dyDescent="0.2">
      <c r="A430" s="26">
        <v>46023</v>
      </c>
      <c r="B430" s="27" t="s">
        <v>263</v>
      </c>
      <c r="C430" s="27" t="s">
        <v>108</v>
      </c>
      <c r="D430" s="33" t="s">
        <v>7149</v>
      </c>
      <c r="E430" s="29">
        <v>0</v>
      </c>
      <c r="F430" s="28" t="s">
        <v>7353</v>
      </c>
      <c r="G430" s="31">
        <v>13.33</v>
      </c>
      <c r="H430" s="31"/>
      <c r="I430" s="32">
        <v>0</v>
      </c>
      <c r="J430" s="32">
        <v>0</v>
      </c>
      <c r="K430" s="32">
        <v>0</v>
      </c>
      <c r="L430" s="33">
        <v>0</v>
      </c>
      <c r="M430" s="33">
        <v>0</v>
      </c>
      <c r="N430" s="33">
        <v>0</v>
      </c>
      <c r="O430" s="28" t="s">
        <v>5294</v>
      </c>
      <c r="P430" s="28" t="s">
        <v>7504</v>
      </c>
    </row>
    <row r="431" spans="1:16" ht="38.25" x14ac:dyDescent="0.2">
      <c r="A431" s="26">
        <v>46023</v>
      </c>
      <c r="B431" s="27" t="s">
        <v>263</v>
      </c>
      <c r="C431" s="27" t="s">
        <v>108</v>
      </c>
      <c r="D431" s="33" t="s">
        <v>7150</v>
      </c>
      <c r="E431" s="29">
        <v>0</v>
      </c>
      <c r="F431" s="28" t="s">
        <v>7354</v>
      </c>
      <c r="G431" s="31">
        <v>12.61</v>
      </c>
      <c r="H431" s="31"/>
      <c r="I431" s="32">
        <v>0</v>
      </c>
      <c r="J431" s="32">
        <v>0</v>
      </c>
      <c r="K431" s="32">
        <v>0</v>
      </c>
      <c r="L431" s="33">
        <v>0</v>
      </c>
      <c r="M431" s="33">
        <v>0</v>
      </c>
      <c r="N431" s="33">
        <v>0</v>
      </c>
      <c r="O431" s="28" t="s">
        <v>5294</v>
      </c>
      <c r="P431" s="28" t="s">
        <v>7504</v>
      </c>
    </row>
    <row r="432" spans="1:16" ht="38.25" x14ac:dyDescent="0.2">
      <c r="A432" s="26">
        <v>46023</v>
      </c>
      <c r="B432" s="27" t="s">
        <v>263</v>
      </c>
      <c r="C432" s="27" t="s">
        <v>108</v>
      </c>
      <c r="D432" s="33" t="s">
        <v>7151</v>
      </c>
      <c r="E432" s="29">
        <v>0</v>
      </c>
      <c r="F432" s="28" t="s">
        <v>7355</v>
      </c>
      <c r="G432" s="31">
        <v>2.38</v>
      </c>
      <c r="H432" s="31"/>
      <c r="I432" s="32">
        <v>0</v>
      </c>
      <c r="J432" s="32">
        <v>0</v>
      </c>
      <c r="K432" s="32">
        <v>0</v>
      </c>
      <c r="L432" s="33">
        <v>0</v>
      </c>
      <c r="M432" s="33">
        <v>0</v>
      </c>
      <c r="N432" s="33">
        <v>0</v>
      </c>
      <c r="O432" s="28" t="s">
        <v>5294</v>
      </c>
      <c r="P432" s="28" t="s">
        <v>7504</v>
      </c>
    </row>
    <row r="433" spans="1:16" ht="70.5" customHeight="1" x14ac:dyDescent="0.2">
      <c r="A433" s="26">
        <v>46023</v>
      </c>
      <c r="B433" s="27" t="s">
        <v>263</v>
      </c>
      <c r="C433" s="27" t="s">
        <v>108</v>
      </c>
      <c r="D433" s="33" t="s">
        <v>7152</v>
      </c>
      <c r="E433" s="29">
        <v>0</v>
      </c>
      <c r="F433" s="28" t="s">
        <v>7356</v>
      </c>
      <c r="G433" s="31">
        <v>1.56</v>
      </c>
      <c r="H433" s="31"/>
      <c r="I433" s="32">
        <v>0</v>
      </c>
      <c r="J433" s="32">
        <v>0</v>
      </c>
      <c r="K433" s="32">
        <v>0</v>
      </c>
      <c r="L433" s="33">
        <v>0</v>
      </c>
      <c r="M433" s="33">
        <v>0</v>
      </c>
      <c r="N433" s="33">
        <v>0</v>
      </c>
      <c r="O433" s="28" t="s">
        <v>5294</v>
      </c>
      <c r="P433" s="28" t="s">
        <v>7504</v>
      </c>
    </row>
    <row r="434" spans="1:16" ht="39" customHeight="1" x14ac:dyDescent="0.2">
      <c r="A434" s="26">
        <v>46023</v>
      </c>
      <c r="B434" s="27" t="s">
        <v>263</v>
      </c>
      <c r="C434" s="27" t="s">
        <v>108</v>
      </c>
      <c r="D434" s="33" t="s">
        <v>7153</v>
      </c>
      <c r="E434" s="29">
        <v>0</v>
      </c>
      <c r="F434" s="28" t="s">
        <v>7357</v>
      </c>
      <c r="G434" s="31">
        <v>15.9</v>
      </c>
      <c r="H434" s="31"/>
      <c r="I434" s="32">
        <v>0</v>
      </c>
      <c r="J434" s="32">
        <v>0</v>
      </c>
      <c r="K434" s="32">
        <v>0</v>
      </c>
      <c r="L434" s="33">
        <v>0</v>
      </c>
      <c r="M434" s="33">
        <v>0</v>
      </c>
      <c r="N434" s="33">
        <v>0</v>
      </c>
      <c r="O434" s="28" t="s">
        <v>5294</v>
      </c>
      <c r="P434" s="28" t="s">
        <v>7504</v>
      </c>
    </row>
    <row r="435" spans="1:16" ht="39" customHeight="1" x14ac:dyDescent="0.2">
      <c r="A435" s="26">
        <v>46023</v>
      </c>
      <c r="B435" s="27" t="s">
        <v>263</v>
      </c>
      <c r="C435" s="27" t="s">
        <v>108</v>
      </c>
      <c r="D435" s="33" t="s">
        <v>7154</v>
      </c>
      <c r="E435" s="29">
        <v>0</v>
      </c>
      <c r="F435" s="28" t="s">
        <v>7358</v>
      </c>
      <c r="G435" s="31">
        <v>2.38</v>
      </c>
      <c r="H435" s="31"/>
      <c r="I435" s="32">
        <v>0</v>
      </c>
      <c r="J435" s="32">
        <v>0</v>
      </c>
      <c r="K435" s="32">
        <v>0</v>
      </c>
      <c r="L435" s="33">
        <v>0</v>
      </c>
      <c r="M435" s="33">
        <v>0</v>
      </c>
      <c r="N435" s="33">
        <v>0</v>
      </c>
      <c r="O435" s="28" t="s">
        <v>5294</v>
      </c>
      <c r="P435" s="28" t="s">
        <v>7504</v>
      </c>
    </row>
    <row r="436" spans="1:16" ht="39" customHeight="1" x14ac:dyDescent="0.2">
      <c r="A436" s="26">
        <v>46023</v>
      </c>
      <c r="B436" s="27" t="s">
        <v>263</v>
      </c>
      <c r="C436" s="27" t="s">
        <v>108</v>
      </c>
      <c r="D436" s="33" t="s">
        <v>7155</v>
      </c>
      <c r="E436" s="29">
        <v>0</v>
      </c>
      <c r="F436" s="28" t="s">
        <v>7359</v>
      </c>
      <c r="G436" s="31">
        <v>22.1</v>
      </c>
      <c r="H436" s="31"/>
      <c r="I436" s="32">
        <v>0</v>
      </c>
      <c r="J436" s="32">
        <v>0</v>
      </c>
      <c r="K436" s="32">
        <v>0</v>
      </c>
      <c r="L436" s="33">
        <v>0</v>
      </c>
      <c r="M436" s="33">
        <v>0</v>
      </c>
      <c r="N436" s="33">
        <v>0</v>
      </c>
      <c r="O436" s="28" t="s">
        <v>5294</v>
      </c>
      <c r="P436" s="28" t="s">
        <v>7504</v>
      </c>
    </row>
    <row r="437" spans="1:16" ht="39" customHeight="1" x14ac:dyDescent="0.2">
      <c r="A437" s="26">
        <v>46023</v>
      </c>
      <c r="B437" s="27" t="s">
        <v>263</v>
      </c>
      <c r="C437" s="27" t="s">
        <v>108</v>
      </c>
      <c r="D437" s="33" t="s">
        <v>7156</v>
      </c>
      <c r="E437" s="29">
        <v>0</v>
      </c>
      <c r="F437" s="28" t="s">
        <v>7360</v>
      </c>
      <c r="G437" s="31">
        <v>22.1</v>
      </c>
      <c r="H437" s="31"/>
      <c r="I437" s="32">
        <v>0</v>
      </c>
      <c r="J437" s="32">
        <v>0</v>
      </c>
      <c r="K437" s="32">
        <v>0</v>
      </c>
      <c r="L437" s="33">
        <v>0</v>
      </c>
      <c r="M437" s="33">
        <v>0</v>
      </c>
      <c r="N437" s="33">
        <v>0</v>
      </c>
      <c r="O437" s="28" t="s">
        <v>5294</v>
      </c>
      <c r="P437" s="28" t="s">
        <v>7504</v>
      </c>
    </row>
    <row r="438" spans="1:16" ht="39" customHeight="1" x14ac:dyDescent="0.2">
      <c r="A438" s="26">
        <v>46023</v>
      </c>
      <c r="B438" s="27" t="s">
        <v>263</v>
      </c>
      <c r="C438" s="27" t="s">
        <v>108</v>
      </c>
      <c r="D438" s="33" t="s">
        <v>7157</v>
      </c>
      <c r="E438" s="29">
        <v>0</v>
      </c>
      <c r="F438" s="28" t="s">
        <v>7361</v>
      </c>
      <c r="G438" s="31">
        <v>2.38</v>
      </c>
      <c r="H438" s="31"/>
      <c r="I438" s="32">
        <v>0</v>
      </c>
      <c r="J438" s="32">
        <v>0</v>
      </c>
      <c r="K438" s="32">
        <v>0</v>
      </c>
      <c r="L438" s="33">
        <v>0</v>
      </c>
      <c r="M438" s="33">
        <v>0</v>
      </c>
      <c r="N438" s="33">
        <v>0</v>
      </c>
      <c r="O438" s="28" t="s">
        <v>5294</v>
      </c>
      <c r="P438" s="28" t="s">
        <v>7504</v>
      </c>
    </row>
    <row r="439" spans="1:16" ht="39" customHeight="1" x14ac:dyDescent="0.2">
      <c r="A439" s="26">
        <v>46023</v>
      </c>
      <c r="B439" s="27" t="s">
        <v>263</v>
      </c>
      <c r="C439" s="27" t="s">
        <v>108</v>
      </c>
      <c r="D439" s="33" t="s">
        <v>7158</v>
      </c>
      <c r="E439" s="29">
        <v>0</v>
      </c>
      <c r="F439" s="28" t="s">
        <v>7362</v>
      </c>
      <c r="G439" s="31">
        <v>12.31</v>
      </c>
      <c r="H439" s="31"/>
      <c r="I439" s="32">
        <v>0</v>
      </c>
      <c r="J439" s="32">
        <v>0</v>
      </c>
      <c r="K439" s="32">
        <v>0</v>
      </c>
      <c r="L439" s="33">
        <v>0</v>
      </c>
      <c r="M439" s="33">
        <v>0</v>
      </c>
      <c r="N439" s="33">
        <v>0</v>
      </c>
      <c r="O439" s="28" t="s">
        <v>5294</v>
      </c>
      <c r="P439" s="28" t="s">
        <v>7504</v>
      </c>
    </row>
    <row r="440" spans="1:16" ht="39" customHeight="1" x14ac:dyDescent="0.2">
      <c r="A440" s="26">
        <v>46023</v>
      </c>
      <c r="B440" s="27" t="s">
        <v>263</v>
      </c>
      <c r="C440" s="27" t="s">
        <v>108</v>
      </c>
      <c r="D440" s="33" t="s">
        <v>7159</v>
      </c>
      <c r="E440" s="29">
        <v>0</v>
      </c>
      <c r="F440" s="28" t="s">
        <v>7363</v>
      </c>
      <c r="G440" s="31">
        <v>12.31</v>
      </c>
      <c r="H440" s="31"/>
      <c r="I440" s="32">
        <v>0</v>
      </c>
      <c r="J440" s="32">
        <v>0</v>
      </c>
      <c r="K440" s="32">
        <v>0</v>
      </c>
      <c r="L440" s="33">
        <v>0</v>
      </c>
      <c r="M440" s="33">
        <v>0</v>
      </c>
      <c r="N440" s="33">
        <v>0</v>
      </c>
      <c r="O440" s="28" t="s">
        <v>5294</v>
      </c>
      <c r="P440" s="28" t="s">
        <v>7504</v>
      </c>
    </row>
    <row r="441" spans="1:16" ht="93.75" customHeight="1" x14ac:dyDescent="0.2">
      <c r="A441" s="26">
        <v>46023</v>
      </c>
      <c r="B441" s="27" t="s">
        <v>263</v>
      </c>
      <c r="C441" s="27" t="s">
        <v>108</v>
      </c>
      <c r="D441" s="33" t="s">
        <v>7160</v>
      </c>
      <c r="E441" s="29">
        <v>0</v>
      </c>
      <c r="F441" s="28" t="s">
        <v>7364</v>
      </c>
      <c r="G441" s="31">
        <v>2.79</v>
      </c>
      <c r="H441" s="31"/>
      <c r="I441" s="32">
        <v>0</v>
      </c>
      <c r="J441" s="32">
        <v>0</v>
      </c>
      <c r="K441" s="32">
        <v>0</v>
      </c>
      <c r="L441" s="33">
        <v>0</v>
      </c>
      <c r="M441" s="33">
        <v>0</v>
      </c>
      <c r="N441" s="33">
        <v>0</v>
      </c>
      <c r="O441" s="28" t="s">
        <v>5294</v>
      </c>
      <c r="P441" s="28" t="s">
        <v>7504</v>
      </c>
    </row>
    <row r="442" spans="1:16" ht="25.5" x14ac:dyDescent="0.2">
      <c r="A442" s="26">
        <v>46023</v>
      </c>
      <c r="B442" s="27" t="s">
        <v>263</v>
      </c>
      <c r="C442" s="27" t="s">
        <v>108</v>
      </c>
      <c r="D442" s="33" t="s">
        <v>7161</v>
      </c>
      <c r="E442" s="29">
        <v>0</v>
      </c>
      <c r="F442" s="28" t="s">
        <v>7365</v>
      </c>
      <c r="G442" s="31">
        <v>12.31</v>
      </c>
      <c r="H442" s="31"/>
      <c r="I442" s="32">
        <v>0</v>
      </c>
      <c r="J442" s="32">
        <v>0</v>
      </c>
      <c r="K442" s="32">
        <v>0</v>
      </c>
      <c r="L442" s="33">
        <v>0</v>
      </c>
      <c r="M442" s="33">
        <v>0</v>
      </c>
      <c r="N442" s="33">
        <v>0</v>
      </c>
      <c r="O442" s="28" t="s">
        <v>5294</v>
      </c>
      <c r="P442" s="28" t="s">
        <v>7504</v>
      </c>
    </row>
    <row r="443" spans="1:16" ht="25.5" x14ac:dyDescent="0.2">
      <c r="A443" s="26">
        <v>46023</v>
      </c>
      <c r="B443" s="27" t="s">
        <v>263</v>
      </c>
      <c r="C443" s="27" t="s">
        <v>108</v>
      </c>
      <c r="D443" s="33" t="s">
        <v>7162</v>
      </c>
      <c r="E443" s="29">
        <v>0</v>
      </c>
      <c r="F443" s="28" t="s">
        <v>7366</v>
      </c>
      <c r="G443" s="31">
        <v>17.21</v>
      </c>
      <c r="H443" s="31"/>
      <c r="I443" s="32">
        <v>0</v>
      </c>
      <c r="J443" s="32">
        <v>0</v>
      </c>
      <c r="K443" s="32">
        <v>0</v>
      </c>
      <c r="L443" s="33">
        <v>0</v>
      </c>
      <c r="M443" s="33">
        <v>0</v>
      </c>
      <c r="N443" s="33">
        <v>0</v>
      </c>
      <c r="O443" s="28" t="s">
        <v>5294</v>
      </c>
      <c r="P443" s="28" t="s">
        <v>7504</v>
      </c>
    </row>
    <row r="444" spans="1:16" ht="25.5" x14ac:dyDescent="0.2">
      <c r="A444" s="26">
        <v>46023</v>
      </c>
      <c r="B444" s="27" t="s">
        <v>263</v>
      </c>
      <c r="C444" s="27" t="s">
        <v>108</v>
      </c>
      <c r="D444" s="33" t="s">
        <v>7163</v>
      </c>
      <c r="E444" s="29">
        <v>0</v>
      </c>
      <c r="F444" s="28" t="s">
        <v>7367</v>
      </c>
      <c r="G444" s="31">
        <v>22.1</v>
      </c>
      <c r="H444" s="31"/>
      <c r="I444" s="32">
        <v>0</v>
      </c>
      <c r="J444" s="32">
        <v>0</v>
      </c>
      <c r="K444" s="32">
        <v>0</v>
      </c>
      <c r="L444" s="33">
        <v>0</v>
      </c>
      <c r="M444" s="33">
        <v>0</v>
      </c>
      <c r="N444" s="33">
        <v>0</v>
      </c>
      <c r="O444" s="28" t="s">
        <v>5294</v>
      </c>
      <c r="P444" s="28" t="s">
        <v>7504</v>
      </c>
    </row>
    <row r="445" spans="1:16" ht="38.25" x14ac:dyDescent="0.2">
      <c r="A445" s="26">
        <v>46023</v>
      </c>
      <c r="B445" s="27" t="s">
        <v>263</v>
      </c>
      <c r="C445" s="27" t="s">
        <v>108</v>
      </c>
      <c r="D445" s="33" t="s">
        <v>7164</v>
      </c>
      <c r="E445" s="29">
        <v>0</v>
      </c>
      <c r="F445" s="28" t="s">
        <v>7368</v>
      </c>
      <c r="G445" s="31">
        <v>2.4</v>
      </c>
      <c r="H445" s="31"/>
      <c r="I445" s="32">
        <v>0</v>
      </c>
      <c r="J445" s="32">
        <v>0</v>
      </c>
      <c r="K445" s="32">
        <v>0</v>
      </c>
      <c r="L445" s="33">
        <v>0</v>
      </c>
      <c r="M445" s="33">
        <v>0</v>
      </c>
      <c r="N445" s="33">
        <v>0</v>
      </c>
      <c r="O445" s="28" t="s">
        <v>5294</v>
      </c>
      <c r="P445" s="28" t="s">
        <v>7504</v>
      </c>
    </row>
    <row r="446" spans="1:16" ht="25.5" x14ac:dyDescent="0.2">
      <c r="A446" s="26">
        <v>46023</v>
      </c>
      <c r="B446" s="27" t="s">
        <v>263</v>
      </c>
      <c r="C446" s="27" t="s">
        <v>108</v>
      </c>
      <c r="D446" s="33" t="s">
        <v>7165</v>
      </c>
      <c r="E446" s="29">
        <v>0</v>
      </c>
      <c r="F446" s="28" t="s">
        <v>7369</v>
      </c>
      <c r="G446" s="31">
        <v>15.45</v>
      </c>
      <c r="H446" s="31"/>
      <c r="I446" s="32">
        <v>0</v>
      </c>
      <c r="J446" s="32">
        <v>0</v>
      </c>
      <c r="K446" s="32">
        <v>0</v>
      </c>
      <c r="L446" s="33">
        <v>0</v>
      </c>
      <c r="M446" s="33">
        <v>0</v>
      </c>
      <c r="N446" s="33">
        <v>0</v>
      </c>
      <c r="O446" s="28" t="s">
        <v>5294</v>
      </c>
      <c r="P446" s="28" t="s">
        <v>7504</v>
      </c>
    </row>
    <row r="447" spans="1:16" ht="25.5" x14ac:dyDescent="0.2">
      <c r="A447" s="26">
        <v>46023</v>
      </c>
      <c r="B447" s="27" t="s">
        <v>263</v>
      </c>
      <c r="C447" s="27" t="s">
        <v>108</v>
      </c>
      <c r="D447" s="33" t="s">
        <v>7166</v>
      </c>
      <c r="E447" s="29">
        <v>0</v>
      </c>
      <c r="F447" s="28" t="s">
        <v>7370</v>
      </c>
      <c r="G447" s="31">
        <v>25.19</v>
      </c>
      <c r="H447" s="31"/>
      <c r="I447" s="32">
        <v>0</v>
      </c>
      <c r="J447" s="32">
        <v>0</v>
      </c>
      <c r="K447" s="32">
        <v>0</v>
      </c>
      <c r="L447" s="33">
        <v>0</v>
      </c>
      <c r="M447" s="33">
        <v>0</v>
      </c>
      <c r="N447" s="33">
        <v>0</v>
      </c>
      <c r="O447" s="28" t="s">
        <v>5294</v>
      </c>
      <c r="P447" s="28" t="s">
        <v>7504</v>
      </c>
    </row>
    <row r="448" spans="1:16" ht="25.5" x14ac:dyDescent="0.2">
      <c r="A448" s="26">
        <v>46023</v>
      </c>
      <c r="B448" s="27" t="s">
        <v>263</v>
      </c>
      <c r="C448" s="27" t="s">
        <v>108</v>
      </c>
      <c r="D448" s="33" t="s">
        <v>7167</v>
      </c>
      <c r="E448" s="29">
        <v>0</v>
      </c>
      <c r="F448" s="28" t="s">
        <v>7371</v>
      </c>
      <c r="G448" s="31">
        <v>17.21</v>
      </c>
      <c r="H448" s="31"/>
      <c r="I448" s="32">
        <v>0</v>
      </c>
      <c r="J448" s="32">
        <v>0</v>
      </c>
      <c r="K448" s="32">
        <v>0</v>
      </c>
      <c r="L448" s="33">
        <v>0</v>
      </c>
      <c r="M448" s="33">
        <v>0</v>
      </c>
      <c r="N448" s="33">
        <v>0</v>
      </c>
      <c r="O448" s="28" t="s">
        <v>5294</v>
      </c>
      <c r="P448" s="28" t="s">
        <v>7504</v>
      </c>
    </row>
    <row r="449" spans="1:16" ht="25.5" x14ac:dyDescent="0.2">
      <c r="A449" s="26">
        <v>46023</v>
      </c>
      <c r="B449" s="27" t="s">
        <v>263</v>
      </c>
      <c r="C449" s="27" t="s">
        <v>108</v>
      </c>
      <c r="D449" s="33" t="s">
        <v>7168</v>
      </c>
      <c r="E449" s="29">
        <v>0</v>
      </c>
      <c r="F449" s="28" t="s">
        <v>7372</v>
      </c>
      <c r="G449" s="31">
        <v>2.38</v>
      </c>
      <c r="H449" s="31"/>
      <c r="I449" s="32">
        <v>0</v>
      </c>
      <c r="J449" s="32">
        <v>0</v>
      </c>
      <c r="K449" s="32">
        <v>0</v>
      </c>
      <c r="L449" s="33">
        <v>0</v>
      </c>
      <c r="M449" s="33">
        <v>0</v>
      </c>
      <c r="N449" s="33">
        <v>0</v>
      </c>
      <c r="O449" s="28" t="s">
        <v>5294</v>
      </c>
      <c r="P449" s="28" t="s">
        <v>7504</v>
      </c>
    </row>
    <row r="450" spans="1:16" ht="25.5" x14ac:dyDescent="0.2">
      <c r="A450" s="26">
        <v>46023</v>
      </c>
      <c r="B450" s="27" t="s">
        <v>263</v>
      </c>
      <c r="C450" s="27" t="s">
        <v>108</v>
      </c>
      <c r="D450" s="33" t="s">
        <v>7169</v>
      </c>
      <c r="E450" s="29">
        <v>0</v>
      </c>
      <c r="F450" s="28" t="s">
        <v>7373</v>
      </c>
      <c r="G450" s="31">
        <v>11.84</v>
      </c>
      <c r="H450" s="31"/>
      <c r="I450" s="32">
        <v>0</v>
      </c>
      <c r="J450" s="32">
        <v>0</v>
      </c>
      <c r="K450" s="32">
        <v>0</v>
      </c>
      <c r="L450" s="33">
        <v>0</v>
      </c>
      <c r="M450" s="33">
        <v>0</v>
      </c>
      <c r="N450" s="33">
        <v>0</v>
      </c>
      <c r="O450" s="28" t="s">
        <v>5294</v>
      </c>
      <c r="P450" s="28" t="s">
        <v>7504</v>
      </c>
    </row>
    <row r="451" spans="1:16" ht="38.25" x14ac:dyDescent="0.2">
      <c r="A451" s="26">
        <v>46023</v>
      </c>
      <c r="B451" s="27" t="s">
        <v>263</v>
      </c>
      <c r="C451" s="27" t="s">
        <v>108</v>
      </c>
      <c r="D451" s="33" t="s">
        <v>7170</v>
      </c>
      <c r="E451" s="29">
        <v>0</v>
      </c>
      <c r="F451" s="28" t="s">
        <v>7374</v>
      </c>
      <c r="G451" s="31">
        <v>9.48</v>
      </c>
      <c r="H451" s="31"/>
      <c r="I451" s="32">
        <v>0</v>
      </c>
      <c r="J451" s="32">
        <v>0</v>
      </c>
      <c r="K451" s="32">
        <v>0</v>
      </c>
      <c r="L451" s="33">
        <v>0</v>
      </c>
      <c r="M451" s="33">
        <v>0</v>
      </c>
      <c r="N451" s="33">
        <v>0</v>
      </c>
      <c r="O451" s="28" t="s">
        <v>5294</v>
      </c>
      <c r="P451" s="28" t="s">
        <v>7504</v>
      </c>
    </row>
    <row r="452" spans="1:16" ht="51" x14ac:dyDescent="0.2">
      <c r="A452" s="26">
        <v>46023</v>
      </c>
      <c r="B452" s="27" t="s">
        <v>263</v>
      </c>
      <c r="C452" s="27" t="s">
        <v>108</v>
      </c>
      <c r="D452" s="33" t="s">
        <v>7171</v>
      </c>
      <c r="E452" s="29">
        <v>0</v>
      </c>
      <c r="F452" s="28" t="s">
        <v>7375</v>
      </c>
      <c r="G452" s="31">
        <v>9.48</v>
      </c>
      <c r="H452" s="31"/>
      <c r="I452" s="32">
        <v>0</v>
      </c>
      <c r="J452" s="32">
        <v>0</v>
      </c>
      <c r="K452" s="32">
        <v>0</v>
      </c>
      <c r="L452" s="33">
        <v>0</v>
      </c>
      <c r="M452" s="33">
        <v>0</v>
      </c>
      <c r="N452" s="33">
        <v>0</v>
      </c>
      <c r="O452" s="28" t="s">
        <v>5294</v>
      </c>
      <c r="P452" s="28" t="s">
        <v>7504</v>
      </c>
    </row>
    <row r="453" spans="1:16" x14ac:dyDescent="0.2">
      <c r="A453" s="26">
        <v>46023</v>
      </c>
      <c r="B453" s="27" t="s">
        <v>263</v>
      </c>
      <c r="C453" s="27" t="s">
        <v>108</v>
      </c>
      <c r="D453" s="33" t="s">
        <v>7172</v>
      </c>
      <c r="E453" s="29">
        <v>0</v>
      </c>
      <c r="F453" s="28" t="s">
        <v>7376</v>
      </c>
      <c r="G453" s="31">
        <v>9.48</v>
      </c>
      <c r="H453" s="31"/>
      <c r="I453" s="32">
        <v>0</v>
      </c>
      <c r="J453" s="32">
        <v>0</v>
      </c>
      <c r="K453" s="32">
        <v>0</v>
      </c>
      <c r="L453" s="33">
        <v>0</v>
      </c>
      <c r="M453" s="33">
        <v>0</v>
      </c>
      <c r="N453" s="33">
        <v>0</v>
      </c>
      <c r="O453" s="28" t="s">
        <v>5294</v>
      </c>
      <c r="P453" s="28" t="s">
        <v>7504</v>
      </c>
    </row>
    <row r="454" spans="1:16" x14ac:dyDescent="0.2">
      <c r="A454" s="26">
        <v>46023</v>
      </c>
      <c r="B454" s="27" t="s">
        <v>263</v>
      </c>
      <c r="C454" s="27" t="s">
        <v>108</v>
      </c>
      <c r="D454" s="33" t="s">
        <v>7173</v>
      </c>
      <c r="E454" s="29">
        <v>0</v>
      </c>
      <c r="F454" s="28" t="s">
        <v>7377</v>
      </c>
      <c r="G454" s="31">
        <v>9.48</v>
      </c>
      <c r="H454" s="31"/>
      <c r="I454" s="32">
        <v>0</v>
      </c>
      <c r="J454" s="32">
        <v>0</v>
      </c>
      <c r="K454" s="32">
        <v>0</v>
      </c>
      <c r="L454" s="33">
        <v>0</v>
      </c>
      <c r="M454" s="33">
        <v>0</v>
      </c>
      <c r="N454" s="33">
        <v>0</v>
      </c>
      <c r="O454" s="28" t="s">
        <v>5294</v>
      </c>
      <c r="P454" s="28" t="s">
        <v>7504</v>
      </c>
    </row>
    <row r="455" spans="1:16" x14ac:dyDescent="0.2">
      <c r="A455" s="26">
        <v>46023</v>
      </c>
      <c r="B455" s="27" t="s">
        <v>263</v>
      </c>
      <c r="C455" s="27" t="s">
        <v>108</v>
      </c>
      <c r="D455" s="33" t="s">
        <v>7174</v>
      </c>
      <c r="E455" s="29">
        <v>0</v>
      </c>
      <c r="F455" s="28" t="s">
        <v>7378</v>
      </c>
      <c r="G455" s="31">
        <v>14.14</v>
      </c>
      <c r="H455" s="31"/>
      <c r="I455" s="32">
        <v>0</v>
      </c>
      <c r="J455" s="32">
        <v>0</v>
      </c>
      <c r="K455" s="32">
        <v>0</v>
      </c>
      <c r="L455" s="33">
        <v>0</v>
      </c>
      <c r="M455" s="33">
        <v>0</v>
      </c>
      <c r="N455" s="33">
        <v>0</v>
      </c>
      <c r="O455" s="28" t="s">
        <v>5294</v>
      </c>
      <c r="P455" s="28" t="s">
        <v>7504</v>
      </c>
    </row>
    <row r="456" spans="1:16" x14ac:dyDescent="0.2">
      <c r="A456" s="26">
        <v>46023</v>
      </c>
      <c r="B456" s="27" t="s">
        <v>263</v>
      </c>
      <c r="C456" s="27" t="s">
        <v>108</v>
      </c>
      <c r="D456" s="33" t="s">
        <v>7175</v>
      </c>
      <c r="E456" s="29">
        <v>0</v>
      </c>
      <c r="F456" s="28" t="s">
        <v>7379</v>
      </c>
      <c r="G456" s="31">
        <v>9.48</v>
      </c>
      <c r="H456" s="31"/>
      <c r="I456" s="32">
        <v>0</v>
      </c>
      <c r="J456" s="32">
        <v>0</v>
      </c>
      <c r="K456" s="32">
        <v>0</v>
      </c>
      <c r="L456" s="33">
        <v>0</v>
      </c>
      <c r="M456" s="33">
        <v>0</v>
      </c>
      <c r="N456" s="33">
        <v>0</v>
      </c>
      <c r="O456" s="28" t="s">
        <v>5294</v>
      </c>
      <c r="P456" s="28" t="s">
        <v>7504</v>
      </c>
    </row>
    <row r="457" spans="1:16" ht="25.5" x14ac:dyDescent="0.2">
      <c r="A457" s="26">
        <v>46023</v>
      </c>
      <c r="B457" s="27" t="s">
        <v>263</v>
      </c>
      <c r="C457" s="27" t="s">
        <v>108</v>
      </c>
      <c r="D457" s="33" t="s">
        <v>7176</v>
      </c>
      <c r="E457" s="29">
        <v>0</v>
      </c>
      <c r="F457" s="28" t="s">
        <v>7380</v>
      </c>
      <c r="G457" s="31">
        <v>15.52</v>
      </c>
      <c r="H457" s="31"/>
      <c r="I457" s="32">
        <v>0</v>
      </c>
      <c r="J457" s="32">
        <v>0</v>
      </c>
      <c r="K457" s="32">
        <v>0</v>
      </c>
      <c r="L457" s="33">
        <v>0</v>
      </c>
      <c r="M457" s="33">
        <v>0</v>
      </c>
      <c r="N457" s="33">
        <v>0</v>
      </c>
      <c r="O457" s="28" t="s">
        <v>5294</v>
      </c>
      <c r="P457" s="28" t="s">
        <v>7504</v>
      </c>
    </row>
    <row r="458" spans="1:16" x14ac:dyDescent="0.2">
      <c r="A458" s="26">
        <v>46023</v>
      </c>
      <c r="B458" s="27" t="s">
        <v>263</v>
      </c>
      <c r="C458" s="27" t="s">
        <v>108</v>
      </c>
      <c r="D458" s="33" t="s">
        <v>7177</v>
      </c>
      <c r="E458" s="29">
        <v>0</v>
      </c>
      <c r="F458" s="28" t="s">
        <v>7381</v>
      </c>
      <c r="G458" s="31">
        <v>14.17</v>
      </c>
      <c r="H458" s="31"/>
      <c r="I458" s="32">
        <v>0</v>
      </c>
      <c r="J458" s="32">
        <v>0</v>
      </c>
      <c r="K458" s="32">
        <v>0</v>
      </c>
      <c r="L458" s="33">
        <v>0</v>
      </c>
      <c r="M458" s="33">
        <v>0</v>
      </c>
      <c r="N458" s="33">
        <v>0</v>
      </c>
      <c r="O458" s="28" t="s">
        <v>5294</v>
      </c>
      <c r="P458" s="28" t="s">
        <v>7504</v>
      </c>
    </row>
    <row r="459" spans="1:16" ht="25.5" x14ac:dyDescent="0.2">
      <c r="A459" s="26">
        <v>46023</v>
      </c>
      <c r="B459" s="27" t="s">
        <v>263</v>
      </c>
      <c r="C459" s="27" t="s">
        <v>108</v>
      </c>
      <c r="D459" s="33" t="s">
        <v>7178</v>
      </c>
      <c r="E459" s="29">
        <v>0</v>
      </c>
      <c r="F459" s="28" t="s">
        <v>7382</v>
      </c>
      <c r="G459" s="31">
        <v>9.48</v>
      </c>
      <c r="H459" s="31"/>
      <c r="I459" s="32">
        <v>0</v>
      </c>
      <c r="J459" s="32">
        <v>0</v>
      </c>
      <c r="K459" s="32">
        <v>0</v>
      </c>
      <c r="L459" s="33">
        <v>0</v>
      </c>
      <c r="M459" s="33">
        <v>0</v>
      </c>
      <c r="N459" s="33">
        <v>0</v>
      </c>
      <c r="O459" s="28" t="s">
        <v>5294</v>
      </c>
      <c r="P459" s="28" t="s">
        <v>7504</v>
      </c>
    </row>
    <row r="460" spans="1:16" ht="25.5" x14ac:dyDescent="0.2">
      <c r="A460" s="26">
        <v>46023</v>
      </c>
      <c r="B460" s="27" t="s">
        <v>263</v>
      </c>
      <c r="C460" s="27" t="s">
        <v>108</v>
      </c>
      <c r="D460" s="33" t="s">
        <v>7179</v>
      </c>
      <c r="E460" s="29">
        <v>0</v>
      </c>
      <c r="F460" s="28" t="s">
        <v>7383</v>
      </c>
      <c r="G460" s="31">
        <v>9.84</v>
      </c>
      <c r="H460" s="31"/>
      <c r="I460" s="32">
        <v>0</v>
      </c>
      <c r="J460" s="32">
        <v>0</v>
      </c>
      <c r="K460" s="32">
        <v>0</v>
      </c>
      <c r="L460" s="33">
        <v>0</v>
      </c>
      <c r="M460" s="33">
        <v>0</v>
      </c>
      <c r="N460" s="33">
        <v>0</v>
      </c>
      <c r="O460" s="28" t="s">
        <v>5294</v>
      </c>
      <c r="P460" s="28" t="s">
        <v>7504</v>
      </c>
    </row>
    <row r="461" spans="1:16" ht="25.5" x14ac:dyDescent="0.2">
      <c r="A461" s="26">
        <v>46023</v>
      </c>
      <c r="B461" s="27" t="s">
        <v>263</v>
      </c>
      <c r="C461" s="27" t="s">
        <v>108</v>
      </c>
      <c r="D461" s="33" t="s">
        <v>7180</v>
      </c>
      <c r="E461" s="29">
        <v>0</v>
      </c>
      <c r="F461" s="28" t="s">
        <v>7384</v>
      </c>
      <c r="G461" s="31">
        <v>9.48</v>
      </c>
      <c r="H461" s="31"/>
      <c r="I461" s="32">
        <v>0</v>
      </c>
      <c r="J461" s="32">
        <v>0</v>
      </c>
      <c r="K461" s="32">
        <v>0</v>
      </c>
      <c r="L461" s="33">
        <v>0</v>
      </c>
      <c r="M461" s="33">
        <v>0</v>
      </c>
      <c r="N461" s="33">
        <v>0</v>
      </c>
      <c r="O461" s="28" t="s">
        <v>5294</v>
      </c>
      <c r="P461" s="28" t="s">
        <v>7504</v>
      </c>
    </row>
    <row r="462" spans="1:16" x14ac:dyDescent="0.2">
      <c r="A462" s="26">
        <v>46023</v>
      </c>
      <c r="B462" s="27" t="s">
        <v>263</v>
      </c>
      <c r="C462" s="27" t="s">
        <v>108</v>
      </c>
      <c r="D462" s="33" t="s">
        <v>7181</v>
      </c>
      <c r="E462" s="29">
        <v>0</v>
      </c>
      <c r="F462" s="28" t="s">
        <v>7385</v>
      </c>
      <c r="G462" s="31">
        <v>9.61</v>
      </c>
      <c r="H462" s="31"/>
      <c r="I462" s="32">
        <v>0</v>
      </c>
      <c r="J462" s="32">
        <v>0</v>
      </c>
      <c r="K462" s="32">
        <v>0</v>
      </c>
      <c r="L462" s="33">
        <v>0</v>
      </c>
      <c r="M462" s="33">
        <v>0</v>
      </c>
      <c r="N462" s="33">
        <v>0</v>
      </c>
      <c r="O462" s="28" t="s">
        <v>5294</v>
      </c>
      <c r="P462" s="28" t="s">
        <v>7504</v>
      </c>
    </row>
    <row r="463" spans="1:16" ht="25.5" x14ac:dyDescent="0.2">
      <c r="A463" s="26">
        <v>46023</v>
      </c>
      <c r="B463" s="27" t="s">
        <v>263</v>
      </c>
      <c r="C463" s="27" t="s">
        <v>108</v>
      </c>
      <c r="D463" s="33" t="s">
        <v>7182</v>
      </c>
      <c r="E463" s="29">
        <v>0</v>
      </c>
      <c r="F463" s="28" t="s">
        <v>7386</v>
      </c>
      <c r="G463" s="31">
        <v>14.41</v>
      </c>
      <c r="H463" s="31"/>
      <c r="I463" s="32">
        <v>0</v>
      </c>
      <c r="J463" s="32">
        <v>0</v>
      </c>
      <c r="K463" s="32">
        <v>0</v>
      </c>
      <c r="L463" s="33">
        <v>0</v>
      </c>
      <c r="M463" s="33">
        <v>0</v>
      </c>
      <c r="N463" s="33">
        <v>0</v>
      </c>
      <c r="O463" s="28" t="s">
        <v>5294</v>
      </c>
      <c r="P463" s="28" t="s">
        <v>7504</v>
      </c>
    </row>
    <row r="464" spans="1:16" ht="25.5" x14ac:dyDescent="0.2">
      <c r="A464" s="26">
        <v>46023</v>
      </c>
      <c r="B464" s="27" t="s">
        <v>263</v>
      </c>
      <c r="C464" s="27" t="s">
        <v>108</v>
      </c>
      <c r="D464" s="33" t="s">
        <v>7183</v>
      </c>
      <c r="E464" s="29">
        <v>0</v>
      </c>
      <c r="F464" s="28" t="s">
        <v>7387</v>
      </c>
      <c r="G464" s="31">
        <v>19.02</v>
      </c>
      <c r="H464" s="31"/>
      <c r="I464" s="32">
        <v>0</v>
      </c>
      <c r="J464" s="32">
        <v>0</v>
      </c>
      <c r="K464" s="32">
        <v>0</v>
      </c>
      <c r="L464" s="33">
        <v>0</v>
      </c>
      <c r="M464" s="33">
        <v>0</v>
      </c>
      <c r="N464" s="33">
        <v>0</v>
      </c>
      <c r="O464" s="28" t="s">
        <v>5294</v>
      </c>
      <c r="P464" s="28" t="s">
        <v>7504</v>
      </c>
    </row>
    <row r="465" spans="1:16" x14ac:dyDescent="0.2">
      <c r="A465" s="26">
        <v>46023</v>
      </c>
      <c r="B465" s="27" t="s">
        <v>263</v>
      </c>
      <c r="C465" s="27" t="s">
        <v>108</v>
      </c>
      <c r="D465" s="33" t="s">
        <v>7184</v>
      </c>
      <c r="E465" s="29">
        <v>0</v>
      </c>
      <c r="F465" s="28" t="s">
        <v>7388</v>
      </c>
      <c r="G465" s="31">
        <v>6.18</v>
      </c>
      <c r="H465" s="31"/>
      <c r="I465" s="32">
        <v>0</v>
      </c>
      <c r="J465" s="32">
        <v>0</v>
      </c>
      <c r="K465" s="32">
        <v>0</v>
      </c>
      <c r="L465" s="33">
        <v>0</v>
      </c>
      <c r="M465" s="33">
        <v>0</v>
      </c>
      <c r="N465" s="33">
        <v>0</v>
      </c>
      <c r="O465" s="28" t="s">
        <v>5294</v>
      </c>
      <c r="P465" s="28" t="s">
        <v>7504</v>
      </c>
    </row>
    <row r="466" spans="1:16" x14ac:dyDescent="0.2">
      <c r="A466" s="26">
        <v>46023</v>
      </c>
      <c r="B466" s="27" t="s">
        <v>263</v>
      </c>
      <c r="C466" s="27" t="s">
        <v>5097</v>
      </c>
      <c r="D466" s="33" t="s">
        <v>7185</v>
      </c>
      <c r="E466" s="29">
        <v>0</v>
      </c>
      <c r="F466" s="28" t="s">
        <v>7389</v>
      </c>
      <c r="G466" s="31">
        <v>9.48</v>
      </c>
      <c r="H466" s="31"/>
      <c r="I466" s="32">
        <v>0</v>
      </c>
      <c r="J466" s="32">
        <v>0</v>
      </c>
      <c r="K466" s="32">
        <v>0</v>
      </c>
      <c r="L466" s="33">
        <v>0</v>
      </c>
      <c r="M466" s="33">
        <v>0</v>
      </c>
      <c r="N466" s="33">
        <v>0</v>
      </c>
      <c r="O466" s="28" t="s">
        <v>5294</v>
      </c>
      <c r="P466" s="28" t="s">
        <v>7504</v>
      </c>
    </row>
    <row r="467" spans="1:16" x14ac:dyDescent="0.2">
      <c r="A467" s="26">
        <v>46023</v>
      </c>
      <c r="B467" s="27" t="s">
        <v>263</v>
      </c>
      <c r="C467" s="27" t="s">
        <v>5097</v>
      </c>
      <c r="D467" s="33" t="s">
        <v>7186</v>
      </c>
      <c r="E467" s="29">
        <v>0</v>
      </c>
      <c r="F467" s="28" t="s">
        <v>7390</v>
      </c>
      <c r="G467" s="31">
        <v>11.04</v>
      </c>
      <c r="H467" s="31"/>
      <c r="I467" s="32">
        <v>0</v>
      </c>
      <c r="J467" s="32">
        <v>0</v>
      </c>
      <c r="K467" s="32">
        <v>0</v>
      </c>
      <c r="L467" s="33">
        <v>0</v>
      </c>
      <c r="M467" s="33">
        <v>0</v>
      </c>
      <c r="N467" s="33">
        <v>0</v>
      </c>
      <c r="O467" s="28" t="s">
        <v>5294</v>
      </c>
      <c r="P467" s="28" t="s">
        <v>7504</v>
      </c>
    </row>
    <row r="468" spans="1:16" ht="38.25" x14ac:dyDescent="0.2">
      <c r="A468" s="26">
        <v>46023</v>
      </c>
      <c r="B468" s="27" t="s">
        <v>263</v>
      </c>
      <c r="C468" s="27" t="s">
        <v>5097</v>
      </c>
      <c r="D468" s="33" t="s">
        <v>7187</v>
      </c>
      <c r="E468" s="29">
        <v>0</v>
      </c>
      <c r="F468" s="28" t="s">
        <v>7391</v>
      </c>
      <c r="G468" s="31">
        <v>11.04</v>
      </c>
      <c r="H468" s="31"/>
      <c r="I468" s="32">
        <v>0</v>
      </c>
      <c r="J468" s="32">
        <v>0</v>
      </c>
      <c r="K468" s="32">
        <v>0</v>
      </c>
      <c r="L468" s="33">
        <v>0</v>
      </c>
      <c r="M468" s="33">
        <v>0</v>
      </c>
      <c r="N468" s="33">
        <v>0</v>
      </c>
      <c r="O468" s="28" t="s">
        <v>5294</v>
      </c>
      <c r="P468" s="28" t="s">
        <v>7504</v>
      </c>
    </row>
    <row r="469" spans="1:16" ht="38.25" x14ac:dyDescent="0.2">
      <c r="A469" s="26">
        <v>46023</v>
      </c>
      <c r="B469" s="27" t="s">
        <v>263</v>
      </c>
      <c r="C469" s="27" t="s">
        <v>5097</v>
      </c>
      <c r="D469" s="33" t="s">
        <v>7188</v>
      </c>
      <c r="E469" s="29">
        <v>0</v>
      </c>
      <c r="F469" s="28" t="s">
        <v>7392</v>
      </c>
      <c r="G469" s="31">
        <v>15.9</v>
      </c>
      <c r="H469" s="31"/>
      <c r="I469" s="32">
        <v>0</v>
      </c>
      <c r="J469" s="32">
        <v>0</v>
      </c>
      <c r="K469" s="32">
        <v>0</v>
      </c>
      <c r="L469" s="33">
        <v>0</v>
      </c>
      <c r="M469" s="33">
        <v>0</v>
      </c>
      <c r="N469" s="33">
        <v>0</v>
      </c>
      <c r="O469" s="28" t="s">
        <v>5294</v>
      </c>
      <c r="P469" s="28" t="s">
        <v>7504</v>
      </c>
    </row>
    <row r="470" spans="1:16" ht="51" x14ac:dyDescent="0.2">
      <c r="A470" s="26">
        <v>46023</v>
      </c>
      <c r="B470" s="27" t="s">
        <v>263</v>
      </c>
      <c r="C470" s="27" t="s">
        <v>5097</v>
      </c>
      <c r="D470" s="33" t="s">
        <v>7189</v>
      </c>
      <c r="E470" s="29">
        <v>0</v>
      </c>
      <c r="F470" s="28" t="s">
        <v>7393</v>
      </c>
      <c r="G470" s="31">
        <v>9.48</v>
      </c>
      <c r="H470" s="31"/>
      <c r="I470" s="32">
        <v>0</v>
      </c>
      <c r="J470" s="32">
        <v>0</v>
      </c>
      <c r="K470" s="32">
        <v>0</v>
      </c>
      <c r="L470" s="33">
        <v>0</v>
      </c>
      <c r="M470" s="33">
        <v>0</v>
      </c>
      <c r="N470" s="33">
        <v>0</v>
      </c>
      <c r="O470" s="28" t="s">
        <v>5294</v>
      </c>
      <c r="P470" s="28" t="s">
        <v>7504</v>
      </c>
    </row>
    <row r="471" spans="1:16" ht="51" x14ac:dyDescent="0.2">
      <c r="A471" s="26">
        <v>46023</v>
      </c>
      <c r="B471" s="27" t="s">
        <v>263</v>
      </c>
      <c r="C471" s="27" t="s">
        <v>5097</v>
      </c>
      <c r="D471" s="33" t="s">
        <v>7190</v>
      </c>
      <c r="E471" s="29">
        <v>0</v>
      </c>
      <c r="F471" s="28" t="s">
        <v>7394</v>
      </c>
      <c r="G471" s="31">
        <v>14.41</v>
      </c>
      <c r="H471" s="31"/>
      <c r="I471" s="32">
        <v>0</v>
      </c>
      <c r="J471" s="32">
        <v>0</v>
      </c>
      <c r="K471" s="32">
        <v>0</v>
      </c>
      <c r="L471" s="33">
        <v>0</v>
      </c>
      <c r="M471" s="33">
        <v>0</v>
      </c>
      <c r="N471" s="33">
        <v>0</v>
      </c>
      <c r="O471" s="28" t="s">
        <v>5294</v>
      </c>
      <c r="P471" s="28" t="s">
        <v>7504</v>
      </c>
    </row>
    <row r="472" spans="1:16" x14ac:dyDescent="0.2">
      <c r="A472" s="26">
        <v>46023</v>
      </c>
      <c r="B472" s="27" t="s">
        <v>263</v>
      </c>
      <c r="C472" s="27" t="s">
        <v>5097</v>
      </c>
      <c r="D472" s="33" t="s">
        <v>7191</v>
      </c>
      <c r="E472" s="29">
        <v>0</v>
      </c>
      <c r="F472" s="28" t="s">
        <v>7395</v>
      </c>
      <c r="G472" s="31">
        <v>17.21</v>
      </c>
      <c r="H472" s="31"/>
      <c r="I472" s="32">
        <v>0</v>
      </c>
      <c r="J472" s="32">
        <v>0</v>
      </c>
      <c r="K472" s="32">
        <v>0</v>
      </c>
      <c r="L472" s="33">
        <v>0</v>
      </c>
      <c r="M472" s="33">
        <v>0</v>
      </c>
      <c r="N472" s="33">
        <v>0</v>
      </c>
      <c r="O472" s="28" t="s">
        <v>5294</v>
      </c>
      <c r="P472" s="28" t="s">
        <v>7504</v>
      </c>
    </row>
    <row r="473" spans="1:16" x14ac:dyDescent="0.2">
      <c r="A473" s="26">
        <v>46023</v>
      </c>
      <c r="B473" s="27" t="s">
        <v>263</v>
      </c>
      <c r="C473" s="27" t="s">
        <v>5097</v>
      </c>
      <c r="D473" s="33" t="s">
        <v>7192</v>
      </c>
      <c r="E473" s="29">
        <v>0</v>
      </c>
      <c r="F473" s="28" t="s">
        <v>7396</v>
      </c>
      <c r="G473" s="31">
        <v>22.1</v>
      </c>
      <c r="H473" s="31"/>
      <c r="I473" s="32">
        <v>0</v>
      </c>
      <c r="J473" s="32">
        <v>0</v>
      </c>
      <c r="K473" s="32">
        <v>0</v>
      </c>
      <c r="L473" s="33">
        <v>0</v>
      </c>
      <c r="M473" s="33">
        <v>0</v>
      </c>
      <c r="N473" s="33">
        <v>0</v>
      </c>
      <c r="O473" s="28" t="s">
        <v>5294</v>
      </c>
      <c r="P473" s="28" t="s">
        <v>7504</v>
      </c>
    </row>
    <row r="474" spans="1:16" ht="25.5" x14ac:dyDescent="0.2">
      <c r="A474" s="26">
        <v>46023</v>
      </c>
      <c r="B474" s="27" t="s">
        <v>263</v>
      </c>
      <c r="C474" s="27" t="s">
        <v>5097</v>
      </c>
      <c r="D474" s="33" t="s">
        <v>7193</v>
      </c>
      <c r="E474" s="29">
        <v>0</v>
      </c>
      <c r="F474" s="28" t="s">
        <v>7397</v>
      </c>
      <c r="G474" s="31">
        <v>9.48</v>
      </c>
      <c r="H474" s="31"/>
      <c r="I474" s="32">
        <v>0</v>
      </c>
      <c r="J474" s="32">
        <v>0</v>
      </c>
      <c r="K474" s="32">
        <v>0</v>
      </c>
      <c r="L474" s="33">
        <v>0</v>
      </c>
      <c r="M474" s="33">
        <v>0</v>
      </c>
      <c r="N474" s="33">
        <v>0</v>
      </c>
      <c r="O474" s="28" t="s">
        <v>5294</v>
      </c>
      <c r="P474" s="28" t="s">
        <v>7504</v>
      </c>
    </row>
    <row r="475" spans="1:16" ht="63.75" x14ac:dyDescent="0.2">
      <c r="A475" s="26">
        <v>46023</v>
      </c>
      <c r="B475" s="27" t="s">
        <v>263</v>
      </c>
      <c r="C475" s="27" t="s">
        <v>5097</v>
      </c>
      <c r="D475" s="33" t="s">
        <v>7194</v>
      </c>
      <c r="E475" s="29">
        <v>0</v>
      </c>
      <c r="F475" s="28" t="s">
        <v>7398</v>
      </c>
      <c r="G475" s="31">
        <v>9.48</v>
      </c>
      <c r="H475" s="31"/>
      <c r="I475" s="32">
        <v>0</v>
      </c>
      <c r="J475" s="32">
        <v>0</v>
      </c>
      <c r="K475" s="32">
        <v>0</v>
      </c>
      <c r="L475" s="33">
        <v>0</v>
      </c>
      <c r="M475" s="33">
        <v>0</v>
      </c>
      <c r="N475" s="33">
        <v>0</v>
      </c>
      <c r="O475" s="28" t="s">
        <v>7481</v>
      </c>
      <c r="P475" s="28" t="s">
        <v>7504</v>
      </c>
    </row>
    <row r="476" spans="1:16" ht="63.75" x14ac:dyDescent="0.2">
      <c r="A476" s="26">
        <v>46023</v>
      </c>
      <c r="B476" s="27" t="s">
        <v>263</v>
      </c>
      <c r="C476" s="27" t="s">
        <v>5097</v>
      </c>
      <c r="D476" s="33" t="s">
        <v>7195</v>
      </c>
      <c r="E476" s="29">
        <v>0</v>
      </c>
      <c r="F476" s="28" t="s">
        <v>7399</v>
      </c>
      <c r="G476" s="31">
        <v>7.74</v>
      </c>
      <c r="H476" s="31"/>
      <c r="I476" s="32">
        <v>0</v>
      </c>
      <c r="J476" s="32">
        <v>0</v>
      </c>
      <c r="K476" s="32">
        <v>0</v>
      </c>
      <c r="L476" s="33">
        <v>0</v>
      </c>
      <c r="M476" s="33">
        <v>0</v>
      </c>
      <c r="N476" s="33">
        <v>0</v>
      </c>
      <c r="O476" s="28" t="s">
        <v>7482</v>
      </c>
      <c r="P476" s="28" t="s">
        <v>7504</v>
      </c>
    </row>
    <row r="477" spans="1:16" ht="63.75" x14ac:dyDescent="0.2">
      <c r="A477" s="26">
        <v>46023</v>
      </c>
      <c r="B477" s="27" t="s">
        <v>5037</v>
      </c>
      <c r="C477" s="27" t="s">
        <v>189</v>
      </c>
      <c r="D477" s="33" t="s">
        <v>4767</v>
      </c>
      <c r="E477" s="29">
        <v>0</v>
      </c>
      <c r="F477" s="75" t="s">
        <v>3437</v>
      </c>
      <c r="G477" s="31">
        <v>3.84</v>
      </c>
      <c r="H477" s="31"/>
      <c r="I477" s="32">
        <v>0</v>
      </c>
      <c r="J477" s="32">
        <v>0</v>
      </c>
      <c r="K477" s="32">
        <v>0</v>
      </c>
      <c r="L477" s="33">
        <v>0</v>
      </c>
      <c r="M477" s="33">
        <v>0</v>
      </c>
      <c r="N477" s="33">
        <v>0</v>
      </c>
      <c r="O477" s="75" t="s">
        <v>7478</v>
      </c>
      <c r="P477" s="28" t="s">
        <v>7510</v>
      </c>
    </row>
    <row r="478" spans="1:16" ht="63.75" x14ac:dyDescent="0.2">
      <c r="A478" s="26">
        <v>46023</v>
      </c>
      <c r="B478" s="27" t="s">
        <v>5037</v>
      </c>
      <c r="C478" s="27" t="s">
        <v>189</v>
      </c>
      <c r="D478" s="33" t="s">
        <v>4768</v>
      </c>
      <c r="E478" s="29">
        <v>0</v>
      </c>
      <c r="F478" s="75" t="s">
        <v>3438</v>
      </c>
      <c r="G478" s="31">
        <v>5.1100000000000003</v>
      </c>
      <c r="H478" s="31"/>
      <c r="I478" s="32">
        <v>0</v>
      </c>
      <c r="J478" s="32">
        <v>0</v>
      </c>
      <c r="K478" s="32">
        <v>0</v>
      </c>
      <c r="L478" s="33">
        <v>0</v>
      </c>
      <c r="M478" s="33">
        <v>0</v>
      </c>
      <c r="N478" s="33">
        <v>0</v>
      </c>
      <c r="O478" s="75" t="s">
        <v>7478</v>
      </c>
      <c r="P478" s="28" t="s">
        <v>7510</v>
      </c>
    </row>
    <row r="479" spans="1:16" ht="63.75" x14ac:dyDescent="0.2">
      <c r="A479" s="26">
        <v>46023</v>
      </c>
      <c r="B479" s="27" t="s">
        <v>5037</v>
      </c>
      <c r="C479" s="27" t="s">
        <v>189</v>
      </c>
      <c r="D479" s="33" t="s">
        <v>7196</v>
      </c>
      <c r="E479" s="29">
        <v>0</v>
      </c>
      <c r="F479" s="75" t="s">
        <v>7400</v>
      </c>
      <c r="G479" s="31">
        <v>4.97</v>
      </c>
      <c r="H479" s="31"/>
      <c r="I479" s="32">
        <v>0</v>
      </c>
      <c r="J479" s="32">
        <v>0</v>
      </c>
      <c r="K479" s="32">
        <v>0</v>
      </c>
      <c r="L479" s="33">
        <v>0</v>
      </c>
      <c r="M479" s="33">
        <v>0</v>
      </c>
      <c r="N479" s="33">
        <v>0</v>
      </c>
      <c r="O479" s="75" t="s">
        <v>7478</v>
      </c>
      <c r="P479" s="28" t="s">
        <v>7510</v>
      </c>
    </row>
    <row r="480" spans="1:16" ht="63.75" x14ac:dyDescent="0.2">
      <c r="A480" s="26">
        <v>46023</v>
      </c>
      <c r="B480" s="27" t="s">
        <v>5037</v>
      </c>
      <c r="C480" s="27" t="s">
        <v>189</v>
      </c>
      <c r="D480" s="33" t="s">
        <v>4769</v>
      </c>
      <c r="E480" s="29">
        <v>0</v>
      </c>
      <c r="F480" s="75" t="s">
        <v>3439</v>
      </c>
      <c r="G480" s="31">
        <v>1.43</v>
      </c>
      <c r="H480" s="31"/>
      <c r="I480" s="32">
        <v>0</v>
      </c>
      <c r="J480" s="32">
        <v>0</v>
      </c>
      <c r="K480" s="32">
        <v>0</v>
      </c>
      <c r="L480" s="33">
        <v>0</v>
      </c>
      <c r="M480" s="33">
        <v>0</v>
      </c>
      <c r="N480" s="33">
        <v>0</v>
      </c>
      <c r="O480" s="75" t="s">
        <v>7478</v>
      </c>
      <c r="P480" s="28" t="s">
        <v>7510</v>
      </c>
    </row>
    <row r="481" spans="1:16" ht="63.75" x14ac:dyDescent="0.2">
      <c r="A481" s="26">
        <v>46023</v>
      </c>
      <c r="B481" s="27" t="s">
        <v>5037</v>
      </c>
      <c r="C481" s="27" t="s">
        <v>189</v>
      </c>
      <c r="D481" s="33" t="s">
        <v>4770</v>
      </c>
      <c r="E481" s="29">
        <v>0</v>
      </c>
      <c r="F481" s="75" t="s">
        <v>3440</v>
      </c>
      <c r="G481" s="31">
        <v>3.4</v>
      </c>
      <c r="H481" s="31"/>
      <c r="I481" s="32">
        <v>0</v>
      </c>
      <c r="J481" s="32">
        <v>0</v>
      </c>
      <c r="K481" s="32">
        <v>0</v>
      </c>
      <c r="L481" s="33">
        <v>0</v>
      </c>
      <c r="M481" s="33">
        <v>0</v>
      </c>
      <c r="N481" s="33">
        <v>0</v>
      </c>
      <c r="O481" s="75" t="s">
        <v>7478</v>
      </c>
      <c r="P481" s="28" t="s">
        <v>7510</v>
      </c>
    </row>
    <row r="482" spans="1:16" ht="63.75" x14ac:dyDescent="0.2">
      <c r="A482" s="26">
        <v>46023</v>
      </c>
      <c r="B482" s="27" t="s">
        <v>5037</v>
      </c>
      <c r="C482" s="27" t="s">
        <v>189</v>
      </c>
      <c r="D482" s="33" t="s">
        <v>7197</v>
      </c>
      <c r="E482" s="29">
        <v>0</v>
      </c>
      <c r="F482" s="75" t="s">
        <v>7401</v>
      </c>
      <c r="G482" s="31">
        <v>3.31</v>
      </c>
      <c r="H482" s="31"/>
      <c r="I482" s="32">
        <v>0</v>
      </c>
      <c r="J482" s="32">
        <v>0</v>
      </c>
      <c r="K482" s="32">
        <v>0</v>
      </c>
      <c r="L482" s="33">
        <v>0</v>
      </c>
      <c r="M482" s="33">
        <v>0</v>
      </c>
      <c r="N482" s="33">
        <v>0</v>
      </c>
      <c r="O482" s="75" t="s">
        <v>7478</v>
      </c>
      <c r="P482" s="28" t="s">
        <v>7510</v>
      </c>
    </row>
    <row r="483" spans="1:16" ht="76.5" x14ac:dyDescent="0.2">
      <c r="A483" s="26">
        <v>46023</v>
      </c>
      <c r="B483" s="27" t="s">
        <v>5037</v>
      </c>
      <c r="C483" s="27" t="s">
        <v>189</v>
      </c>
      <c r="D483" s="33" t="s">
        <v>7198</v>
      </c>
      <c r="E483" s="29">
        <v>0</v>
      </c>
      <c r="F483" s="75" t="s">
        <v>1292</v>
      </c>
      <c r="G483" s="31">
        <v>12.11</v>
      </c>
      <c r="H483" s="31"/>
      <c r="I483" s="32">
        <v>0</v>
      </c>
      <c r="J483" s="32">
        <v>0</v>
      </c>
      <c r="K483" s="32">
        <v>0</v>
      </c>
      <c r="L483" s="33">
        <v>0</v>
      </c>
      <c r="M483" s="33">
        <v>0</v>
      </c>
      <c r="N483" s="33">
        <v>0</v>
      </c>
      <c r="O483" s="75" t="s">
        <v>7483</v>
      </c>
      <c r="P483" s="28" t="s">
        <v>7510</v>
      </c>
    </row>
    <row r="484" spans="1:16" ht="63.75" x14ac:dyDescent="0.2">
      <c r="A484" s="26">
        <v>46023</v>
      </c>
      <c r="B484" s="27" t="s">
        <v>263</v>
      </c>
      <c r="C484" s="27" t="s">
        <v>2464</v>
      </c>
      <c r="D484" s="33" t="s">
        <v>7199</v>
      </c>
      <c r="E484" s="29">
        <v>0</v>
      </c>
      <c r="F484" s="54" t="s">
        <v>7402</v>
      </c>
      <c r="G484" s="31">
        <v>2.38</v>
      </c>
      <c r="H484" s="31"/>
      <c r="I484" s="32">
        <v>0</v>
      </c>
      <c r="J484" s="32">
        <v>0</v>
      </c>
      <c r="K484" s="32">
        <v>0</v>
      </c>
      <c r="L484" s="33">
        <v>0</v>
      </c>
      <c r="M484" s="33">
        <v>0</v>
      </c>
      <c r="N484" s="33">
        <v>0</v>
      </c>
      <c r="O484" s="54" t="s">
        <v>7484</v>
      </c>
      <c r="P484" s="28" t="s">
        <v>7514</v>
      </c>
    </row>
    <row r="485" spans="1:16" ht="309.75" customHeight="1" x14ac:dyDescent="0.2">
      <c r="A485" s="26">
        <v>45992</v>
      </c>
      <c r="B485" s="27" t="s">
        <v>5037</v>
      </c>
      <c r="C485" s="27" t="s">
        <v>161</v>
      </c>
      <c r="D485" s="33">
        <v>44125</v>
      </c>
      <c r="E485" s="29">
        <v>0</v>
      </c>
      <c r="F485" s="34" t="s">
        <v>6997</v>
      </c>
      <c r="G485" s="31">
        <v>11.96</v>
      </c>
      <c r="H485" s="31">
        <v>0</v>
      </c>
      <c r="I485" s="32">
        <v>0</v>
      </c>
      <c r="J485" s="32">
        <v>0</v>
      </c>
      <c r="K485" s="32">
        <v>0</v>
      </c>
      <c r="L485" s="33">
        <v>0</v>
      </c>
      <c r="M485" s="33">
        <v>0</v>
      </c>
      <c r="N485" s="33">
        <v>0</v>
      </c>
      <c r="O485" s="54" t="s">
        <v>6998</v>
      </c>
      <c r="P485" s="28" t="s">
        <v>6999</v>
      </c>
    </row>
    <row r="486" spans="1:16" ht="125.25" customHeight="1" x14ac:dyDescent="0.2">
      <c r="A486" s="26">
        <v>45992</v>
      </c>
      <c r="B486" s="27" t="s">
        <v>5037</v>
      </c>
      <c r="C486" s="27" t="s">
        <v>37</v>
      </c>
      <c r="D486" s="33">
        <v>60619</v>
      </c>
      <c r="E486" s="29">
        <v>0</v>
      </c>
      <c r="F486" s="34" t="s">
        <v>6847</v>
      </c>
      <c r="G486" s="31">
        <v>6.67</v>
      </c>
      <c r="H486" s="31">
        <v>0</v>
      </c>
      <c r="I486" s="32">
        <v>0</v>
      </c>
      <c r="J486" s="32">
        <v>0</v>
      </c>
      <c r="K486" s="32">
        <v>0</v>
      </c>
      <c r="L486" s="33">
        <v>0</v>
      </c>
      <c r="M486" s="33">
        <v>0</v>
      </c>
      <c r="N486" s="33">
        <v>0</v>
      </c>
      <c r="O486" s="54" t="s">
        <v>7000</v>
      </c>
      <c r="P486" s="28" t="s">
        <v>7001</v>
      </c>
    </row>
    <row r="487" spans="1:16" ht="38.25" x14ac:dyDescent="0.2">
      <c r="A487" s="26">
        <v>45931</v>
      </c>
      <c r="B487" s="27" t="s">
        <v>5037</v>
      </c>
      <c r="C487" s="27" t="s">
        <v>328</v>
      </c>
      <c r="D487" s="33" t="s">
        <v>4172</v>
      </c>
      <c r="E487" s="29">
        <v>0</v>
      </c>
      <c r="F487" s="144" t="s">
        <v>2488</v>
      </c>
      <c r="G487" s="31">
        <v>7.2</v>
      </c>
      <c r="H487" s="31"/>
      <c r="I487" s="32">
        <v>0</v>
      </c>
      <c r="J487" s="32">
        <v>0</v>
      </c>
      <c r="K487" s="32">
        <v>0</v>
      </c>
      <c r="L487" s="33">
        <v>0</v>
      </c>
      <c r="M487" s="33">
        <v>0</v>
      </c>
      <c r="N487" s="33">
        <v>0</v>
      </c>
      <c r="O487" s="70" t="s">
        <v>6995</v>
      </c>
      <c r="P487" s="28" t="s">
        <v>6960</v>
      </c>
    </row>
    <row r="488" spans="1:16" ht="51" x14ac:dyDescent="0.2">
      <c r="A488" s="26">
        <v>45931</v>
      </c>
      <c r="B488" s="27" t="s">
        <v>5037</v>
      </c>
      <c r="C488" s="27" t="s">
        <v>328</v>
      </c>
      <c r="D488" s="33" t="s">
        <v>4200</v>
      </c>
      <c r="E488" s="29">
        <v>0</v>
      </c>
      <c r="F488" s="144" t="s">
        <v>2488</v>
      </c>
      <c r="G488" s="31">
        <v>10.69</v>
      </c>
      <c r="H488" s="31"/>
      <c r="I488" s="32">
        <v>0</v>
      </c>
      <c r="J488" s="32">
        <v>0</v>
      </c>
      <c r="K488" s="32">
        <v>0</v>
      </c>
      <c r="L488" s="33">
        <v>0</v>
      </c>
      <c r="M488" s="33">
        <v>0</v>
      </c>
      <c r="N488" s="33">
        <v>0</v>
      </c>
      <c r="O488" s="70" t="s">
        <v>6996</v>
      </c>
      <c r="P488" s="28" t="s">
        <v>6960</v>
      </c>
    </row>
    <row r="489" spans="1:16" ht="178.5" x14ac:dyDescent="0.2">
      <c r="A489" s="26">
        <v>45931</v>
      </c>
      <c r="B489" s="27" t="s">
        <v>0</v>
      </c>
      <c r="C489" s="27" t="s">
        <v>10</v>
      </c>
      <c r="D489" s="33" t="s">
        <v>6988</v>
      </c>
      <c r="E489" s="29" t="s">
        <v>65</v>
      </c>
      <c r="F489" s="75" t="s">
        <v>6897</v>
      </c>
      <c r="G489" s="31">
        <v>27.35</v>
      </c>
      <c r="H489" s="31"/>
      <c r="I489" s="32">
        <v>0</v>
      </c>
      <c r="J489" s="32">
        <v>0</v>
      </c>
      <c r="K489" s="32">
        <v>0</v>
      </c>
      <c r="L489" s="33">
        <v>0</v>
      </c>
      <c r="M489" s="33">
        <v>0</v>
      </c>
      <c r="N489" s="33">
        <v>0</v>
      </c>
      <c r="O489" s="144" t="s">
        <v>6921</v>
      </c>
      <c r="P489" s="28" t="s">
        <v>6961</v>
      </c>
    </row>
    <row r="490" spans="1:16" ht="229.5" x14ac:dyDescent="0.2">
      <c r="A490" s="26">
        <v>45931</v>
      </c>
      <c r="B490" s="27" t="s">
        <v>0</v>
      </c>
      <c r="C490" s="27" t="s">
        <v>10</v>
      </c>
      <c r="D490" s="33" t="s">
        <v>6989</v>
      </c>
      <c r="E490" s="29" t="s">
        <v>65</v>
      </c>
      <c r="F490" s="145" t="s">
        <v>6898</v>
      </c>
      <c r="G490" s="31" t="s">
        <v>6920</v>
      </c>
      <c r="H490" s="31"/>
      <c r="I490" s="32">
        <v>0</v>
      </c>
      <c r="J490" s="32">
        <v>0</v>
      </c>
      <c r="K490" s="32">
        <v>0</v>
      </c>
      <c r="L490" s="33">
        <v>0</v>
      </c>
      <c r="M490" s="33">
        <v>0</v>
      </c>
      <c r="N490" s="33">
        <v>0</v>
      </c>
      <c r="O490" s="146" t="s">
        <v>6922</v>
      </c>
      <c r="P490" s="28" t="s">
        <v>6962</v>
      </c>
    </row>
    <row r="491" spans="1:16" ht="102" x14ac:dyDescent="0.2">
      <c r="A491" s="26">
        <v>45931</v>
      </c>
      <c r="B491" s="27" t="s">
        <v>0</v>
      </c>
      <c r="C491" s="27" t="s">
        <v>10</v>
      </c>
      <c r="D491" s="33" t="s">
        <v>6990</v>
      </c>
      <c r="E491" s="29" t="s">
        <v>65</v>
      </c>
      <c r="F491" s="54" t="s">
        <v>6899</v>
      </c>
      <c r="G491" s="31">
        <v>17.059999999999999</v>
      </c>
      <c r="H491" s="31"/>
      <c r="I491" s="32">
        <v>0</v>
      </c>
      <c r="J491" s="32">
        <v>0</v>
      </c>
      <c r="K491" s="32">
        <v>0</v>
      </c>
      <c r="L491" s="33">
        <v>0</v>
      </c>
      <c r="M491" s="33">
        <v>0</v>
      </c>
      <c r="N491" s="33">
        <v>0</v>
      </c>
      <c r="O491" s="146" t="s">
        <v>6923</v>
      </c>
      <c r="P491" s="28" t="s">
        <v>6963</v>
      </c>
    </row>
    <row r="492" spans="1:16" ht="165.75" x14ac:dyDescent="0.2">
      <c r="A492" s="26">
        <v>45931</v>
      </c>
      <c r="B492" s="27" t="s">
        <v>5037</v>
      </c>
      <c r="C492" s="27" t="s">
        <v>10</v>
      </c>
      <c r="D492" s="33" t="s">
        <v>4101</v>
      </c>
      <c r="E492" s="29" t="s">
        <v>65</v>
      </c>
      <c r="F492" s="54" t="s">
        <v>1492</v>
      </c>
      <c r="G492" s="31">
        <v>185.63</v>
      </c>
      <c r="H492" s="31"/>
      <c r="I492" s="32">
        <v>0</v>
      </c>
      <c r="J492" s="32">
        <v>0</v>
      </c>
      <c r="K492" s="32">
        <v>0</v>
      </c>
      <c r="L492" s="33">
        <v>0</v>
      </c>
      <c r="M492" s="33">
        <v>0</v>
      </c>
      <c r="N492" s="33">
        <v>0</v>
      </c>
      <c r="O492" s="146" t="s">
        <v>6924</v>
      </c>
      <c r="P492" s="28" t="s">
        <v>6964</v>
      </c>
    </row>
    <row r="493" spans="1:16" ht="63.75" x14ac:dyDescent="0.2">
      <c r="A493" s="26">
        <v>45931</v>
      </c>
      <c r="B493" s="27" t="s">
        <v>0</v>
      </c>
      <c r="C493" s="27" t="s">
        <v>37</v>
      </c>
      <c r="D493" s="33" t="s">
        <v>6991</v>
      </c>
      <c r="E493" s="29">
        <v>0</v>
      </c>
      <c r="F493" s="43" t="s">
        <v>6900</v>
      </c>
      <c r="G493" s="31">
        <v>0</v>
      </c>
      <c r="H493" s="31"/>
      <c r="I493" s="32">
        <v>0</v>
      </c>
      <c r="J493" s="32">
        <v>0</v>
      </c>
      <c r="K493" s="32">
        <v>0</v>
      </c>
      <c r="L493" s="33">
        <v>0</v>
      </c>
      <c r="M493" s="33">
        <v>0</v>
      </c>
      <c r="N493" s="33">
        <v>0</v>
      </c>
      <c r="O493" s="139" t="s">
        <v>6925</v>
      </c>
      <c r="P493" s="28" t="s">
        <v>6965</v>
      </c>
    </row>
    <row r="494" spans="1:16" ht="76.5" x14ac:dyDescent="0.2">
      <c r="A494" s="26">
        <v>45931</v>
      </c>
      <c r="B494" s="27" t="s">
        <v>5037</v>
      </c>
      <c r="C494" s="27" t="s">
        <v>85</v>
      </c>
      <c r="D494" s="33" t="s">
        <v>93</v>
      </c>
      <c r="E494" s="29" t="s">
        <v>5294</v>
      </c>
      <c r="F494" s="43" t="s">
        <v>6901</v>
      </c>
      <c r="G494" s="31">
        <v>4.0599999999999996</v>
      </c>
      <c r="H494" s="31"/>
      <c r="I494" s="32">
        <v>0</v>
      </c>
      <c r="J494" s="32">
        <v>0</v>
      </c>
      <c r="K494" s="32">
        <v>0</v>
      </c>
      <c r="L494" s="33" t="s">
        <v>5294</v>
      </c>
      <c r="M494" s="33" t="s">
        <v>46</v>
      </c>
      <c r="N494" s="33" t="s">
        <v>5294</v>
      </c>
      <c r="O494" s="139" t="s">
        <v>6926</v>
      </c>
      <c r="P494" s="28" t="s">
        <v>6966</v>
      </c>
    </row>
    <row r="495" spans="1:16" ht="63.75" x14ac:dyDescent="0.2">
      <c r="A495" s="26">
        <v>45931</v>
      </c>
      <c r="B495" s="27" t="s">
        <v>263</v>
      </c>
      <c r="C495" s="27" t="s">
        <v>85</v>
      </c>
      <c r="D495" s="33" t="s">
        <v>96</v>
      </c>
      <c r="E495" s="29" t="s">
        <v>5294</v>
      </c>
      <c r="F495" s="43" t="s">
        <v>97</v>
      </c>
      <c r="G495" s="31">
        <v>2.29</v>
      </c>
      <c r="H495" s="31"/>
      <c r="I495" s="32">
        <v>0</v>
      </c>
      <c r="J495" s="32">
        <v>0</v>
      </c>
      <c r="K495" s="32">
        <v>0</v>
      </c>
      <c r="L495" s="33" t="s">
        <v>5294</v>
      </c>
      <c r="M495" s="33" t="s">
        <v>46</v>
      </c>
      <c r="N495" s="33" t="s">
        <v>5294</v>
      </c>
      <c r="O495" s="139" t="s">
        <v>2359</v>
      </c>
      <c r="P495" s="28" t="s">
        <v>6966</v>
      </c>
    </row>
    <row r="496" spans="1:16" ht="51" x14ac:dyDescent="0.2">
      <c r="A496" s="26">
        <v>45931</v>
      </c>
      <c r="B496" s="27" t="s">
        <v>263</v>
      </c>
      <c r="C496" s="27" t="s">
        <v>85</v>
      </c>
      <c r="D496" s="33" t="s">
        <v>4552</v>
      </c>
      <c r="E496" s="29">
        <v>0</v>
      </c>
      <c r="F496" s="43" t="s">
        <v>3072</v>
      </c>
      <c r="G496" s="31">
        <v>11.34</v>
      </c>
      <c r="H496" s="31"/>
      <c r="I496" s="32">
        <v>0</v>
      </c>
      <c r="J496" s="32">
        <v>0</v>
      </c>
      <c r="K496" s="32">
        <v>0</v>
      </c>
      <c r="L496" s="33" t="s">
        <v>5294</v>
      </c>
      <c r="M496" s="33" t="s">
        <v>46</v>
      </c>
      <c r="N496" s="33" t="s">
        <v>46</v>
      </c>
      <c r="O496" s="139" t="s">
        <v>5294</v>
      </c>
      <c r="P496" s="28" t="s">
        <v>6967</v>
      </c>
    </row>
    <row r="497" spans="1:16" ht="51" x14ac:dyDescent="0.2">
      <c r="A497" s="26">
        <v>45931</v>
      </c>
      <c r="B497" s="27" t="s">
        <v>263</v>
      </c>
      <c r="C497" s="27" t="s">
        <v>85</v>
      </c>
      <c r="D497" s="33" t="s">
        <v>4553</v>
      </c>
      <c r="E497" s="29">
        <v>0</v>
      </c>
      <c r="F497" s="43" t="s">
        <v>3074</v>
      </c>
      <c r="G497" s="31">
        <v>11.34</v>
      </c>
      <c r="H497" s="31"/>
      <c r="I497" s="32">
        <v>0</v>
      </c>
      <c r="J497" s="32">
        <v>0</v>
      </c>
      <c r="K497" s="32">
        <v>0</v>
      </c>
      <c r="L497" s="33" t="s">
        <v>5294</v>
      </c>
      <c r="M497" s="33" t="s">
        <v>46</v>
      </c>
      <c r="N497" s="33" t="s">
        <v>46</v>
      </c>
      <c r="O497" s="139" t="s">
        <v>3075</v>
      </c>
      <c r="P497" s="28" t="s">
        <v>6967</v>
      </c>
    </row>
    <row r="498" spans="1:16" ht="38.25" x14ac:dyDescent="0.2">
      <c r="A498" s="26">
        <v>45931</v>
      </c>
      <c r="B498" s="27" t="s">
        <v>263</v>
      </c>
      <c r="C498" s="27" t="s">
        <v>85</v>
      </c>
      <c r="D498" s="33" t="s">
        <v>4554</v>
      </c>
      <c r="E498" s="29">
        <v>0</v>
      </c>
      <c r="F498" s="43" t="s">
        <v>3076</v>
      </c>
      <c r="G498" s="31">
        <v>68.13</v>
      </c>
      <c r="H498" s="31"/>
      <c r="I498" s="32">
        <v>0</v>
      </c>
      <c r="J498" s="32">
        <v>0</v>
      </c>
      <c r="K498" s="32">
        <v>0</v>
      </c>
      <c r="L498" s="33" t="s">
        <v>5294</v>
      </c>
      <c r="M498" s="33" t="s">
        <v>5294</v>
      </c>
      <c r="N498" s="33" t="s">
        <v>46</v>
      </c>
      <c r="O498" s="139" t="s">
        <v>6927</v>
      </c>
      <c r="P498" s="28" t="s">
        <v>6967</v>
      </c>
    </row>
    <row r="499" spans="1:16" ht="38.25" x14ac:dyDescent="0.2">
      <c r="A499" s="26">
        <v>45931</v>
      </c>
      <c r="B499" s="27" t="s">
        <v>263</v>
      </c>
      <c r="C499" s="27" t="s">
        <v>85</v>
      </c>
      <c r="D499" s="33" t="s">
        <v>4555</v>
      </c>
      <c r="E499" s="29">
        <v>0</v>
      </c>
      <c r="F499" s="43" t="s">
        <v>3078</v>
      </c>
      <c r="G499" s="31">
        <v>68.13</v>
      </c>
      <c r="H499" s="31"/>
      <c r="I499" s="32">
        <v>0</v>
      </c>
      <c r="J499" s="32">
        <v>0</v>
      </c>
      <c r="K499" s="32">
        <v>0</v>
      </c>
      <c r="L499" s="33" t="s">
        <v>5294</v>
      </c>
      <c r="M499" s="33" t="s">
        <v>5294</v>
      </c>
      <c r="N499" s="33" t="s">
        <v>46</v>
      </c>
      <c r="O499" s="139" t="s">
        <v>6927</v>
      </c>
      <c r="P499" s="28" t="s">
        <v>6967</v>
      </c>
    </row>
    <row r="500" spans="1:16" ht="38.25" x14ac:dyDescent="0.2">
      <c r="A500" s="26">
        <v>45931</v>
      </c>
      <c r="B500" s="27" t="s">
        <v>263</v>
      </c>
      <c r="C500" s="27" t="s">
        <v>85</v>
      </c>
      <c r="D500" s="33" t="s">
        <v>4551</v>
      </c>
      <c r="E500" s="29">
        <v>0</v>
      </c>
      <c r="F500" s="43" t="s">
        <v>3066</v>
      </c>
      <c r="G500" s="31">
        <v>68.13</v>
      </c>
      <c r="H500" s="31"/>
      <c r="I500" s="32">
        <v>0</v>
      </c>
      <c r="J500" s="32">
        <v>0</v>
      </c>
      <c r="K500" s="32">
        <v>0</v>
      </c>
      <c r="L500" s="33" t="s">
        <v>5294</v>
      </c>
      <c r="M500" s="33" t="s">
        <v>5294</v>
      </c>
      <c r="N500" s="33" t="s">
        <v>46</v>
      </c>
      <c r="O500" s="139" t="s">
        <v>6928</v>
      </c>
      <c r="P500" s="28" t="s">
        <v>6967</v>
      </c>
    </row>
    <row r="501" spans="1:16" ht="25.5" x14ac:dyDescent="0.2">
      <c r="A501" s="26">
        <v>45931</v>
      </c>
      <c r="B501" s="27" t="s">
        <v>5037</v>
      </c>
      <c r="C501" s="27" t="s">
        <v>98</v>
      </c>
      <c r="D501" s="33" t="s">
        <v>99</v>
      </c>
      <c r="E501" s="29" t="s">
        <v>5294</v>
      </c>
      <c r="F501" s="43" t="s">
        <v>6902</v>
      </c>
      <c r="G501" s="31">
        <v>1.25</v>
      </c>
      <c r="H501" s="31"/>
      <c r="I501" s="32">
        <v>0</v>
      </c>
      <c r="J501" s="32">
        <v>0</v>
      </c>
      <c r="K501" s="32">
        <v>0</v>
      </c>
      <c r="L501" s="33" t="s">
        <v>5294</v>
      </c>
      <c r="M501" s="33" t="s">
        <v>46</v>
      </c>
      <c r="N501" s="33" t="s">
        <v>5294</v>
      </c>
      <c r="O501" s="139" t="s">
        <v>6929</v>
      </c>
      <c r="P501" s="28">
        <v>0</v>
      </c>
    </row>
    <row r="502" spans="1:16" ht="25.5" x14ac:dyDescent="0.2">
      <c r="A502" s="26">
        <v>45931</v>
      </c>
      <c r="B502" s="27" t="s">
        <v>263</v>
      </c>
      <c r="C502" s="27" t="s">
        <v>98</v>
      </c>
      <c r="D502" s="33" t="s">
        <v>6903</v>
      </c>
      <c r="E502" s="29" t="s">
        <v>5294</v>
      </c>
      <c r="F502" s="43" t="s">
        <v>6904</v>
      </c>
      <c r="G502" s="31">
        <v>0.5</v>
      </c>
      <c r="H502" s="31"/>
      <c r="I502" s="32">
        <v>0</v>
      </c>
      <c r="J502" s="32">
        <v>0</v>
      </c>
      <c r="K502" s="32">
        <v>0</v>
      </c>
      <c r="L502" s="33" t="s">
        <v>5294</v>
      </c>
      <c r="M502" s="33" t="s">
        <v>46</v>
      </c>
      <c r="N502" s="33" t="s">
        <v>5294</v>
      </c>
      <c r="O502" s="139" t="s">
        <v>5294</v>
      </c>
      <c r="P502" s="28" t="s">
        <v>6968</v>
      </c>
    </row>
    <row r="503" spans="1:16" ht="76.5" x14ac:dyDescent="0.2">
      <c r="A503" s="26">
        <v>45931</v>
      </c>
      <c r="B503" s="27" t="s">
        <v>5037</v>
      </c>
      <c r="C503" s="27" t="s">
        <v>98</v>
      </c>
      <c r="D503" s="33" t="s">
        <v>101</v>
      </c>
      <c r="E503" s="29" t="s">
        <v>65</v>
      </c>
      <c r="F503" s="43" t="s">
        <v>6905</v>
      </c>
      <c r="G503" s="31">
        <v>57.15</v>
      </c>
      <c r="H503" s="31"/>
      <c r="I503" s="32">
        <v>0</v>
      </c>
      <c r="J503" s="32">
        <v>0</v>
      </c>
      <c r="K503" s="32">
        <v>0</v>
      </c>
      <c r="L503" s="33" t="s">
        <v>5294</v>
      </c>
      <c r="M503" s="33" t="s">
        <v>46</v>
      </c>
      <c r="N503" s="125" t="s">
        <v>5289</v>
      </c>
      <c r="O503" s="147" t="s">
        <v>6930</v>
      </c>
      <c r="P503" s="28" t="s">
        <v>6967</v>
      </c>
    </row>
    <row r="504" spans="1:16" ht="38.25" x14ac:dyDescent="0.2">
      <c r="A504" s="26">
        <v>45931</v>
      </c>
      <c r="B504" s="27" t="s">
        <v>263</v>
      </c>
      <c r="C504" s="27" t="s">
        <v>98</v>
      </c>
      <c r="D504" s="33" t="s">
        <v>4374</v>
      </c>
      <c r="E504" s="29">
        <v>0</v>
      </c>
      <c r="F504" s="43" t="s">
        <v>2671</v>
      </c>
      <c r="G504" s="31">
        <v>10.23</v>
      </c>
      <c r="H504" s="31"/>
      <c r="I504" s="32">
        <v>0</v>
      </c>
      <c r="J504" s="32">
        <v>0</v>
      </c>
      <c r="K504" s="32">
        <v>0</v>
      </c>
      <c r="L504" s="33" t="s">
        <v>5294</v>
      </c>
      <c r="M504" s="33" t="s">
        <v>5294</v>
      </c>
      <c r="N504" s="33" t="s">
        <v>5294</v>
      </c>
      <c r="O504" s="147" t="s">
        <v>2672</v>
      </c>
      <c r="P504" s="28" t="s">
        <v>6969</v>
      </c>
    </row>
    <row r="505" spans="1:16" ht="102" x14ac:dyDescent="0.2">
      <c r="A505" s="26">
        <v>45931</v>
      </c>
      <c r="B505" s="27" t="s">
        <v>263</v>
      </c>
      <c r="C505" s="27" t="s">
        <v>98</v>
      </c>
      <c r="D505" s="33" t="s">
        <v>1109</v>
      </c>
      <c r="E505" s="29" t="s">
        <v>5294</v>
      </c>
      <c r="F505" s="43" t="s">
        <v>1160</v>
      </c>
      <c r="G505" s="31">
        <v>5.3</v>
      </c>
      <c r="H505" s="31"/>
      <c r="I505" s="32">
        <v>0</v>
      </c>
      <c r="J505" s="32">
        <v>0</v>
      </c>
      <c r="K505" s="32">
        <v>0</v>
      </c>
      <c r="L505" s="33" t="s">
        <v>5294</v>
      </c>
      <c r="M505" s="33" t="s">
        <v>46</v>
      </c>
      <c r="N505" s="33" t="s">
        <v>46</v>
      </c>
      <c r="O505" s="147" t="s">
        <v>6931</v>
      </c>
      <c r="P505" s="28" t="s">
        <v>6969</v>
      </c>
    </row>
    <row r="506" spans="1:16" ht="102" x14ac:dyDescent="0.2">
      <c r="A506" s="26">
        <v>45931</v>
      </c>
      <c r="B506" s="27" t="s">
        <v>263</v>
      </c>
      <c r="C506" s="27" t="s">
        <v>98</v>
      </c>
      <c r="D506" s="33" t="s">
        <v>1113</v>
      </c>
      <c r="E506" s="29" t="s">
        <v>5294</v>
      </c>
      <c r="F506" s="43" t="s">
        <v>1114</v>
      </c>
      <c r="G506" s="31">
        <v>3.54</v>
      </c>
      <c r="H506" s="31"/>
      <c r="I506" s="32">
        <v>0</v>
      </c>
      <c r="J506" s="32">
        <v>0</v>
      </c>
      <c r="K506" s="32">
        <v>0</v>
      </c>
      <c r="L506" s="33" t="s">
        <v>5294</v>
      </c>
      <c r="M506" s="33" t="s">
        <v>46</v>
      </c>
      <c r="N506" s="33" t="s">
        <v>46</v>
      </c>
      <c r="O506" s="147" t="s">
        <v>6932</v>
      </c>
      <c r="P506" s="28" t="s">
        <v>6969</v>
      </c>
    </row>
    <row r="507" spans="1:16" ht="102" x14ac:dyDescent="0.2">
      <c r="A507" s="26">
        <v>45931</v>
      </c>
      <c r="B507" s="27" t="s">
        <v>263</v>
      </c>
      <c r="C507" s="27" t="s">
        <v>98</v>
      </c>
      <c r="D507" s="33" t="s">
        <v>1117</v>
      </c>
      <c r="E507" s="29" t="s">
        <v>5294</v>
      </c>
      <c r="F507" s="43" t="s">
        <v>1118</v>
      </c>
      <c r="G507" s="31">
        <v>5.3</v>
      </c>
      <c r="H507" s="31"/>
      <c r="I507" s="32">
        <v>0</v>
      </c>
      <c r="J507" s="32">
        <v>0</v>
      </c>
      <c r="K507" s="32">
        <v>0</v>
      </c>
      <c r="L507" s="33" t="s">
        <v>5294</v>
      </c>
      <c r="M507" s="33" t="s">
        <v>46</v>
      </c>
      <c r="N507" s="33" t="s">
        <v>5294</v>
      </c>
      <c r="O507" s="147" t="s">
        <v>6933</v>
      </c>
      <c r="P507" s="28" t="s">
        <v>6970</v>
      </c>
    </row>
    <row r="508" spans="1:16" ht="102" x14ac:dyDescent="0.2">
      <c r="A508" s="26">
        <v>45931</v>
      </c>
      <c r="B508" s="27" t="s">
        <v>263</v>
      </c>
      <c r="C508" s="27" t="s">
        <v>98</v>
      </c>
      <c r="D508" s="33" t="s">
        <v>1121</v>
      </c>
      <c r="E508" s="29" t="s">
        <v>5294</v>
      </c>
      <c r="F508" s="43" t="s">
        <v>1162</v>
      </c>
      <c r="G508" s="31">
        <v>3.54</v>
      </c>
      <c r="H508" s="31"/>
      <c r="I508" s="32">
        <v>0</v>
      </c>
      <c r="J508" s="32">
        <v>0</v>
      </c>
      <c r="K508" s="32">
        <v>0</v>
      </c>
      <c r="L508" s="33" t="s">
        <v>5294</v>
      </c>
      <c r="M508" s="33" t="s">
        <v>46</v>
      </c>
      <c r="N508" s="33" t="s">
        <v>5294</v>
      </c>
      <c r="O508" s="147" t="s">
        <v>6933</v>
      </c>
      <c r="P508" s="28" t="s">
        <v>6971</v>
      </c>
    </row>
    <row r="509" spans="1:16" ht="38.25" x14ac:dyDescent="0.2">
      <c r="A509" s="26">
        <v>45931</v>
      </c>
      <c r="B509" s="27" t="s">
        <v>263</v>
      </c>
      <c r="C509" s="27" t="s">
        <v>74</v>
      </c>
      <c r="D509" s="33" t="s">
        <v>4409</v>
      </c>
      <c r="E509" s="29" t="s">
        <v>5294</v>
      </c>
      <c r="F509" s="43" t="s">
        <v>2770</v>
      </c>
      <c r="G509" s="31">
        <v>309.33999999999997</v>
      </c>
      <c r="H509" s="31"/>
      <c r="I509" s="32">
        <v>0</v>
      </c>
      <c r="J509" s="32">
        <v>0</v>
      </c>
      <c r="K509" s="32">
        <v>0</v>
      </c>
      <c r="L509" s="33" t="s">
        <v>5294</v>
      </c>
      <c r="M509" s="33" t="s">
        <v>5294</v>
      </c>
      <c r="N509" s="33" t="s">
        <v>5294</v>
      </c>
      <c r="O509" s="147" t="s">
        <v>2771</v>
      </c>
      <c r="P509" s="28" t="s">
        <v>6967</v>
      </c>
    </row>
    <row r="510" spans="1:16" ht="38.25" x14ac:dyDescent="0.2">
      <c r="A510" s="26">
        <v>45931</v>
      </c>
      <c r="B510" s="27" t="s">
        <v>263</v>
      </c>
      <c r="C510" s="27" t="s">
        <v>74</v>
      </c>
      <c r="D510" s="33" t="s">
        <v>4410</v>
      </c>
      <c r="E510" s="29" t="s">
        <v>5294</v>
      </c>
      <c r="F510" s="43" t="s">
        <v>2773</v>
      </c>
      <c r="G510" s="31">
        <v>1718.19</v>
      </c>
      <c r="H510" s="31"/>
      <c r="I510" s="32">
        <v>0</v>
      </c>
      <c r="J510" s="32">
        <v>0</v>
      </c>
      <c r="K510" s="32">
        <v>0</v>
      </c>
      <c r="L510" s="33" t="s">
        <v>5294</v>
      </c>
      <c r="M510" s="33" t="s">
        <v>5294</v>
      </c>
      <c r="N510" s="33" t="s">
        <v>5294</v>
      </c>
      <c r="O510" s="147" t="s">
        <v>2771</v>
      </c>
      <c r="P510" s="28" t="s">
        <v>6967</v>
      </c>
    </row>
    <row r="511" spans="1:16" ht="38.25" x14ac:dyDescent="0.2">
      <c r="A511" s="26">
        <v>45931</v>
      </c>
      <c r="B511" s="27" t="s">
        <v>263</v>
      </c>
      <c r="C511" s="27" t="s">
        <v>74</v>
      </c>
      <c r="D511" s="33" t="s">
        <v>4569</v>
      </c>
      <c r="E511" s="29" t="s">
        <v>5294</v>
      </c>
      <c r="F511" s="43" t="s">
        <v>3120</v>
      </c>
      <c r="G511" s="31">
        <v>51.69</v>
      </c>
      <c r="H511" s="31"/>
      <c r="I511" s="32">
        <v>0</v>
      </c>
      <c r="J511" s="32">
        <v>0</v>
      </c>
      <c r="K511" s="32">
        <v>0</v>
      </c>
      <c r="L511" s="33" t="s">
        <v>5294</v>
      </c>
      <c r="M511" s="33" t="s">
        <v>5294</v>
      </c>
      <c r="N511" s="33" t="s">
        <v>5294</v>
      </c>
      <c r="O511" s="147" t="s">
        <v>2771</v>
      </c>
      <c r="P511" s="28" t="s">
        <v>6967</v>
      </c>
    </row>
    <row r="512" spans="1:16" ht="38.25" x14ac:dyDescent="0.2">
      <c r="A512" s="26">
        <v>45931</v>
      </c>
      <c r="B512" s="27" t="s">
        <v>263</v>
      </c>
      <c r="C512" s="27" t="s">
        <v>74</v>
      </c>
      <c r="D512" s="33" t="s">
        <v>4570</v>
      </c>
      <c r="E512" s="29" t="s">
        <v>5294</v>
      </c>
      <c r="F512" s="43" t="s">
        <v>3121</v>
      </c>
      <c r="G512" s="31">
        <v>17.239999999999998</v>
      </c>
      <c r="H512" s="31"/>
      <c r="I512" s="32">
        <v>0</v>
      </c>
      <c r="J512" s="32">
        <v>0</v>
      </c>
      <c r="K512" s="32">
        <v>0</v>
      </c>
      <c r="L512" s="33" t="s">
        <v>5294</v>
      </c>
      <c r="M512" s="33" t="s">
        <v>5294</v>
      </c>
      <c r="N512" s="33" t="s">
        <v>5294</v>
      </c>
      <c r="O512" s="147" t="s">
        <v>2771</v>
      </c>
      <c r="P512" s="28" t="s">
        <v>6967</v>
      </c>
    </row>
    <row r="513" spans="1:16" ht="123" customHeight="1" x14ac:dyDescent="0.2">
      <c r="A513" s="26">
        <v>45931</v>
      </c>
      <c r="B513" s="27" t="s">
        <v>5037</v>
      </c>
      <c r="C513" s="27" t="s">
        <v>37</v>
      </c>
      <c r="D513" s="33" t="s">
        <v>183</v>
      </c>
      <c r="E513" s="29" t="s">
        <v>5294</v>
      </c>
      <c r="F513" s="43" t="s">
        <v>6906</v>
      </c>
      <c r="G513" s="31">
        <v>22.85</v>
      </c>
      <c r="H513" s="31"/>
      <c r="I513" s="32">
        <v>0</v>
      </c>
      <c r="J513" s="32">
        <v>0</v>
      </c>
      <c r="K513" s="32">
        <v>0</v>
      </c>
      <c r="L513" s="33" t="s">
        <v>5294</v>
      </c>
      <c r="M513" s="33" t="s">
        <v>46</v>
      </c>
      <c r="N513" s="125" t="s">
        <v>5289</v>
      </c>
      <c r="O513" s="147" t="s">
        <v>6934</v>
      </c>
      <c r="P513" s="28" t="s">
        <v>6972</v>
      </c>
    </row>
    <row r="514" spans="1:16" ht="63.75" x14ac:dyDescent="0.2">
      <c r="A514" s="26">
        <v>45931</v>
      </c>
      <c r="B514" s="27" t="s">
        <v>263</v>
      </c>
      <c r="C514" s="27" t="s">
        <v>37</v>
      </c>
      <c r="D514" s="33" t="s">
        <v>6907</v>
      </c>
      <c r="E514" s="29" t="s">
        <v>5294</v>
      </c>
      <c r="F514" s="43" t="s">
        <v>6908</v>
      </c>
      <c r="G514" s="31">
        <v>0</v>
      </c>
      <c r="H514" s="31"/>
      <c r="I514" s="32">
        <v>0</v>
      </c>
      <c r="J514" s="32">
        <v>0</v>
      </c>
      <c r="K514" s="32">
        <v>0</v>
      </c>
      <c r="L514" s="33" t="s">
        <v>5294</v>
      </c>
      <c r="M514" s="33" t="s">
        <v>5294</v>
      </c>
      <c r="N514" s="33" t="s">
        <v>5294</v>
      </c>
      <c r="O514" s="147" t="s">
        <v>6935</v>
      </c>
      <c r="P514" s="28" t="s">
        <v>5520</v>
      </c>
    </row>
    <row r="515" spans="1:16" ht="63.75" x14ac:dyDescent="0.2">
      <c r="A515" s="26">
        <v>45931</v>
      </c>
      <c r="B515" s="27" t="s">
        <v>263</v>
      </c>
      <c r="C515" s="27" t="s">
        <v>37</v>
      </c>
      <c r="D515" s="33" t="s">
        <v>6909</v>
      </c>
      <c r="E515" s="29" t="s">
        <v>5294</v>
      </c>
      <c r="F515" s="43" t="s">
        <v>6910</v>
      </c>
      <c r="G515" s="31">
        <v>0</v>
      </c>
      <c r="H515" s="31"/>
      <c r="I515" s="32">
        <v>0</v>
      </c>
      <c r="J515" s="32">
        <v>0</v>
      </c>
      <c r="K515" s="32">
        <v>0</v>
      </c>
      <c r="L515" s="33" t="s">
        <v>5294</v>
      </c>
      <c r="M515" s="33" t="s">
        <v>5294</v>
      </c>
      <c r="N515" s="33" t="s">
        <v>5294</v>
      </c>
      <c r="O515" s="147" t="s">
        <v>6935</v>
      </c>
      <c r="P515" s="28" t="s">
        <v>5520</v>
      </c>
    </row>
    <row r="516" spans="1:16" ht="51" x14ac:dyDescent="0.2">
      <c r="A516" s="26">
        <v>45931</v>
      </c>
      <c r="B516" s="27" t="s">
        <v>263</v>
      </c>
      <c r="C516" s="27" t="s">
        <v>37</v>
      </c>
      <c r="D516" s="33" t="s">
        <v>4252</v>
      </c>
      <c r="E516" s="29" t="s">
        <v>5294</v>
      </c>
      <c r="F516" s="43" t="s">
        <v>386</v>
      </c>
      <c r="G516" s="31">
        <v>10.08</v>
      </c>
      <c r="H516" s="31"/>
      <c r="I516" s="32">
        <v>0</v>
      </c>
      <c r="J516" s="32">
        <v>0</v>
      </c>
      <c r="K516" s="32">
        <v>0</v>
      </c>
      <c r="L516" s="33" t="s">
        <v>5294</v>
      </c>
      <c r="M516" s="33" t="s">
        <v>46</v>
      </c>
      <c r="N516" s="33" t="s">
        <v>5294</v>
      </c>
      <c r="O516" s="147" t="s">
        <v>5294</v>
      </c>
      <c r="P516" s="28" t="s">
        <v>6973</v>
      </c>
    </row>
    <row r="517" spans="1:16" ht="63.75" x14ac:dyDescent="0.2">
      <c r="A517" s="26">
        <v>45931</v>
      </c>
      <c r="B517" s="27" t="s">
        <v>5049</v>
      </c>
      <c r="C517" s="27" t="s">
        <v>37</v>
      </c>
      <c r="D517" s="33" t="s">
        <v>388</v>
      </c>
      <c r="E517" s="29" t="s">
        <v>5294</v>
      </c>
      <c r="F517" s="43" t="s">
        <v>6911</v>
      </c>
      <c r="G517" s="31">
        <v>9.08</v>
      </c>
      <c r="H517" s="31"/>
      <c r="I517" s="32">
        <v>0</v>
      </c>
      <c r="J517" s="32">
        <v>0</v>
      </c>
      <c r="K517" s="32">
        <v>0</v>
      </c>
      <c r="L517" s="33" t="s">
        <v>5294</v>
      </c>
      <c r="M517" s="33" t="s">
        <v>46</v>
      </c>
      <c r="N517" s="33" t="s">
        <v>5294</v>
      </c>
      <c r="O517" s="148" t="s">
        <v>6936</v>
      </c>
      <c r="P517" s="28" t="s">
        <v>6973</v>
      </c>
    </row>
    <row r="518" spans="1:16" ht="127.5" x14ac:dyDescent="0.2">
      <c r="A518" s="26">
        <v>45931</v>
      </c>
      <c r="B518" s="27" t="s">
        <v>5049</v>
      </c>
      <c r="C518" s="27" t="s">
        <v>37</v>
      </c>
      <c r="D518" s="33" t="s">
        <v>250</v>
      </c>
      <c r="E518" s="29" t="s">
        <v>5294</v>
      </c>
      <c r="F518" s="43" t="s">
        <v>6994</v>
      </c>
      <c r="G518" s="31">
        <v>11.79</v>
      </c>
      <c r="H518" s="31">
        <v>12.92</v>
      </c>
      <c r="I518" s="32">
        <v>0</v>
      </c>
      <c r="J518" s="32">
        <v>0</v>
      </c>
      <c r="K518" s="32">
        <v>0</v>
      </c>
      <c r="L518" s="33" t="s">
        <v>5294</v>
      </c>
      <c r="M518" s="33" t="s">
        <v>46</v>
      </c>
      <c r="N518" s="125" t="s">
        <v>5289</v>
      </c>
      <c r="O518" s="147" t="s">
        <v>6937</v>
      </c>
      <c r="P518" s="28" t="s">
        <v>6974</v>
      </c>
    </row>
    <row r="519" spans="1:16" ht="127.5" x14ac:dyDescent="0.2">
      <c r="A519" s="26">
        <v>45931</v>
      </c>
      <c r="B519" s="27" t="s">
        <v>263</v>
      </c>
      <c r="C519" s="27" t="s">
        <v>37</v>
      </c>
      <c r="D519" s="33" t="s">
        <v>253</v>
      </c>
      <c r="E519" s="29" t="s">
        <v>5294</v>
      </c>
      <c r="F519" s="43" t="s">
        <v>254</v>
      </c>
      <c r="G519" s="31">
        <v>7.63</v>
      </c>
      <c r="H519" s="31"/>
      <c r="I519" s="32">
        <v>0</v>
      </c>
      <c r="J519" s="32">
        <v>0</v>
      </c>
      <c r="K519" s="32">
        <v>0</v>
      </c>
      <c r="L519" s="33" t="s">
        <v>5294</v>
      </c>
      <c r="M519" s="33" t="s">
        <v>46</v>
      </c>
      <c r="N519" s="33" t="s">
        <v>46</v>
      </c>
      <c r="O519" s="147" t="s">
        <v>6938</v>
      </c>
      <c r="P519" s="28" t="s">
        <v>6974</v>
      </c>
    </row>
    <row r="520" spans="1:16" ht="127.5" x14ac:dyDescent="0.2">
      <c r="A520" s="26">
        <v>45931</v>
      </c>
      <c r="B520" s="27" t="s">
        <v>263</v>
      </c>
      <c r="C520" s="27" t="s">
        <v>37</v>
      </c>
      <c r="D520" s="33" t="s">
        <v>256</v>
      </c>
      <c r="E520" s="29" t="s">
        <v>5294</v>
      </c>
      <c r="F520" s="43" t="s">
        <v>257</v>
      </c>
      <c r="G520" s="31">
        <v>13.95</v>
      </c>
      <c r="H520" s="31"/>
      <c r="I520" s="32">
        <v>0</v>
      </c>
      <c r="J520" s="32">
        <v>0</v>
      </c>
      <c r="K520" s="32">
        <v>0</v>
      </c>
      <c r="L520" s="33" t="s">
        <v>5294</v>
      </c>
      <c r="M520" s="33" t="s">
        <v>46</v>
      </c>
      <c r="N520" s="33" t="s">
        <v>46</v>
      </c>
      <c r="O520" s="147" t="s">
        <v>6938</v>
      </c>
      <c r="P520" s="28" t="s">
        <v>6974</v>
      </c>
    </row>
    <row r="521" spans="1:16" ht="127.5" x14ac:dyDescent="0.2">
      <c r="A521" s="26">
        <v>45931</v>
      </c>
      <c r="B521" s="27" t="s">
        <v>263</v>
      </c>
      <c r="C521" s="27" t="s">
        <v>37</v>
      </c>
      <c r="D521" s="33" t="s">
        <v>258</v>
      </c>
      <c r="E521" s="29" t="s">
        <v>5294</v>
      </c>
      <c r="F521" s="43" t="s">
        <v>259</v>
      </c>
      <c r="G521" s="31">
        <v>9.82</v>
      </c>
      <c r="H521" s="31"/>
      <c r="I521" s="32">
        <v>0</v>
      </c>
      <c r="J521" s="32">
        <v>0</v>
      </c>
      <c r="K521" s="32">
        <v>0</v>
      </c>
      <c r="L521" s="33" t="s">
        <v>5294</v>
      </c>
      <c r="M521" s="33" t="s">
        <v>46</v>
      </c>
      <c r="N521" s="33" t="s">
        <v>46</v>
      </c>
      <c r="O521" s="147" t="s">
        <v>6938</v>
      </c>
      <c r="P521" s="28" t="s">
        <v>6974</v>
      </c>
    </row>
    <row r="522" spans="1:16" ht="127.5" x14ac:dyDescent="0.2">
      <c r="A522" s="26">
        <v>45931</v>
      </c>
      <c r="B522" s="27" t="s">
        <v>0</v>
      </c>
      <c r="C522" s="27" t="s">
        <v>10</v>
      </c>
      <c r="D522" s="33" t="s">
        <v>6992</v>
      </c>
      <c r="E522" s="29" t="s">
        <v>11</v>
      </c>
      <c r="F522" s="43" t="s">
        <v>6912</v>
      </c>
      <c r="G522" s="31">
        <v>488.5</v>
      </c>
      <c r="H522" s="31"/>
      <c r="I522" s="32">
        <v>0</v>
      </c>
      <c r="J522" s="32">
        <v>0</v>
      </c>
      <c r="K522" s="32">
        <v>0</v>
      </c>
      <c r="L522" s="33">
        <v>0</v>
      </c>
      <c r="M522" s="33">
        <v>0</v>
      </c>
      <c r="N522" s="33">
        <v>0</v>
      </c>
      <c r="O522" s="147" t="s">
        <v>6939</v>
      </c>
      <c r="P522" s="28" t="s">
        <v>6975</v>
      </c>
    </row>
    <row r="523" spans="1:16" ht="153" x14ac:dyDescent="0.2">
      <c r="A523" s="26">
        <v>45931</v>
      </c>
      <c r="B523" s="27" t="s">
        <v>5037</v>
      </c>
      <c r="C523" s="27" t="s">
        <v>10</v>
      </c>
      <c r="D523" s="33" t="s">
        <v>4226</v>
      </c>
      <c r="E523" s="29" t="s">
        <v>11</v>
      </c>
      <c r="F523" s="43" t="s">
        <v>15</v>
      </c>
      <c r="G523" s="31">
        <v>482.28</v>
      </c>
      <c r="H523" s="31"/>
      <c r="I523" s="32">
        <v>0</v>
      </c>
      <c r="J523" s="32">
        <v>0</v>
      </c>
      <c r="K523" s="32">
        <v>0</v>
      </c>
      <c r="L523" s="33">
        <v>0</v>
      </c>
      <c r="M523" s="33">
        <v>0</v>
      </c>
      <c r="N523" s="33">
        <v>0</v>
      </c>
      <c r="O523" s="147" t="s">
        <v>6940</v>
      </c>
      <c r="P523" s="28" t="s">
        <v>6976</v>
      </c>
    </row>
    <row r="524" spans="1:16" ht="38.25" x14ac:dyDescent="0.2">
      <c r="A524" s="26">
        <v>45931</v>
      </c>
      <c r="B524" s="27" t="s">
        <v>1168</v>
      </c>
      <c r="C524" s="27" t="s">
        <v>161</v>
      </c>
      <c r="D524" s="33" t="s">
        <v>6993</v>
      </c>
      <c r="E524" s="29">
        <v>0</v>
      </c>
      <c r="F524" s="43" t="s">
        <v>6913</v>
      </c>
      <c r="G524" s="31">
        <v>11.96</v>
      </c>
      <c r="H524" s="31">
        <v>11.51</v>
      </c>
      <c r="I524" s="32">
        <v>0</v>
      </c>
      <c r="J524" s="32">
        <v>0</v>
      </c>
      <c r="K524" s="32">
        <v>0</v>
      </c>
      <c r="L524" s="33">
        <v>0</v>
      </c>
      <c r="M524" s="33">
        <v>0</v>
      </c>
      <c r="N524" s="33">
        <v>0</v>
      </c>
      <c r="O524" s="147" t="s">
        <v>6941</v>
      </c>
      <c r="P524" s="28" t="s">
        <v>6977</v>
      </c>
    </row>
    <row r="525" spans="1:16" ht="51" x14ac:dyDescent="0.2">
      <c r="A525" s="26">
        <v>45931</v>
      </c>
      <c r="B525" s="27" t="s">
        <v>5037</v>
      </c>
      <c r="C525" s="27" t="s">
        <v>85</v>
      </c>
      <c r="D525" s="33" t="s">
        <v>1440</v>
      </c>
      <c r="E525" s="29">
        <v>0</v>
      </c>
      <c r="F525" s="43" t="s">
        <v>6914</v>
      </c>
      <c r="G525" s="31">
        <v>29.38</v>
      </c>
      <c r="H525" s="31"/>
      <c r="I525" s="32">
        <v>4</v>
      </c>
      <c r="J525" s="32">
        <v>0</v>
      </c>
      <c r="K525" s="32">
        <v>0</v>
      </c>
      <c r="L525" s="33">
        <v>0</v>
      </c>
      <c r="M525" s="33">
        <v>0</v>
      </c>
      <c r="N525" s="33">
        <v>0</v>
      </c>
      <c r="O525" s="139" t="s">
        <v>6942</v>
      </c>
      <c r="P525" s="28" t="s">
        <v>6978</v>
      </c>
    </row>
    <row r="526" spans="1:16" ht="25.5" x14ac:dyDescent="0.2">
      <c r="A526" s="26">
        <v>45931</v>
      </c>
      <c r="B526" s="27" t="s">
        <v>5037</v>
      </c>
      <c r="C526" s="27" t="s">
        <v>44</v>
      </c>
      <c r="D526" s="33" t="s">
        <v>6987</v>
      </c>
      <c r="E526" s="29">
        <v>0</v>
      </c>
      <c r="F526" s="43" t="s">
        <v>6915</v>
      </c>
      <c r="G526" s="31">
        <v>14.99</v>
      </c>
      <c r="H526" s="31"/>
      <c r="I526" s="32">
        <v>0</v>
      </c>
      <c r="J526" s="32">
        <v>0</v>
      </c>
      <c r="K526" s="32">
        <v>0</v>
      </c>
      <c r="L526" s="33">
        <v>0</v>
      </c>
      <c r="M526" s="33">
        <v>0</v>
      </c>
      <c r="N526" s="33">
        <v>0</v>
      </c>
      <c r="O526" s="148" t="s">
        <v>6943</v>
      </c>
      <c r="P526" s="28" t="s">
        <v>6979</v>
      </c>
    </row>
    <row r="527" spans="1:16" ht="51" x14ac:dyDescent="0.2">
      <c r="A527" s="26">
        <v>45931</v>
      </c>
      <c r="B527" s="27" t="s">
        <v>263</v>
      </c>
      <c r="C527" s="27" t="s">
        <v>52</v>
      </c>
      <c r="D527" s="33" t="s">
        <v>217</v>
      </c>
      <c r="E527" s="29" t="s">
        <v>5294</v>
      </c>
      <c r="F527" s="43" t="s">
        <v>218</v>
      </c>
      <c r="G527" s="31">
        <v>14.63</v>
      </c>
      <c r="H527" s="31"/>
      <c r="I527" s="32">
        <v>0</v>
      </c>
      <c r="J527" s="32">
        <v>0</v>
      </c>
      <c r="K527" s="32">
        <v>0</v>
      </c>
      <c r="L527" s="33" t="s">
        <v>5294</v>
      </c>
      <c r="M527" s="33" t="s">
        <v>5294</v>
      </c>
      <c r="N527" s="33" t="s">
        <v>46</v>
      </c>
      <c r="O527" s="35" t="s">
        <v>6944</v>
      </c>
      <c r="P527" s="28" t="s">
        <v>6980</v>
      </c>
    </row>
    <row r="528" spans="1:16" ht="51" x14ac:dyDescent="0.2">
      <c r="A528" s="26">
        <v>45931</v>
      </c>
      <c r="B528" s="27" t="s">
        <v>5037</v>
      </c>
      <c r="C528" s="27" t="s">
        <v>52</v>
      </c>
      <c r="D528" s="33" t="s">
        <v>219</v>
      </c>
      <c r="E528" s="29" t="s">
        <v>5294</v>
      </c>
      <c r="F528" s="75" t="s">
        <v>220</v>
      </c>
      <c r="G528" s="31">
        <v>14.63</v>
      </c>
      <c r="H528" s="31"/>
      <c r="I528" s="32">
        <v>0</v>
      </c>
      <c r="J528" s="32">
        <v>0</v>
      </c>
      <c r="K528" s="32">
        <v>0</v>
      </c>
      <c r="L528" s="33" t="s">
        <v>5294</v>
      </c>
      <c r="M528" s="33" t="s">
        <v>5294</v>
      </c>
      <c r="N528" s="125" t="s">
        <v>5289</v>
      </c>
      <c r="O528" s="75" t="s">
        <v>6945</v>
      </c>
      <c r="P528" s="28" t="s">
        <v>6981</v>
      </c>
    </row>
    <row r="529" spans="1:16" ht="63.75" x14ac:dyDescent="0.2">
      <c r="A529" s="26">
        <v>45931</v>
      </c>
      <c r="B529" s="27" t="s">
        <v>5037</v>
      </c>
      <c r="C529" s="27" t="s">
        <v>52</v>
      </c>
      <c r="D529" s="33" t="s">
        <v>221</v>
      </c>
      <c r="E529" s="29" t="s">
        <v>5294</v>
      </c>
      <c r="F529" s="54" t="s">
        <v>6916</v>
      </c>
      <c r="G529" s="31">
        <v>14.63</v>
      </c>
      <c r="H529" s="31"/>
      <c r="I529" s="32">
        <v>0</v>
      </c>
      <c r="J529" s="32">
        <v>0</v>
      </c>
      <c r="K529" s="32">
        <v>0</v>
      </c>
      <c r="L529" s="33" t="s">
        <v>5294</v>
      </c>
      <c r="M529" s="33" t="s">
        <v>5294</v>
      </c>
      <c r="N529" s="125" t="s">
        <v>5289</v>
      </c>
      <c r="O529" s="75" t="s">
        <v>6946</v>
      </c>
      <c r="P529" s="28" t="s">
        <v>6982</v>
      </c>
    </row>
    <row r="530" spans="1:16" ht="63.75" x14ac:dyDescent="0.2">
      <c r="A530" s="26">
        <v>45931</v>
      </c>
      <c r="B530" s="27" t="s">
        <v>5037</v>
      </c>
      <c r="C530" s="27" t="s">
        <v>52</v>
      </c>
      <c r="D530" s="33" t="s">
        <v>223</v>
      </c>
      <c r="E530" s="29" t="s">
        <v>5294</v>
      </c>
      <c r="F530" s="75" t="s">
        <v>6917</v>
      </c>
      <c r="G530" s="31">
        <v>22.34</v>
      </c>
      <c r="H530" s="31"/>
      <c r="I530" s="32">
        <v>0</v>
      </c>
      <c r="J530" s="32">
        <v>0</v>
      </c>
      <c r="K530" s="32">
        <v>0</v>
      </c>
      <c r="L530" s="33" t="s">
        <v>5294</v>
      </c>
      <c r="M530" s="33" t="s">
        <v>5294</v>
      </c>
      <c r="N530" s="125" t="s">
        <v>5289</v>
      </c>
      <c r="O530" s="75" t="s">
        <v>6947</v>
      </c>
      <c r="P530" s="28" t="s">
        <v>6982</v>
      </c>
    </row>
    <row r="531" spans="1:16" ht="38.25" x14ac:dyDescent="0.2">
      <c r="A531" s="26">
        <v>45931</v>
      </c>
      <c r="B531" s="27" t="s">
        <v>5037</v>
      </c>
      <c r="C531" s="27" t="s">
        <v>52</v>
      </c>
      <c r="D531" s="33" t="s">
        <v>170</v>
      </c>
      <c r="E531" s="29" t="s">
        <v>11</v>
      </c>
      <c r="F531" s="75" t="s">
        <v>6918</v>
      </c>
      <c r="G531" s="31">
        <v>24.16</v>
      </c>
      <c r="H531" s="31"/>
      <c r="I531" s="32">
        <v>0</v>
      </c>
      <c r="J531" s="32">
        <v>0</v>
      </c>
      <c r="K531" s="32">
        <v>0</v>
      </c>
      <c r="L531" s="33" t="s">
        <v>5294</v>
      </c>
      <c r="M531" s="33" t="s">
        <v>5294</v>
      </c>
      <c r="N531" s="33" t="s">
        <v>5294</v>
      </c>
      <c r="O531" s="75" t="s">
        <v>6948</v>
      </c>
      <c r="P531" s="28" t="s">
        <v>6983</v>
      </c>
    </row>
    <row r="532" spans="1:16" ht="25.5" x14ac:dyDescent="0.2">
      <c r="A532" s="26">
        <v>45931</v>
      </c>
      <c r="B532" s="27" t="s">
        <v>263</v>
      </c>
      <c r="C532" s="27" t="s">
        <v>52</v>
      </c>
      <c r="D532" s="33" t="s">
        <v>173</v>
      </c>
      <c r="E532" s="29" t="s">
        <v>5294</v>
      </c>
      <c r="F532" s="75" t="s">
        <v>174</v>
      </c>
      <c r="G532" s="31">
        <v>25.43</v>
      </c>
      <c r="H532" s="31"/>
      <c r="I532" s="32">
        <v>0</v>
      </c>
      <c r="J532" s="32">
        <v>0</v>
      </c>
      <c r="K532" s="32">
        <v>0</v>
      </c>
      <c r="L532" s="33" t="s">
        <v>5294</v>
      </c>
      <c r="M532" s="33" t="s">
        <v>5294</v>
      </c>
      <c r="N532" s="33" t="s">
        <v>5294</v>
      </c>
      <c r="O532" s="75" t="s">
        <v>6949</v>
      </c>
      <c r="P532" s="28" t="s">
        <v>6980</v>
      </c>
    </row>
    <row r="533" spans="1:16" ht="51" x14ac:dyDescent="0.2">
      <c r="A533" s="26">
        <v>45931</v>
      </c>
      <c r="B533" s="27" t="s">
        <v>263</v>
      </c>
      <c r="C533" s="27" t="s">
        <v>52</v>
      </c>
      <c r="D533" s="33" t="s">
        <v>227</v>
      </c>
      <c r="E533" s="29" t="s">
        <v>5294</v>
      </c>
      <c r="F533" s="75" t="s">
        <v>228</v>
      </c>
      <c r="G533" s="31">
        <v>1.49</v>
      </c>
      <c r="H533" s="31"/>
      <c r="I533" s="32">
        <v>0</v>
      </c>
      <c r="J533" s="32">
        <v>0</v>
      </c>
      <c r="K533" s="32">
        <v>0</v>
      </c>
      <c r="L533" s="33" t="s">
        <v>5294</v>
      </c>
      <c r="M533" s="33" t="s">
        <v>5294</v>
      </c>
      <c r="N533" s="33" t="s">
        <v>5294</v>
      </c>
      <c r="O533" s="75" t="s">
        <v>6944</v>
      </c>
      <c r="P533" s="28" t="s">
        <v>6980</v>
      </c>
    </row>
    <row r="534" spans="1:16" ht="51" x14ac:dyDescent="0.2">
      <c r="A534" s="26">
        <v>45931</v>
      </c>
      <c r="B534" s="27" t="s">
        <v>5037</v>
      </c>
      <c r="C534" s="27" t="s">
        <v>52</v>
      </c>
      <c r="D534" s="33" t="s">
        <v>175</v>
      </c>
      <c r="E534" s="29" t="s">
        <v>11</v>
      </c>
      <c r="F534" s="54" t="s">
        <v>6919</v>
      </c>
      <c r="G534" s="31">
        <v>45.09</v>
      </c>
      <c r="H534" s="31"/>
      <c r="I534" s="32">
        <v>0</v>
      </c>
      <c r="J534" s="32">
        <v>0</v>
      </c>
      <c r="K534" s="32">
        <v>0</v>
      </c>
      <c r="L534" s="33" t="s">
        <v>5294</v>
      </c>
      <c r="M534" s="33" t="s">
        <v>5294</v>
      </c>
      <c r="N534" s="33" t="s">
        <v>5294</v>
      </c>
      <c r="O534" s="75" t="s">
        <v>6950</v>
      </c>
      <c r="P534" s="28" t="s">
        <v>6983</v>
      </c>
    </row>
    <row r="535" spans="1:16" ht="25.5" x14ac:dyDescent="0.2">
      <c r="A535" s="26">
        <v>45931</v>
      </c>
      <c r="B535" s="27" t="s">
        <v>263</v>
      </c>
      <c r="C535" s="27" t="s">
        <v>52</v>
      </c>
      <c r="D535" s="33" t="s">
        <v>177</v>
      </c>
      <c r="E535" s="29" t="s">
        <v>5294</v>
      </c>
      <c r="F535" s="54" t="s">
        <v>178</v>
      </c>
      <c r="G535" s="31">
        <v>0.8</v>
      </c>
      <c r="H535" s="31"/>
      <c r="I535" s="32">
        <v>0</v>
      </c>
      <c r="J535" s="32">
        <v>0</v>
      </c>
      <c r="K535" s="32">
        <v>0</v>
      </c>
      <c r="L535" s="33" t="s">
        <v>5294</v>
      </c>
      <c r="M535" s="33" t="s">
        <v>5294</v>
      </c>
      <c r="N535" s="33" t="s">
        <v>5294</v>
      </c>
      <c r="O535" s="75" t="s">
        <v>6951</v>
      </c>
      <c r="P535" s="28" t="s">
        <v>6980</v>
      </c>
    </row>
    <row r="536" spans="1:16" ht="51" x14ac:dyDescent="0.2">
      <c r="A536" s="26">
        <v>45931</v>
      </c>
      <c r="B536" s="27" t="s">
        <v>5037</v>
      </c>
      <c r="C536" s="27" t="s">
        <v>52</v>
      </c>
      <c r="D536" s="33" t="s">
        <v>207</v>
      </c>
      <c r="E536" s="29" t="s">
        <v>11</v>
      </c>
      <c r="F536" s="75" t="s">
        <v>208</v>
      </c>
      <c r="G536" s="31">
        <v>4.9800000000000004</v>
      </c>
      <c r="H536" s="31"/>
      <c r="I536" s="32">
        <v>0</v>
      </c>
      <c r="J536" s="32">
        <v>0</v>
      </c>
      <c r="K536" s="32">
        <v>0</v>
      </c>
      <c r="L536" s="33" t="s">
        <v>5294</v>
      </c>
      <c r="M536" s="33" t="s">
        <v>46</v>
      </c>
      <c r="N536" s="33" t="s">
        <v>5294</v>
      </c>
      <c r="O536" s="75" t="s">
        <v>6952</v>
      </c>
      <c r="P536" s="28" t="s">
        <v>6983</v>
      </c>
    </row>
    <row r="537" spans="1:16" ht="38.25" x14ac:dyDescent="0.2">
      <c r="A537" s="26">
        <v>45931</v>
      </c>
      <c r="B537" s="27" t="s">
        <v>263</v>
      </c>
      <c r="C537" s="27" t="s">
        <v>52</v>
      </c>
      <c r="D537" s="33" t="s">
        <v>179</v>
      </c>
      <c r="E537" s="29" t="s">
        <v>11</v>
      </c>
      <c r="F537" s="75" t="s">
        <v>180</v>
      </c>
      <c r="G537" s="31">
        <v>9.09</v>
      </c>
      <c r="H537" s="31"/>
      <c r="I537" s="32">
        <v>0</v>
      </c>
      <c r="J537" s="32">
        <v>0</v>
      </c>
      <c r="K537" s="32">
        <v>0</v>
      </c>
      <c r="L537" s="33" t="s">
        <v>5294</v>
      </c>
      <c r="M537" s="33" t="s">
        <v>5294</v>
      </c>
      <c r="N537" s="33" t="s">
        <v>5294</v>
      </c>
      <c r="O537" s="75" t="s">
        <v>6953</v>
      </c>
      <c r="P537" s="28" t="s">
        <v>6980</v>
      </c>
    </row>
    <row r="538" spans="1:16" ht="38.25" x14ac:dyDescent="0.2">
      <c r="A538" s="26">
        <v>45931</v>
      </c>
      <c r="B538" s="27" t="s">
        <v>263</v>
      </c>
      <c r="C538" s="27" t="s">
        <v>52</v>
      </c>
      <c r="D538" s="33" t="s">
        <v>204</v>
      </c>
      <c r="E538" s="29" t="s">
        <v>11</v>
      </c>
      <c r="F538" s="54" t="s">
        <v>205</v>
      </c>
      <c r="G538" s="31">
        <v>4.45</v>
      </c>
      <c r="H538" s="31"/>
      <c r="I538" s="32">
        <v>0</v>
      </c>
      <c r="J538" s="32">
        <v>0</v>
      </c>
      <c r="K538" s="32">
        <v>0</v>
      </c>
      <c r="L538" s="33" t="s">
        <v>5294</v>
      </c>
      <c r="M538" s="33" t="s">
        <v>46</v>
      </c>
      <c r="N538" s="33" t="s">
        <v>5294</v>
      </c>
      <c r="O538" s="75" t="s">
        <v>6954</v>
      </c>
      <c r="P538" s="28" t="s">
        <v>6980</v>
      </c>
    </row>
    <row r="539" spans="1:16" ht="38.25" x14ac:dyDescent="0.2">
      <c r="A539" s="26">
        <v>45931</v>
      </c>
      <c r="B539" s="27" t="s">
        <v>263</v>
      </c>
      <c r="C539" s="27" t="s">
        <v>52</v>
      </c>
      <c r="D539" s="33" t="s">
        <v>2190</v>
      </c>
      <c r="E539" s="29" t="s">
        <v>65</v>
      </c>
      <c r="F539" s="75" t="s">
        <v>2192</v>
      </c>
      <c r="G539" s="31">
        <v>18.079999999999998</v>
      </c>
      <c r="H539" s="31"/>
      <c r="I539" s="32">
        <v>0</v>
      </c>
      <c r="J539" s="32">
        <v>0</v>
      </c>
      <c r="K539" s="32">
        <v>0</v>
      </c>
      <c r="L539" s="33" t="s">
        <v>5294</v>
      </c>
      <c r="M539" s="33" t="s">
        <v>5294</v>
      </c>
      <c r="N539" s="33" t="s">
        <v>5294</v>
      </c>
      <c r="O539" s="75" t="s">
        <v>1418</v>
      </c>
      <c r="P539" s="28" t="s">
        <v>6980</v>
      </c>
    </row>
    <row r="540" spans="1:16" ht="38.25" x14ac:dyDescent="0.2">
      <c r="A540" s="26">
        <v>45931</v>
      </c>
      <c r="B540" s="27" t="s">
        <v>263</v>
      </c>
      <c r="C540" s="27" t="s">
        <v>52</v>
      </c>
      <c r="D540" s="33" t="s">
        <v>2191</v>
      </c>
      <c r="E540" s="29" t="s">
        <v>65</v>
      </c>
      <c r="F540" s="75" t="s">
        <v>2193</v>
      </c>
      <c r="G540" s="31">
        <v>52</v>
      </c>
      <c r="H540" s="31"/>
      <c r="I540" s="32">
        <v>0</v>
      </c>
      <c r="J540" s="32">
        <v>0</v>
      </c>
      <c r="K540" s="32">
        <v>0</v>
      </c>
      <c r="L540" s="33" t="s">
        <v>5294</v>
      </c>
      <c r="M540" s="33" t="s">
        <v>5294</v>
      </c>
      <c r="N540" s="33" t="s">
        <v>5294</v>
      </c>
      <c r="O540" s="75" t="s">
        <v>1418</v>
      </c>
      <c r="P540" s="28" t="s">
        <v>6980</v>
      </c>
    </row>
    <row r="541" spans="1:16" ht="38.25" x14ac:dyDescent="0.2">
      <c r="A541" s="26">
        <v>45931</v>
      </c>
      <c r="B541" s="27" t="s">
        <v>263</v>
      </c>
      <c r="C541" s="27" t="s">
        <v>52</v>
      </c>
      <c r="D541" s="33" t="s">
        <v>1416</v>
      </c>
      <c r="E541" s="29" t="s">
        <v>65</v>
      </c>
      <c r="F541" s="54" t="s">
        <v>1417</v>
      </c>
      <c r="G541" s="31">
        <v>24.38</v>
      </c>
      <c r="H541" s="31"/>
      <c r="I541" s="32">
        <v>0</v>
      </c>
      <c r="J541" s="32">
        <v>0</v>
      </c>
      <c r="K541" s="32">
        <v>0</v>
      </c>
      <c r="L541" s="33" t="s">
        <v>5294</v>
      </c>
      <c r="M541" s="33" t="s">
        <v>5294</v>
      </c>
      <c r="N541" s="33" t="s">
        <v>5294</v>
      </c>
      <c r="O541" s="75" t="s">
        <v>1418</v>
      </c>
      <c r="P541" s="28" t="s">
        <v>6984</v>
      </c>
    </row>
    <row r="542" spans="1:16" ht="38.25" x14ac:dyDescent="0.2">
      <c r="A542" s="26">
        <v>45931</v>
      </c>
      <c r="B542" s="27" t="s">
        <v>263</v>
      </c>
      <c r="C542" s="27" t="s">
        <v>52</v>
      </c>
      <c r="D542" s="33" t="s">
        <v>1420</v>
      </c>
      <c r="E542" s="29" t="s">
        <v>65</v>
      </c>
      <c r="F542" s="54" t="s">
        <v>1421</v>
      </c>
      <c r="G542" s="31">
        <v>15</v>
      </c>
      <c r="H542" s="31"/>
      <c r="I542" s="32">
        <v>0</v>
      </c>
      <c r="J542" s="32">
        <v>0</v>
      </c>
      <c r="K542" s="32">
        <v>0</v>
      </c>
      <c r="L542" s="33" t="s">
        <v>5294</v>
      </c>
      <c r="M542" s="33" t="s">
        <v>5294</v>
      </c>
      <c r="N542" s="33" t="s">
        <v>5294</v>
      </c>
      <c r="O542" s="75" t="s">
        <v>1418</v>
      </c>
      <c r="P542" s="28" t="s">
        <v>6985</v>
      </c>
    </row>
    <row r="543" spans="1:16" ht="51" x14ac:dyDescent="0.2">
      <c r="A543" s="26">
        <v>45931</v>
      </c>
      <c r="B543" s="27" t="s">
        <v>5037</v>
      </c>
      <c r="C543" s="27" t="s">
        <v>52</v>
      </c>
      <c r="D543" s="33" t="s">
        <v>1422</v>
      </c>
      <c r="E543" s="29" t="s">
        <v>65</v>
      </c>
      <c r="F543" s="54" t="s">
        <v>1423</v>
      </c>
      <c r="G543" s="31">
        <v>3.06</v>
      </c>
      <c r="H543" s="31"/>
      <c r="I543" s="32">
        <v>0</v>
      </c>
      <c r="J543" s="32">
        <v>0</v>
      </c>
      <c r="K543" s="32">
        <v>0</v>
      </c>
      <c r="L543" s="33" t="s">
        <v>5294</v>
      </c>
      <c r="M543" s="33" t="s">
        <v>5294</v>
      </c>
      <c r="N543" s="33" t="s">
        <v>5294</v>
      </c>
      <c r="O543" s="75" t="s">
        <v>6955</v>
      </c>
      <c r="P543" s="28" t="s">
        <v>6983</v>
      </c>
    </row>
    <row r="544" spans="1:16" ht="38.25" x14ac:dyDescent="0.2">
      <c r="A544" s="26">
        <v>45931</v>
      </c>
      <c r="B544" s="27" t="s">
        <v>263</v>
      </c>
      <c r="C544" s="27" t="s">
        <v>52</v>
      </c>
      <c r="D544" s="33" t="s">
        <v>4361</v>
      </c>
      <c r="E544" s="29" t="s">
        <v>5294</v>
      </c>
      <c r="F544" s="54" t="s">
        <v>2619</v>
      </c>
      <c r="G544" s="31">
        <v>0</v>
      </c>
      <c r="H544" s="31"/>
      <c r="I544" s="32">
        <v>0</v>
      </c>
      <c r="J544" s="32">
        <v>0</v>
      </c>
      <c r="K544" s="32">
        <v>0</v>
      </c>
      <c r="L544" s="33" t="s">
        <v>5294</v>
      </c>
      <c r="M544" s="33" t="s">
        <v>5294</v>
      </c>
      <c r="N544" s="33" t="s">
        <v>5294</v>
      </c>
      <c r="O544" s="75" t="s">
        <v>1418</v>
      </c>
      <c r="P544" s="28" t="s">
        <v>6980</v>
      </c>
    </row>
    <row r="545" spans="1:16" ht="38.25" x14ac:dyDescent="0.2">
      <c r="A545" s="26">
        <v>45931</v>
      </c>
      <c r="B545" s="27" t="s">
        <v>263</v>
      </c>
      <c r="C545" s="27" t="s">
        <v>52</v>
      </c>
      <c r="D545" s="33" t="s">
        <v>4362</v>
      </c>
      <c r="E545" s="29" t="s">
        <v>5294</v>
      </c>
      <c r="F545" s="75" t="s">
        <v>2621</v>
      </c>
      <c r="G545" s="31">
        <v>0</v>
      </c>
      <c r="H545" s="31"/>
      <c r="I545" s="32">
        <v>0</v>
      </c>
      <c r="J545" s="32">
        <v>0</v>
      </c>
      <c r="K545" s="32">
        <v>0</v>
      </c>
      <c r="L545" s="33" t="s">
        <v>5294</v>
      </c>
      <c r="M545" s="33" t="s">
        <v>5294</v>
      </c>
      <c r="N545" s="33" t="s">
        <v>5294</v>
      </c>
      <c r="O545" s="75" t="s">
        <v>1418</v>
      </c>
      <c r="P545" s="28" t="s">
        <v>6980</v>
      </c>
    </row>
    <row r="546" spans="1:16" ht="25.5" x14ac:dyDescent="0.2">
      <c r="A546" s="26">
        <v>45931</v>
      </c>
      <c r="B546" s="27" t="s">
        <v>263</v>
      </c>
      <c r="C546" s="27" t="s">
        <v>52</v>
      </c>
      <c r="D546" s="33" t="s">
        <v>231</v>
      </c>
      <c r="E546" s="29" t="s">
        <v>5294</v>
      </c>
      <c r="F546" s="54" t="s">
        <v>232</v>
      </c>
      <c r="G546" s="31">
        <v>0</v>
      </c>
      <c r="H546" s="31"/>
      <c r="I546" s="32">
        <v>0</v>
      </c>
      <c r="J546" s="32">
        <v>0</v>
      </c>
      <c r="K546" s="32">
        <v>0</v>
      </c>
      <c r="L546" s="33" t="s">
        <v>5294</v>
      </c>
      <c r="M546" s="33" t="s">
        <v>5294</v>
      </c>
      <c r="N546" s="33" t="s">
        <v>5294</v>
      </c>
      <c r="O546" s="75" t="s">
        <v>6956</v>
      </c>
      <c r="P546" s="28" t="s">
        <v>6980</v>
      </c>
    </row>
    <row r="547" spans="1:16" ht="51" x14ac:dyDescent="0.2">
      <c r="A547" s="26">
        <v>45931</v>
      </c>
      <c r="B547" s="27" t="s">
        <v>263</v>
      </c>
      <c r="C547" s="27" t="s">
        <v>52</v>
      </c>
      <c r="D547" s="33" t="s">
        <v>181</v>
      </c>
      <c r="E547" s="29" t="s">
        <v>5294</v>
      </c>
      <c r="F547" s="75" t="s">
        <v>182</v>
      </c>
      <c r="G547" s="31">
        <v>1.7</v>
      </c>
      <c r="H547" s="31"/>
      <c r="I547" s="32">
        <v>0</v>
      </c>
      <c r="J547" s="32">
        <v>0</v>
      </c>
      <c r="K547" s="32">
        <v>0</v>
      </c>
      <c r="L547" s="33" t="s">
        <v>5294</v>
      </c>
      <c r="M547" s="33" t="s">
        <v>5294</v>
      </c>
      <c r="N547" s="33" t="s">
        <v>5294</v>
      </c>
      <c r="O547" s="75" t="s">
        <v>6957</v>
      </c>
      <c r="P547" s="28" t="s">
        <v>6980</v>
      </c>
    </row>
    <row r="548" spans="1:16" ht="38.25" x14ac:dyDescent="0.2">
      <c r="A548" s="26">
        <v>45931</v>
      </c>
      <c r="B548" s="27" t="s">
        <v>263</v>
      </c>
      <c r="C548" s="27" t="s">
        <v>52</v>
      </c>
      <c r="D548" s="33" t="s">
        <v>76</v>
      </c>
      <c r="E548" s="29" t="s">
        <v>5294</v>
      </c>
      <c r="F548" s="75" t="s">
        <v>78</v>
      </c>
      <c r="G548" s="31">
        <v>2.2799999999999998</v>
      </c>
      <c r="H548" s="31"/>
      <c r="I548" s="32">
        <v>0</v>
      </c>
      <c r="J548" s="32">
        <v>0</v>
      </c>
      <c r="K548" s="32">
        <v>0</v>
      </c>
      <c r="L548" s="33" t="s">
        <v>5294</v>
      </c>
      <c r="M548" s="33" t="s">
        <v>5294</v>
      </c>
      <c r="N548" s="33" t="s">
        <v>5294</v>
      </c>
      <c r="O548" s="75" t="s">
        <v>6958</v>
      </c>
      <c r="P548" s="28" t="s">
        <v>6980</v>
      </c>
    </row>
    <row r="549" spans="1:16" ht="38.25" x14ac:dyDescent="0.2">
      <c r="A549" s="26">
        <v>45931</v>
      </c>
      <c r="B549" s="27" t="s">
        <v>263</v>
      </c>
      <c r="C549" s="27" t="s">
        <v>52</v>
      </c>
      <c r="D549" s="33" t="s">
        <v>214</v>
      </c>
      <c r="E549" s="29" t="s">
        <v>5294</v>
      </c>
      <c r="F549" s="75" t="s">
        <v>215</v>
      </c>
      <c r="G549" s="31">
        <v>47.91</v>
      </c>
      <c r="H549" s="31"/>
      <c r="I549" s="32">
        <v>0</v>
      </c>
      <c r="J549" s="32">
        <v>0</v>
      </c>
      <c r="K549" s="32">
        <v>0</v>
      </c>
      <c r="L549" s="33" t="s">
        <v>5294</v>
      </c>
      <c r="M549" s="33" t="s">
        <v>5294</v>
      </c>
      <c r="N549" s="33" t="s">
        <v>5294</v>
      </c>
      <c r="O549" s="75" t="s">
        <v>6949</v>
      </c>
      <c r="P549" s="28" t="s">
        <v>6980</v>
      </c>
    </row>
    <row r="550" spans="1:16" ht="63.75" x14ac:dyDescent="0.2">
      <c r="A550" s="26">
        <v>45931</v>
      </c>
      <c r="B550" s="27" t="s">
        <v>5037</v>
      </c>
      <c r="C550" s="27" t="s">
        <v>52</v>
      </c>
      <c r="D550" s="33" t="s">
        <v>4241</v>
      </c>
      <c r="E550" s="29" t="s">
        <v>5294</v>
      </c>
      <c r="F550" s="75" t="s">
        <v>53</v>
      </c>
      <c r="G550" s="31">
        <v>229.26</v>
      </c>
      <c r="H550" s="31"/>
      <c r="I550" s="32">
        <v>0</v>
      </c>
      <c r="J550" s="32">
        <v>0</v>
      </c>
      <c r="K550" s="32">
        <v>0</v>
      </c>
      <c r="L550" s="33" t="s">
        <v>5294</v>
      </c>
      <c r="M550" s="33" t="s">
        <v>5294</v>
      </c>
      <c r="N550" s="33" t="s">
        <v>5294</v>
      </c>
      <c r="O550" s="75" t="s">
        <v>6945</v>
      </c>
      <c r="P550" s="28" t="s">
        <v>6986</v>
      </c>
    </row>
    <row r="551" spans="1:16" ht="38.25" x14ac:dyDescent="0.2">
      <c r="A551" s="26">
        <v>45931</v>
      </c>
      <c r="B551" s="27" t="s">
        <v>263</v>
      </c>
      <c r="C551" s="27" t="s">
        <v>37</v>
      </c>
      <c r="D551" s="33" t="s">
        <v>233</v>
      </c>
      <c r="E551" s="29" t="s">
        <v>11</v>
      </c>
      <c r="F551" s="54" t="s">
        <v>234</v>
      </c>
      <c r="G551" s="31">
        <v>0.8</v>
      </c>
      <c r="H551" s="31"/>
      <c r="I551" s="32">
        <v>0</v>
      </c>
      <c r="J551" s="32">
        <v>0</v>
      </c>
      <c r="K551" s="32">
        <v>0</v>
      </c>
      <c r="L551" s="33" t="s">
        <v>5294</v>
      </c>
      <c r="M551" s="33" t="s">
        <v>5294</v>
      </c>
      <c r="N551" s="33" t="s">
        <v>5294</v>
      </c>
      <c r="O551" s="75" t="s">
        <v>6959</v>
      </c>
      <c r="P551" s="28" t="s">
        <v>6980</v>
      </c>
    </row>
    <row r="552" spans="1:16" ht="76.5" x14ac:dyDescent="0.2">
      <c r="A552" s="26">
        <v>45901</v>
      </c>
      <c r="B552" s="27" t="s">
        <v>5037</v>
      </c>
      <c r="C552" s="27" t="s">
        <v>1</v>
      </c>
      <c r="D552" s="33">
        <v>13079</v>
      </c>
      <c r="E552" s="29">
        <v>0</v>
      </c>
      <c r="F552" s="34" t="s">
        <v>5390</v>
      </c>
      <c r="G552" s="31">
        <v>30.32</v>
      </c>
      <c r="H552" s="31"/>
      <c r="I552" s="32">
        <v>0</v>
      </c>
      <c r="J552" s="32">
        <v>0</v>
      </c>
      <c r="K552" s="32">
        <v>0</v>
      </c>
      <c r="L552" s="33">
        <v>0</v>
      </c>
      <c r="M552" s="33">
        <v>0</v>
      </c>
      <c r="N552" s="33">
        <v>0</v>
      </c>
      <c r="O552" s="28" t="s">
        <v>6878</v>
      </c>
      <c r="P552" s="28" t="s">
        <v>6879</v>
      </c>
    </row>
    <row r="553" spans="1:16" ht="51" x14ac:dyDescent="0.2">
      <c r="A553" s="26">
        <v>45901</v>
      </c>
      <c r="B553" s="27" t="s">
        <v>0</v>
      </c>
      <c r="C553" s="27" t="s">
        <v>1</v>
      </c>
      <c r="D553" s="33">
        <v>13181</v>
      </c>
      <c r="E553" s="29">
        <v>0</v>
      </c>
      <c r="F553" s="34" t="s">
        <v>6856</v>
      </c>
      <c r="G553" s="31">
        <v>0</v>
      </c>
      <c r="H553" s="31"/>
      <c r="I553" s="32">
        <v>0</v>
      </c>
      <c r="J553" s="32">
        <v>0</v>
      </c>
      <c r="K553" s="32">
        <v>0</v>
      </c>
      <c r="L553" s="33">
        <v>0</v>
      </c>
      <c r="M553" s="33">
        <v>0</v>
      </c>
      <c r="N553" s="33">
        <v>0</v>
      </c>
      <c r="O553" s="28" t="s">
        <v>6880</v>
      </c>
      <c r="P553" s="28" t="s">
        <v>6817</v>
      </c>
    </row>
    <row r="554" spans="1:16" ht="38.25" x14ac:dyDescent="0.2">
      <c r="A554" s="26">
        <v>45901</v>
      </c>
      <c r="B554" s="27" t="s">
        <v>0</v>
      </c>
      <c r="C554" s="27" t="s">
        <v>1</v>
      </c>
      <c r="D554" s="33">
        <v>13182</v>
      </c>
      <c r="E554" s="29">
        <v>0</v>
      </c>
      <c r="F554" s="34" t="s">
        <v>6857</v>
      </c>
      <c r="G554" s="31">
        <v>0</v>
      </c>
      <c r="H554" s="31"/>
      <c r="I554" s="32">
        <v>0</v>
      </c>
      <c r="J554" s="32">
        <v>0</v>
      </c>
      <c r="K554" s="32">
        <v>0</v>
      </c>
      <c r="L554" s="33">
        <v>0</v>
      </c>
      <c r="M554" s="33">
        <v>0</v>
      </c>
      <c r="N554" s="33">
        <v>0</v>
      </c>
      <c r="O554" s="28" t="s">
        <v>6881</v>
      </c>
      <c r="P554" s="28" t="s">
        <v>6896</v>
      </c>
    </row>
    <row r="555" spans="1:16" ht="38.25" x14ac:dyDescent="0.2">
      <c r="A555" s="26">
        <v>45901</v>
      </c>
      <c r="B555" s="27" t="s">
        <v>0</v>
      </c>
      <c r="C555" s="27" t="s">
        <v>1</v>
      </c>
      <c r="D555" s="33">
        <v>13183</v>
      </c>
      <c r="E555" s="29">
        <v>0</v>
      </c>
      <c r="F555" s="34" t="s">
        <v>6858</v>
      </c>
      <c r="G555" s="31">
        <v>0</v>
      </c>
      <c r="H555" s="31"/>
      <c r="I555" s="32">
        <v>0</v>
      </c>
      <c r="J555" s="32">
        <v>0</v>
      </c>
      <c r="K555" s="32">
        <v>0</v>
      </c>
      <c r="L555" s="33">
        <v>0</v>
      </c>
      <c r="M555" s="33">
        <v>0</v>
      </c>
      <c r="N555" s="33">
        <v>0</v>
      </c>
      <c r="O555" s="28" t="s">
        <v>6881</v>
      </c>
      <c r="P555" s="28" t="s">
        <v>6896</v>
      </c>
    </row>
    <row r="556" spans="1:16" ht="63.75" x14ac:dyDescent="0.2">
      <c r="A556" s="26">
        <v>45901</v>
      </c>
      <c r="B556" s="27" t="s">
        <v>0</v>
      </c>
      <c r="C556" s="27" t="s">
        <v>1</v>
      </c>
      <c r="D556" s="33">
        <v>13184</v>
      </c>
      <c r="E556" s="29" t="s">
        <v>11</v>
      </c>
      <c r="F556" s="34" t="s">
        <v>6859</v>
      </c>
      <c r="G556" s="31">
        <v>68.3</v>
      </c>
      <c r="H556" s="31"/>
      <c r="I556" s="32">
        <v>0</v>
      </c>
      <c r="J556" s="32">
        <v>0</v>
      </c>
      <c r="K556" s="32">
        <v>0</v>
      </c>
      <c r="L556" s="33">
        <v>0</v>
      </c>
      <c r="M556" s="33">
        <v>0</v>
      </c>
      <c r="N556" s="33">
        <v>0</v>
      </c>
      <c r="O556" s="28" t="s">
        <v>6882</v>
      </c>
      <c r="P556" s="28" t="s">
        <v>6896</v>
      </c>
    </row>
    <row r="557" spans="1:16" ht="38.25" x14ac:dyDescent="0.2">
      <c r="A557" s="26">
        <v>45901</v>
      </c>
      <c r="B557" s="27" t="s">
        <v>0</v>
      </c>
      <c r="C557" s="27" t="s">
        <v>1</v>
      </c>
      <c r="D557" s="33">
        <v>13185</v>
      </c>
      <c r="E557" s="29">
        <v>0</v>
      </c>
      <c r="F557" s="34" t="s">
        <v>6860</v>
      </c>
      <c r="G557" s="31">
        <v>0</v>
      </c>
      <c r="H557" s="31"/>
      <c r="I557" s="32">
        <v>0</v>
      </c>
      <c r="J557" s="32">
        <v>0</v>
      </c>
      <c r="K557" s="32">
        <v>0</v>
      </c>
      <c r="L557" s="33">
        <v>0</v>
      </c>
      <c r="M557" s="33">
        <v>0</v>
      </c>
      <c r="N557" s="33">
        <v>0</v>
      </c>
      <c r="O557" s="28" t="s">
        <v>6883</v>
      </c>
      <c r="P557" s="28" t="s">
        <v>6896</v>
      </c>
    </row>
    <row r="558" spans="1:16" ht="38.25" x14ac:dyDescent="0.2">
      <c r="A558" s="26">
        <v>45901</v>
      </c>
      <c r="B558" s="27" t="s">
        <v>0</v>
      </c>
      <c r="C558" s="27" t="s">
        <v>1</v>
      </c>
      <c r="D558" s="33">
        <v>13186</v>
      </c>
      <c r="E558" s="29">
        <v>0</v>
      </c>
      <c r="F558" s="34" t="s">
        <v>6861</v>
      </c>
      <c r="G558" s="31">
        <v>0</v>
      </c>
      <c r="H558" s="31"/>
      <c r="I558" s="32">
        <v>0</v>
      </c>
      <c r="J558" s="32">
        <v>0</v>
      </c>
      <c r="K558" s="32">
        <v>0</v>
      </c>
      <c r="L558" s="33">
        <v>0</v>
      </c>
      <c r="M558" s="33">
        <v>0</v>
      </c>
      <c r="N558" s="33">
        <v>0</v>
      </c>
      <c r="O558" s="28" t="s">
        <v>6883</v>
      </c>
      <c r="P558" s="28" t="s">
        <v>6896</v>
      </c>
    </row>
    <row r="559" spans="1:16" ht="38.25" x14ac:dyDescent="0.2">
      <c r="A559" s="26">
        <v>45901</v>
      </c>
      <c r="B559" s="27" t="s">
        <v>0</v>
      </c>
      <c r="C559" s="27" t="s">
        <v>1</v>
      </c>
      <c r="D559" s="33">
        <v>13187</v>
      </c>
      <c r="E559" s="29">
        <v>0</v>
      </c>
      <c r="F559" s="34" t="s">
        <v>6862</v>
      </c>
      <c r="G559" s="31">
        <v>0</v>
      </c>
      <c r="H559" s="31"/>
      <c r="I559" s="32">
        <v>0</v>
      </c>
      <c r="J559" s="32">
        <v>0</v>
      </c>
      <c r="K559" s="32">
        <v>0</v>
      </c>
      <c r="L559" s="33">
        <v>0</v>
      </c>
      <c r="M559" s="33">
        <v>0</v>
      </c>
      <c r="N559" s="33">
        <v>0</v>
      </c>
      <c r="O559" s="28" t="s">
        <v>6883</v>
      </c>
      <c r="P559" s="28" t="s">
        <v>6896</v>
      </c>
    </row>
    <row r="560" spans="1:16" ht="38.25" x14ac:dyDescent="0.2">
      <c r="A560" s="26">
        <v>45901</v>
      </c>
      <c r="B560" s="27" t="s">
        <v>0</v>
      </c>
      <c r="C560" s="27" t="s">
        <v>1</v>
      </c>
      <c r="D560" s="33">
        <v>13188</v>
      </c>
      <c r="E560" s="29">
        <v>0</v>
      </c>
      <c r="F560" s="34" t="s">
        <v>6863</v>
      </c>
      <c r="G560" s="31">
        <v>0</v>
      </c>
      <c r="H560" s="31"/>
      <c r="I560" s="32">
        <v>0</v>
      </c>
      <c r="J560" s="32">
        <v>0</v>
      </c>
      <c r="K560" s="32">
        <v>0</v>
      </c>
      <c r="L560" s="33">
        <v>0</v>
      </c>
      <c r="M560" s="33">
        <v>0</v>
      </c>
      <c r="N560" s="33">
        <v>0</v>
      </c>
      <c r="O560" s="28" t="s">
        <v>6884</v>
      </c>
      <c r="P560" s="28" t="s">
        <v>6896</v>
      </c>
    </row>
    <row r="561" spans="1:16" ht="38.25" x14ac:dyDescent="0.2">
      <c r="A561" s="26">
        <v>45901</v>
      </c>
      <c r="B561" s="27" t="s">
        <v>0</v>
      </c>
      <c r="C561" s="27" t="s">
        <v>1</v>
      </c>
      <c r="D561" s="33">
        <v>13189</v>
      </c>
      <c r="E561" s="29">
        <v>0</v>
      </c>
      <c r="F561" s="34" t="s">
        <v>6864</v>
      </c>
      <c r="G561" s="31">
        <v>0</v>
      </c>
      <c r="H561" s="31"/>
      <c r="I561" s="32">
        <v>0</v>
      </c>
      <c r="J561" s="32">
        <v>0</v>
      </c>
      <c r="K561" s="32">
        <v>0</v>
      </c>
      <c r="L561" s="33">
        <v>0</v>
      </c>
      <c r="M561" s="33">
        <v>0</v>
      </c>
      <c r="N561" s="33">
        <v>0</v>
      </c>
      <c r="O561" s="28" t="s">
        <v>6885</v>
      </c>
      <c r="P561" s="28" t="s">
        <v>6896</v>
      </c>
    </row>
    <row r="562" spans="1:16" ht="51" x14ac:dyDescent="0.2">
      <c r="A562" s="26">
        <v>45901</v>
      </c>
      <c r="B562" s="27" t="s">
        <v>0</v>
      </c>
      <c r="C562" s="27" t="s">
        <v>1</v>
      </c>
      <c r="D562" s="33">
        <v>13190</v>
      </c>
      <c r="E562" s="29">
        <v>0</v>
      </c>
      <c r="F562" s="34" t="s">
        <v>6865</v>
      </c>
      <c r="G562" s="31">
        <v>0</v>
      </c>
      <c r="H562" s="31"/>
      <c r="I562" s="32">
        <v>0</v>
      </c>
      <c r="J562" s="32">
        <v>0</v>
      </c>
      <c r="K562" s="32">
        <v>0</v>
      </c>
      <c r="L562" s="33">
        <v>0</v>
      </c>
      <c r="M562" s="33">
        <v>0</v>
      </c>
      <c r="N562" s="33">
        <v>0</v>
      </c>
      <c r="O562" s="28" t="s">
        <v>6886</v>
      </c>
      <c r="P562" s="28" t="s">
        <v>6896</v>
      </c>
    </row>
    <row r="563" spans="1:16" ht="76.5" x14ac:dyDescent="0.2">
      <c r="A563" s="26">
        <v>45901</v>
      </c>
      <c r="B563" s="27" t="s">
        <v>5037</v>
      </c>
      <c r="C563" s="27" t="s">
        <v>1</v>
      </c>
      <c r="D563" s="33">
        <v>13040</v>
      </c>
      <c r="E563" s="29">
        <v>0</v>
      </c>
      <c r="F563" s="34" t="s">
        <v>3146</v>
      </c>
      <c r="G563" s="31">
        <v>0</v>
      </c>
      <c r="H563" s="31"/>
      <c r="I563" s="32">
        <v>0</v>
      </c>
      <c r="J563" s="32">
        <v>0</v>
      </c>
      <c r="K563" s="32">
        <v>0</v>
      </c>
      <c r="L563" s="33">
        <v>0</v>
      </c>
      <c r="M563" s="33">
        <v>0</v>
      </c>
      <c r="N563" s="33">
        <v>0</v>
      </c>
      <c r="O563" s="28" t="s">
        <v>6887</v>
      </c>
      <c r="P563" s="28" t="s">
        <v>6879</v>
      </c>
    </row>
    <row r="564" spans="1:16" ht="76.5" x14ac:dyDescent="0.2">
      <c r="A564" s="26">
        <v>45901</v>
      </c>
      <c r="B564" s="27" t="s">
        <v>5037</v>
      </c>
      <c r="C564" s="27" t="s">
        <v>1</v>
      </c>
      <c r="D564" s="33">
        <v>13041</v>
      </c>
      <c r="E564" s="29">
        <v>0</v>
      </c>
      <c r="F564" s="34" t="s">
        <v>3147</v>
      </c>
      <c r="G564" s="31">
        <v>0</v>
      </c>
      <c r="H564" s="31"/>
      <c r="I564" s="32">
        <v>0</v>
      </c>
      <c r="J564" s="32">
        <v>0</v>
      </c>
      <c r="K564" s="32">
        <v>0</v>
      </c>
      <c r="L564" s="33">
        <v>0</v>
      </c>
      <c r="M564" s="33">
        <v>0</v>
      </c>
      <c r="N564" s="33">
        <v>0</v>
      </c>
      <c r="O564" s="28" t="s">
        <v>6887</v>
      </c>
      <c r="P564" s="28" t="s">
        <v>6879</v>
      </c>
    </row>
    <row r="565" spans="1:16" ht="76.5" x14ac:dyDescent="0.2">
      <c r="A565" s="26">
        <v>45901</v>
      </c>
      <c r="B565" s="27" t="s">
        <v>5037</v>
      </c>
      <c r="C565" s="27" t="s">
        <v>1</v>
      </c>
      <c r="D565" s="33">
        <v>13042</v>
      </c>
      <c r="E565" s="29">
        <v>0</v>
      </c>
      <c r="F565" s="34" t="s">
        <v>3148</v>
      </c>
      <c r="G565" s="31">
        <v>0</v>
      </c>
      <c r="H565" s="31"/>
      <c r="I565" s="32">
        <v>0</v>
      </c>
      <c r="J565" s="32">
        <v>0</v>
      </c>
      <c r="K565" s="32">
        <v>0</v>
      </c>
      <c r="L565" s="33">
        <v>0</v>
      </c>
      <c r="M565" s="33">
        <v>0</v>
      </c>
      <c r="N565" s="33">
        <v>0</v>
      </c>
      <c r="O565" s="28" t="s">
        <v>6887</v>
      </c>
      <c r="P565" s="28" t="s">
        <v>6879</v>
      </c>
    </row>
    <row r="566" spans="1:16" ht="102" x14ac:dyDescent="0.2">
      <c r="A566" s="26">
        <v>45901</v>
      </c>
      <c r="B566" s="27" t="s">
        <v>5037</v>
      </c>
      <c r="C566" s="27" t="s">
        <v>1</v>
      </c>
      <c r="D566" s="33">
        <v>13044</v>
      </c>
      <c r="E566" s="29">
        <v>0</v>
      </c>
      <c r="F566" s="34" t="s">
        <v>1139</v>
      </c>
      <c r="G566" s="31">
        <v>0</v>
      </c>
      <c r="H566" s="31"/>
      <c r="I566" s="32">
        <v>0</v>
      </c>
      <c r="J566" s="32">
        <v>0</v>
      </c>
      <c r="K566" s="32">
        <v>0</v>
      </c>
      <c r="L566" s="33">
        <v>0</v>
      </c>
      <c r="M566" s="33">
        <v>0</v>
      </c>
      <c r="N566" s="33">
        <v>0</v>
      </c>
      <c r="O566" s="28" t="s">
        <v>6888</v>
      </c>
      <c r="P566" s="28" t="s">
        <v>6879</v>
      </c>
    </row>
    <row r="567" spans="1:16" ht="38.25" x14ac:dyDescent="0.2">
      <c r="A567" s="26">
        <v>45901</v>
      </c>
      <c r="B567" s="27" t="s">
        <v>0</v>
      </c>
      <c r="C567" s="27" t="s">
        <v>1</v>
      </c>
      <c r="D567" s="33">
        <v>13191</v>
      </c>
      <c r="E567" s="29">
        <v>0</v>
      </c>
      <c r="F567" s="34" t="s">
        <v>6866</v>
      </c>
      <c r="G567" s="31">
        <v>0</v>
      </c>
      <c r="H567" s="31"/>
      <c r="I567" s="32">
        <v>0</v>
      </c>
      <c r="J567" s="32">
        <v>0</v>
      </c>
      <c r="K567" s="32">
        <v>0</v>
      </c>
      <c r="L567" s="33">
        <v>0</v>
      </c>
      <c r="M567" s="33">
        <v>0</v>
      </c>
      <c r="N567" s="33">
        <v>0</v>
      </c>
      <c r="O567" s="28" t="s">
        <v>6889</v>
      </c>
      <c r="P567" s="28" t="s">
        <v>6896</v>
      </c>
    </row>
    <row r="568" spans="1:16" ht="38.25" x14ac:dyDescent="0.2">
      <c r="A568" s="26">
        <v>45901</v>
      </c>
      <c r="B568" s="27" t="s">
        <v>0</v>
      </c>
      <c r="C568" s="27" t="s">
        <v>1</v>
      </c>
      <c r="D568" s="33">
        <v>13192</v>
      </c>
      <c r="E568" s="29">
        <v>0</v>
      </c>
      <c r="F568" s="34" t="s">
        <v>6867</v>
      </c>
      <c r="G568" s="31">
        <v>0</v>
      </c>
      <c r="H568" s="31"/>
      <c r="I568" s="32">
        <v>0</v>
      </c>
      <c r="J568" s="32">
        <v>0</v>
      </c>
      <c r="K568" s="32">
        <v>0</v>
      </c>
      <c r="L568" s="33">
        <v>0</v>
      </c>
      <c r="M568" s="33">
        <v>0</v>
      </c>
      <c r="N568" s="33">
        <v>0</v>
      </c>
      <c r="O568" s="28" t="s">
        <v>6890</v>
      </c>
      <c r="P568" s="28" t="s">
        <v>6896</v>
      </c>
    </row>
    <row r="569" spans="1:16" ht="38.25" x14ac:dyDescent="0.2">
      <c r="A569" s="26">
        <v>45901</v>
      </c>
      <c r="B569" s="27" t="s">
        <v>0</v>
      </c>
      <c r="C569" s="27" t="s">
        <v>1</v>
      </c>
      <c r="D569" s="33">
        <v>13193</v>
      </c>
      <c r="E569" s="29">
        <v>0</v>
      </c>
      <c r="F569" s="34" t="s">
        <v>6868</v>
      </c>
      <c r="G569" s="31">
        <v>0</v>
      </c>
      <c r="H569" s="31"/>
      <c r="I569" s="32">
        <v>0</v>
      </c>
      <c r="J569" s="32">
        <v>0</v>
      </c>
      <c r="K569" s="32">
        <v>0</v>
      </c>
      <c r="L569" s="33">
        <v>0</v>
      </c>
      <c r="M569" s="33">
        <v>0</v>
      </c>
      <c r="N569" s="33">
        <v>0</v>
      </c>
      <c r="O569" s="28" t="s">
        <v>6891</v>
      </c>
      <c r="P569" s="28" t="s">
        <v>6896</v>
      </c>
    </row>
    <row r="570" spans="1:16" ht="38.25" x14ac:dyDescent="0.2">
      <c r="A570" s="26">
        <v>45901</v>
      </c>
      <c r="B570" s="27" t="s">
        <v>0</v>
      </c>
      <c r="C570" s="27" t="s">
        <v>1</v>
      </c>
      <c r="D570" s="33">
        <v>13194</v>
      </c>
      <c r="E570" s="29">
        <v>0</v>
      </c>
      <c r="F570" s="34" t="s">
        <v>6869</v>
      </c>
      <c r="G570" s="31">
        <v>0</v>
      </c>
      <c r="H570" s="31"/>
      <c r="I570" s="32">
        <v>0</v>
      </c>
      <c r="J570" s="32">
        <v>0</v>
      </c>
      <c r="K570" s="32">
        <v>0</v>
      </c>
      <c r="L570" s="33">
        <v>0</v>
      </c>
      <c r="M570" s="33">
        <v>0</v>
      </c>
      <c r="N570" s="33">
        <v>0</v>
      </c>
      <c r="O570" s="28" t="s">
        <v>6892</v>
      </c>
      <c r="P570" s="28" t="s">
        <v>6896</v>
      </c>
    </row>
    <row r="571" spans="1:16" ht="38.25" x14ac:dyDescent="0.2">
      <c r="A571" s="26">
        <v>45901</v>
      </c>
      <c r="B571" s="27" t="s">
        <v>0</v>
      </c>
      <c r="C571" s="27" t="s">
        <v>1</v>
      </c>
      <c r="D571" s="33">
        <v>13195</v>
      </c>
      <c r="E571" s="29">
        <v>0</v>
      </c>
      <c r="F571" s="34" t="s">
        <v>6870</v>
      </c>
      <c r="G571" s="31">
        <v>0</v>
      </c>
      <c r="H571" s="31"/>
      <c r="I571" s="32">
        <v>0</v>
      </c>
      <c r="J571" s="32">
        <v>0</v>
      </c>
      <c r="K571" s="32">
        <v>0</v>
      </c>
      <c r="L571" s="33">
        <v>0</v>
      </c>
      <c r="M571" s="33">
        <v>0</v>
      </c>
      <c r="N571" s="33">
        <v>0</v>
      </c>
      <c r="O571" s="28" t="s">
        <v>6893</v>
      </c>
      <c r="P571" s="28" t="s">
        <v>6896</v>
      </c>
    </row>
    <row r="572" spans="1:16" ht="51" x14ac:dyDescent="0.2">
      <c r="A572" s="26">
        <v>45901</v>
      </c>
      <c r="B572" s="27" t="s">
        <v>0</v>
      </c>
      <c r="C572" s="27" t="s">
        <v>1</v>
      </c>
      <c r="D572" s="33">
        <v>13196</v>
      </c>
      <c r="E572" s="29">
        <v>0</v>
      </c>
      <c r="F572" s="34" t="s">
        <v>6871</v>
      </c>
      <c r="G572" s="31">
        <v>0</v>
      </c>
      <c r="H572" s="31"/>
      <c r="I572" s="32">
        <v>0</v>
      </c>
      <c r="J572" s="32">
        <v>0</v>
      </c>
      <c r="K572" s="32">
        <v>0</v>
      </c>
      <c r="L572" s="33">
        <v>0</v>
      </c>
      <c r="M572" s="33">
        <v>0</v>
      </c>
      <c r="N572" s="33">
        <v>0</v>
      </c>
      <c r="O572" s="28" t="s">
        <v>6894</v>
      </c>
      <c r="P572" s="28" t="s">
        <v>6896</v>
      </c>
    </row>
    <row r="573" spans="1:16" ht="38.25" x14ac:dyDescent="0.2">
      <c r="A573" s="26">
        <v>45901</v>
      </c>
      <c r="B573" s="27" t="s">
        <v>0</v>
      </c>
      <c r="C573" s="27" t="s">
        <v>1</v>
      </c>
      <c r="D573" s="33">
        <v>13197</v>
      </c>
      <c r="E573" s="29">
        <v>0</v>
      </c>
      <c r="F573" s="34" t="s">
        <v>6872</v>
      </c>
      <c r="G573" s="31">
        <v>0</v>
      </c>
      <c r="H573" s="31"/>
      <c r="I573" s="32">
        <v>0</v>
      </c>
      <c r="J573" s="32">
        <v>0</v>
      </c>
      <c r="K573" s="32">
        <v>0</v>
      </c>
      <c r="L573" s="33">
        <v>0</v>
      </c>
      <c r="M573" s="33">
        <v>0</v>
      </c>
      <c r="N573" s="33">
        <v>0</v>
      </c>
      <c r="O573" s="28" t="s">
        <v>6893</v>
      </c>
      <c r="P573" s="28" t="s">
        <v>6896</v>
      </c>
    </row>
    <row r="574" spans="1:16" ht="38.25" x14ac:dyDescent="0.2">
      <c r="A574" s="26">
        <v>45901</v>
      </c>
      <c r="B574" s="27" t="s">
        <v>0</v>
      </c>
      <c r="C574" s="27" t="s">
        <v>1</v>
      </c>
      <c r="D574" s="33">
        <v>13198</v>
      </c>
      <c r="E574" s="29">
        <v>0</v>
      </c>
      <c r="F574" s="34" t="s">
        <v>6873</v>
      </c>
      <c r="G574" s="31">
        <v>0</v>
      </c>
      <c r="H574" s="31"/>
      <c r="I574" s="32">
        <v>0</v>
      </c>
      <c r="J574" s="32">
        <v>0</v>
      </c>
      <c r="K574" s="32">
        <v>0</v>
      </c>
      <c r="L574" s="33">
        <v>0</v>
      </c>
      <c r="M574" s="33">
        <v>0</v>
      </c>
      <c r="N574" s="33">
        <v>0</v>
      </c>
      <c r="O574" s="28" t="s">
        <v>6891</v>
      </c>
      <c r="P574" s="28" t="s">
        <v>6896</v>
      </c>
    </row>
    <row r="575" spans="1:16" ht="38.25" x14ac:dyDescent="0.2">
      <c r="A575" s="26">
        <v>45901</v>
      </c>
      <c r="B575" s="27" t="s">
        <v>0</v>
      </c>
      <c r="C575" s="27" t="s">
        <v>1</v>
      </c>
      <c r="D575" s="33">
        <v>13199</v>
      </c>
      <c r="E575" s="29">
        <v>0</v>
      </c>
      <c r="F575" s="34" t="s">
        <v>6874</v>
      </c>
      <c r="G575" s="31">
        <v>0</v>
      </c>
      <c r="H575" s="31"/>
      <c r="I575" s="32">
        <v>0</v>
      </c>
      <c r="J575" s="32">
        <v>0</v>
      </c>
      <c r="K575" s="32">
        <v>0</v>
      </c>
      <c r="L575" s="33">
        <v>0</v>
      </c>
      <c r="M575" s="33">
        <v>0</v>
      </c>
      <c r="N575" s="33">
        <v>0</v>
      </c>
      <c r="O575" s="28" t="s">
        <v>6891</v>
      </c>
      <c r="P575" s="28" t="s">
        <v>6896</v>
      </c>
    </row>
    <row r="576" spans="1:16" ht="38.25" x14ac:dyDescent="0.2">
      <c r="A576" s="26">
        <v>45901</v>
      </c>
      <c r="B576" s="27" t="s">
        <v>0</v>
      </c>
      <c r="C576" s="27" t="s">
        <v>1</v>
      </c>
      <c r="D576" s="33">
        <v>13200</v>
      </c>
      <c r="E576" s="29">
        <v>0</v>
      </c>
      <c r="F576" s="34" t="s">
        <v>6875</v>
      </c>
      <c r="G576" s="31">
        <v>0</v>
      </c>
      <c r="H576" s="31"/>
      <c r="I576" s="32">
        <v>0</v>
      </c>
      <c r="J576" s="32">
        <v>0</v>
      </c>
      <c r="K576" s="32">
        <v>0</v>
      </c>
      <c r="L576" s="33">
        <v>0</v>
      </c>
      <c r="M576" s="33">
        <v>0</v>
      </c>
      <c r="N576" s="33">
        <v>0</v>
      </c>
      <c r="O576" s="28" t="s">
        <v>6891</v>
      </c>
      <c r="P576" s="28" t="s">
        <v>6896</v>
      </c>
    </row>
    <row r="577" spans="1:16" ht="38.25" x14ac:dyDescent="0.2">
      <c r="A577" s="26">
        <v>45901</v>
      </c>
      <c r="B577" s="27" t="s">
        <v>0</v>
      </c>
      <c r="C577" s="27" t="s">
        <v>1</v>
      </c>
      <c r="D577" s="33">
        <v>13201</v>
      </c>
      <c r="E577" s="29">
        <v>0</v>
      </c>
      <c r="F577" s="34" t="s">
        <v>6876</v>
      </c>
      <c r="G577" s="31">
        <v>0</v>
      </c>
      <c r="H577" s="31"/>
      <c r="I577" s="32">
        <v>0</v>
      </c>
      <c r="J577" s="32">
        <v>0</v>
      </c>
      <c r="K577" s="32">
        <v>0</v>
      </c>
      <c r="L577" s="33">
        <v>0</v>
      </c>
      <c r="M577" s="33">
        <v>0</v>
      </c>
      <c r="N577" s="33">
        <v>0</v>
      </c>
      <c r="O577" s="28" t="s">
        <v>6891</v>
      </c>
      <c r="P577" s="28" t="s">
        <v>6896</v>
      </c>
    </row>
    <row r="578" spans="1:16" ht="51" x14ac:dyDescent="0.2">
      <c r="A578" s="26">
        <v>45901</v>
      </c>
      <c r="B578" s="27" t="s">
        <v>0</v>
      </c>
      <c r="C578" s="27" t="s">
        <v>1</v>
      </c>
      <c r="D578" s="33">
        <v>13202</v>
      </c>
      <c r="E578" s="29">
        <v>0</v>
      </c>
      <c r="F578" s="34" t="s">
        <v>6877</v>
      </c>
      <c r="G578" s="31">
        <v>0</v>
      </c>
      <c r="H578" s="31"/>
      <c r="I578" s="32">
        <v>0</v>
      </c>
      <c r="J578" s="32">
        <v>0</v>
      </c>
      <c r="K578" s="32">
        <v>0</v>
      </c>
      <c r="L578" s="33">
        <v>0</v>
      </c>
      <c r="M578" s="33">
        <v>0</v>
      </c>
      <c r="N578" s="33">
        <v>0</v>
      </c>
      <c r="O578" s="28" t="s">
        <v>6895</v>
      </c>
      <c r="P578" s="28" t="s">
        <v>6896</v>
      </c>
    </row>
    <row r="579" spans="1:16" ht="38.25" x14ac:dyDescent="0.2">
      <c r="A579" s="26">
        <v>45839</v>
      </c>
      <c r="B579" s="27" t="s">
        <v>0</v>
      </c>
      <c r="C579" s="27" t="s">
        <v>37</v>
      </c>
      <c r="D579" s="33">
        <v>60671</v>
      </c>
      <c r="E579" s="29">
        <v>0</v>
      </c>
      <c r="F579" s="34" t="s">
        <v>6851</v>
      </c>
      <c r="G579" s="31">
        <v>0</v>
      </c>
      <c r="H579" s="31"/>
      <c r="I579" s="32">
        <v>0</v>
      </c>
      <c r="J579" s="32">
        <v>0</v>
      </c>
      <c r="K579" s="32">
        <v>0</v>
      </c>
      <c r="L579" s="33">
        <v>0</v>
      </c>
      <c r="M579" s="33">
        <v>0</v>
      </c>
      <c r="N579" s="33">
        <v>0</v>
      </c>
      <c r="O579" s="39" t="s">
        <v>6853</v>
      </c>
      <c r="P579" s="28" t="s">
        <v>6854</v>
      </c>
    </row>
    <row r="580" spans="1:16" ht="38.25" x14ac:dyDescent="0.2">
      <c r="A580" s="26">
        <v>45839</v>
      </c>
      <c r="B580" s="27" t="s">
        <v>0</v>
      </c>
      <c r="C580" s="27" t="s">
        <v>37</v>
      </c>
      <c r="D580" s="33">
        <v>60670</v>
      </c>
      <c r="E580" s="29">
        <v>0</v>
      </c>
      <c r="F580" s="34" t="s">
        <v>6852</v>
      </c>
      <c r="G580" s="31">
        <v>0</v>
      </c>
      <c r="H580" s="31"/>
      <c r="I580" s="32">
        <v>0</v>
      </c>
      <c r="J580" s="32">
        <v>0</v>
      </c>
      <c r="K580" s="32">
        <v>0</v>
      </c>
      <c r="L580" s="33">
        <v>0</v>
      </c>
      <c r="M580" s="33">
        <v>0</v>
      </c>
      <c r="N580" s="33">
        <v>0</v>
      </c>
      <c r="O580" s="39" t="s">
        <v>6853</v>
      </c>
      <c r="P580" s="28" t="s">
        <v>6854</v>
      </c>
    </row>
    <row r="581" spans="1:16" ht="140.25" x14ac:dyDescent="0.2">
      <c r="A581" s="26">
        <v>45839</v>
      </c>
      <c r="B581" s="27" t="s">
        <v>0</v>
      </c>
      <c r="C581" s="27" t="s">
        <v>37</v>
      </c>
      <c r="D581" s="33">
        <v>60618</v>
      </c>
      <c r="E581" s="29">
        <v>0</v>
      </c>
      <c r="F581" s="34" t="s">
        <v>6846</v>
      </c>
      <c r="G581" s="31">
        <v>11.34</v>
      </c>
      <c r="H581" s="31"/>
      <c r="I581" s="32">
        <v>0</v>
      </c>
      <c r="J581" s="32">
        <v>0</v>
      </c>
      <c r="K581" s="32">
        <v>0</v>
      </c>
      <c r="L581" s="33">
        <v>0</v>
      </c>
      <c r="M581" s="33">
        <v>0</v>
      </c>
      <c r="N581" s="33">
        <v>0</v>
      </c>
      <c r="O581" s="39" t="s">
        <v>6848</v>
      </c>
      <c r="P581" s="28" t="s">
        <v>6850</v>
      </c>
    </row>
    <row r="582" spans="1:16" ht="140.25" x14ac:dyDescent="0.2">
      <c r="A582" s="26">
        <v>45839</v>
      </c>
      <c r="B582" s="27" t="s">
        <v>0</v>
      </c>
      <c r="C582" s="27" t="s">
        <v>37</v>
      </c>
      <c r="D582" s="33">
        <v>60619</v>
      </c>
      <c r="E582" s="29">
        <v>0</v>
      </c>
      <c r="F582" s="34" t="s">
        <v>6847</v>
      </c>
      <c r="G582" s="31">
        <v>6.67</v>
      </c>
      <c r="H582" s="31"/>
      <c r="I582" s="32">
        <v>0</v>
      </c>
      <c r="J582" s="32">
        <v>0</v>
      </c>
      <c r="K582" s="32">
        <v>0</v>
      </c>
      <c r="L582" s="33">
        <v>0</v>
      </c>
      <c r="M582" s="33">
        <v>0</v>
      </c>
      <c r="N582" s="33">
        <v>0</v>
      </c>
      <c r="O582" s="39" t="s">
        <v>6849</v>
      </c>
      <c r="P582" s="28" t="s">
        <v>6850</v>
      </c>
    </row>
    <row r="583" spans="1:16" ht="89.25" x14ac:dyDescent="0.2">
      <c r="A583" s="26">
        <v>45839</v>
      </c>
      <c r="B583" s="27" t="s">
        <v>5037</v>
      </c>
      <c r="C583" s="27" t="s">
        <v>52</v>
      </c>
      <c r="D583" s="33" t="s">
        <v>2035</v>
      </c>
      <c r="E583" s="29">
        <v>0</v>
      </c>
      <c r="F583" s="34" t="s">
        <v>6822</v>
      </c>
      <c r="G583" s="31">
        <v>38.44</v>
      </c>
      <c r="H583" s="130"/>
      <c r="I583" s="32">
        <v>0</v>
      </c>
      <c r="J583" s="32">
        <v>0</v>
      </c>
      <c r="K583" s="32">
        <v>0</v>
      </c>
      <c r="L583" s="33">
        <v>0</v>
      </c>
      <c r="M583" s="33">
        <v>0</v>
      </c>
      <c r="N583" s="33">
        <v>0</v>
      </c>
      <c r="O583" s="39" t="s">
        <v>6845</v>
      </c>
      <c r="P583" s="28" t="s">
        <v>6821</v>
      </c>
    </row>
    <row r="584" spans="1:16" ht="153" x14ac:dyDescent="0.2">
      <c r="A584" s="26">
        <v>45839</v>
      </c>
      <c r="B584" s="28" t="s">
        <v>0</v>
      </c>
      <c r="C584" s="126" t="s">
        <v>52</v>
      </c>
      <c r="D584" s="152" t="s">
        <v>6820</v>
      </c>
      <c r="E584" s="128" t="s">
        <v>5294</v>
      </c>
      <c r="F584" s="54" t="s">
        <v>6844</v>
      </c>
      <c r="G584" s="63">
        <v>168.52</v>
      </c>
      <c r="H584" s="63"/>
      <c r="I584" s="127">
        <v>0</v>
      </c>
      <c r="J584" s="127">
        <v>0</v>
      </c>
      <c r="K584" s="127">
        <v>0</v>
      </c>
      <c r="L584" s="128" t="s">
        <v>5294</v>
      </c>
      <c r="M584" s="128" t="s">
        <v>5294</v>
      </c>
      <c r="N584" s="128" t="s">
        <v>5294</v>
      </c>
      <c r="O584" s="143" t="s">
        <v>6798</v>
      </c>
      <c r="P584" s="28" t="s">
        <v>6799</v>
      </c>
    </row>
    <row r="585" spans="1:16" ht="89.25" x14ac:dyDescent="0.2">
      <c r="A585" s="26">
        <v>45839</v>
      </c>
      <c r="B585" s="40" t="s">
        <v>5037</v>
      </c>
      <c r="C585" s="131" t="s">
        <v>52</v>
      </c>
      <c r="D585" s="33">
        <v>47252</v>
      </c>
      <c r="E585" s="135">
        <v>0</v>
      </c>
      <c r="F585" s="34" t="s">
        <v>6823</v>
      </c>
      <c r="G585" s="31">
        <v>38.44</v>
      </c>
      <c r="H585" s="130"/>
      <c r="I585" s="32">
        <v>0</v>
      </c>
      <c r="J585" s="32">
        <v>0</v>
      </c>
      <c r="K585" s="32">
        <v>0</v>
      </c>
      <c r="L585" s="33">
        <v>0</v>
      </c>
      <c r="M585" s="33">
        <v>0</v>
      </c>
      <c r="N585" s="33">
        <v>0</v>
      </c>
      <c r="O585" s="28" t="s">
        <v>6796</v>
      </c>
      <c r="P585" s="28" t="s">
        <v>6821</v>
      </c>
    </row>
    <row r="586" spans="1:16" ht="63.75" x14ac:dyDescent="0.2">
      <c r="A586" s="26">
        <v>45839</v>
      </c>
      <c r="B586" s="40" t="s">
        <v>5037</v>
      </c>
      <c r="C586" s="131" t="s">
        <v>1</v>
      </c>
      <c r="D586" s="33">
        <v>13079</v>
      </c>
      <c r="E586" s="135">
        <v>0</v>
      </c>
      <c r="F586" s="40" t="s">
        <v>6800</v>
      </c>
      <c r="G586" s="134">
        <v>30.32</v>
      </c>
      <c r="H586" s="133"/>
      <c r="I586" s="134">
        <v>0</v>
      </c>
      <c r="J586" s="134">
        <v>0</v>
      </c>
      <c r="K586" s="134">
        <v>0</v>
      </c>
      <c r="L586" s="132">
        <v>0</v>
      </c>
      <c r="M586" s="132">
        <v>0</v>
      </c>
      <c r="N586" s="132">
        <v>0</v>
      </c>
      <c r="O586" s="40" t="s">
        <v>6824</v>
      </c>
      <c r="P586" s="40" t="s">
        <v>6801</v>
      </c>
    </row>
    <row r="587" spans="1:16" ht="255" x14ac:dyDescent="0.2">
      <c r="A587" s="26">
        <v>45839</v>
      </c>
      <c r="B587" s="40" t="s">
        <v>5037</v>
      </c>
      <c r="C587" s="131" t="s">
        <v>37</v>
      </c>
      <c r="D587" s="33">
        <v>60680</v>
      </c>
      <c r="E587" s="132" t="s">
        <v>11</v>
      </c>
      <c r="F587" s="40" t="s">
        <v>6825</v>
      </c>
      <c r="G587" s="134">
        <v>109.99</v>
      </c>
      <c r="H587" s="133"/>
      <c r="I587" s="134">
        <v>0</v>
      </c>
      <c r="J587" s="134">
        <v>0</v>
      </c>
      <c r="K587" s="134">
        <v>0</v>
      </c>
      <c r="L587" s="132">
        <v>0</v>
      </c>
      <c r="M587" s="132">
        <v>0</v>
      </c>
      <c r="N587" s="132">
        <v>0</v>
      </c>
      <c r="O587" s="40" t="s">
        <v>6826</v>
      </c>
      <c r="P587" s="40" t="s">
        <v>6802</v>
      </c>
    </row>
    <row r="588" spans="1:16" ht="63.75" x14ac:dyDescent="0.2">
      <c r="A588" s="26">
        <v>45839</v>
      </c>
      <c r="B588" s="40" t="s">
        <v>5037</v>
      </c>
      <c r="C588" s="131" t="s">
        <v>37</v>
      </c>
      <c r="D588" s="152">
        <v>60243</v>
      </c>
      <c r="E588" s="135">
        <v>0</v>
      </c>
      <c r="F588" s="136" t="s">
        <v>6803</v>
      </c>
      <c r="G588" s="137">
        <v>32.5</v>
      </c>
      <c r="H588" s="133"/>
      <c r="I588" s="134">
        <v>0</v>
      </c>
      <c r="J588" s="134">
        <v>0</v>
      </c>
      <c r="K588" s="134">
        <v>0</v>
      </c>
      <c r="L588" s="132">
        <v>0</v>
      </c>
      <c r="M588" s="132">
        <v>0</v>
      </c>
      <c r="N588" s="132">
        <v>0</v>
      </c>
      <c r="O588" s="43" t="s">
        <v>6827</v>
      </c>
      <c r="P588" s="40" t="s">
        <v>6804</v>
      </c>
    </row>
    <row r="589" spans="1:16" ht="318.75" x14ac:dyDescent="0.2">
      <c r="A589" s="26">
        <v>45839</v>
      </c>
      <c r="B589" s="40" t="s">
        <v>5037</v>
      </c>
      <c r="C589" s="131" t="s">
        <v>85</v>
      </c>
      <c r="D589" s="152" t="str">
        <f>0&amp;1022</f>
        <v>01022</v>
      </c>
      <c r="E589" s="135">
        <v>0</v>
      </c>
      <c r="F589" s="43" t="s">
        <v>1414</v>
      </c>
      <c r="G589" s="137">
        <v>22.66</v>
      </c>
      <c r="H589" s="133"/>
      <c r="I589" s="134">
        <v>0</v>
      </c>
      <c r="J589" s="134">
        <v>0</v>
      </c>
      <c r="K589" s="134">
        <v>0</v>
      </c>
      <c r="L589" s="132">
        <v>0</v>
      </c>
      <c r="M589" s="132">
        <v>0</v>
      </c>
      <c r="N589" s="132">
        <v>0</v>
      </c>
      <c r="O589" s="43" t="s">
        <v>6828</v>
      </c>
      <c r="P589" s="35" t="s">
        <v>6829</v>
      </c>
    </row>
    <row r="590" spans="1:16" ht="178.5" x14ac:dyDescent="0.2">
      <c r="A590" s="26">
        <v>45839</v>
      </c>
      <c r="B590" s="40" t="s">
        <v>5037</v>
      </c>
      <c r="C590" s="131" t="s">
        <v>2271</v>
      </c>
      <c r="D590" s="152">
        <v>16013</v>
      </c>
      <c r="E590" s="138" t="s">
        <v>65</v>
      </c>
      <c r="F590" s="43" t="s">
        <v>1409</v>
      </c>
      <c r="G590" s="137">
        <v>139.94</v>
      </c>
      <c r="H590" s="133"/>
      <c r="I590" s="134">
        <v>0</v>
      </c>
      <c r="J590" s="134">
        <v>0</v>
      </c>
      <c r="K590" s="134">
        <v>0</v>
      </c>
      <c r="L590" s="132">
        <v>0</v>
      </c>
      <c r="M590" s="132">
        <v>0</v>
      </c>
      <c r="N590" s="132">
        <v>0</v>
      </c>
      <c r="O590" s="40" t="s">
        <v>6830</v>
      </c>
      <c r="P590" s="37" t="s">
        <v>6805</v>
      </c>
    </row>
    <row r="591" spans="1:16" ht="178.5" x14ac:dyDescent="0.2">
      <c r="A591" s="26">
        <v>45839</v>
      </c>
      <c r="B591" s="40" t="s">
        <v>5037</v>
      </c>
      <c r="C591" s="131" t="s">
        <v>2271</v>
      </c>
      <c r="D591" s="152">
        <v>16014</v>
      </c>
      <c r="E591" s="135" t="s">
        <v>65</v>
      </c>
      <c r="F591" s="43" t="s">
        <v>1412</v>
      </c>
      <c r="G591" s="137">
        <v>13.98</v>
      </c>
      <c r="H591" s="133"/>
      <c r="I591" s="134">
        <v>0</v>
      </c>
      <c r="J591" s="134">
        <v>0</v>
      </c>
      <c r="K591" s="134">
        <v>0</v>
      </c>
      <c r="L591" s="132">
        <v>0</v>
      </c>
      <c r="M591" s="132">
        <v>0</v>
      </c>
      <c r="N591" s="132">
        <v>0</v>
      </c>
      <c r="O591" s="40" t="s">
        <v>6831</v>
      </c>
      <c r="P591" s="37" t="s">
        <v>6805</v>
      </c>
    </row>
    <row r="592" spans="1:16" ht="178.5" x14ac:dyDescent="0.2">
      <c r="A592" s="26">
        <v>45839</v>
      </c>
      <c r="B592" s="40" t="s">
        <v>5037</v>
      </c>
      <c r="C592" s="131" t="s">
        <v>2271</v>
      </c>
      <c r="D592" s="152">
        <v>16022</v>
      </c>
      <c r="E592" s="135" t="s">
        <v>11</v>
      </c>
      <c r="F592" s="43" t="s">
        <v>1450</v>
      </c>
      <c r="G592" s="137">
        <v>150</v>
      </c>
      <c r="H592" s="133"/>
      <c r="I592" s="134">
        <v>0</v>
      </c>
      <c r="J592" s="134">
        <v>0</v>
      </c>
      <c r="K592" s="134">
        <v>0</v>
      </c>
      <c r="L592" s="132">
        <v>0</v>
      </c>
      <c r="M592" s="132">
        <v>0</v>
      </c>
      <c r="N592" s="132">
        <v>0</v>
      </c>
      <c r="O592" s="40" t="s">
        <v>6832</v>
      </c>
      <c r="P592" s="37" t="s">
        <v>6805</v>
      </c>
    </row>
    <row r="593" spans="1:16" ht="51" x14ac:dyDescent="0.2">
      <c r="A593" s="26">
        <v>45839</v>
      </c>
      <c r="B593" s="40" t="s">
        <v>0</v>
      </c>
      <c r="C593" s="131" t="s">
        <v>37</v>
      </c>
      <c r="D593" s="152">
        <v>60681</v>
      </c>
      <c r="E593" s="135" t="s">
        <v>11</v>
      </c>
      <c r="F593" s="43" t="s">
        <v>6806</v>
      </c>
      <c r="G593" s="137">
        <v>42.71</v>
      </c>
      <c r="H593" s="133"/>
      <c r="I593" s="134">
        <v>0</v>
      </c>
      <c r="J593" s="134">
        <v>0</v>
      </c>
      <c r="K593" s="134">
        <v>0</v>
      </c>
      <c r="L593" s="132">
        <v>0</v>
      </c>
      <c r="M593" s="132">
        <v>0</v>
      </c>
      <c r="N593" s="132">
        <v>0</v>
      </c>
      <c r="O593" s="139" t="s">
        <v>6807</v>
      </c>
      <c r="P593" s="40" t="s">
        <v>6808</v>
      </c>
    </row>
    <row r="594" spans="1:16" ht="114.75" x14ac:dyDescent="0.2">
      <c r="A594" s="26">
        <v>45839</v>
      </c>
      <c r="B594" s="40" t="s">
        <v>5037</v>
      </c>
      <c r="C594" s="131" t="s">
        <v>108</v>
      </c>
      <c r="D594" s="152">
        <v>55155</v>
      </c>
      <c r="E594" s="135" t="s">
        <v>11</v>
      </c>
      <c r="F594" s="43" t="s">
        <v>2334</v>
      </c>
      <c r="G594" s="137">
        <v>23.63</v>
      </c>
      <c r="H594" s="133"/>
      <c r="I594" s="134">
        <v>0</v>
      </c>
      <c r="J594" s="134">
        <v>0</v>
      </c>
      <c r="K594" s="134">
        <v>0</v>
      </c>
      <c r="L594" s="132">
        <v>0</v>
      </c>
      <c r="M594" s="132">
        <v>0</v>
      </c>
      <c r="N594" s="132">
        <v>0</v>
      </c>
      <c r="O594" s="43" t="s">
        <v>6833</v>
      </c>
      <c r="P594" s="40" t="s">
        <v>6809</v>
      </c>
    </row>
    <row r="595" spans="1:16" ht="165.75" x14ac:dyDescent="0.2">
      <c r="A595" s="26">
        <v>45839</v>
      </c>
      <c r="B595" s="40" t="s">
        <v>5037</v>
      </c>
      <c r="C595" s="131" t="s">
        <v>108</v>
      </c>
      <c r="D595" s="152">
        <v>55156</v>
      </c>
      <c r="E595" s="135" t="s">
        <v>11</v>
      </c>
      <c r="F595" s="43" t="s">
        <v>2335</v>
      </c>
      <c r="G595" s="137">
        <v>5.91</v>
      </c>
      <c r="H595" s="133"/>
      <c r="I595" s="134">
        <v>0</v>
      </c>
      <c r="J595" s="134">
        <v>0</v>
      </c>
      <c r="K595" s="134">
        <v>0</v>
      </c>
      <c r="L595" s="132">
        <v>0</v>
      </c>
      <c r="M595" s="132">
        <v>0</v>
      </c>
      <c r="N595" s="132">
        <v>0</v>
      </c>
      <c r="O595" s="43" t="s">
        <v>6834</v>
      </c>
      <c r="P595" s="40" t="s">
        <v>6809</v>
      </c>
    </row>
    <row r="596" spans="1:16" ht="127.5" x14ac:dyDescent="0.2">
      <c r="A596" s="26">
        <v>45839</v>
      </c>
      <c r="B596" s="40" t="s">
        <v>5037</v>
      </c>
      <c r="C596" s="131" t="s">
        <v>108</v>
      </c>
      <c r="D596" s="152">
        <v>55182</v>
      </c>
      <c r="E596" s="135" t="s">
        <v>11</v>
      </c>
      <c r="F596" s="43" t="s">
        <v>2337</v>
      </c>
      <c r="G596" s="134">
        <v>5.67</v>
      </c>
      <c r="H596" s="133"/>
      <c r="I596" s="134">
        <v>0</v>
      </c>
      <c r="J596" s="134">
        <v>0</v>
      </c>
      <c r="K596" s="134">
        <v>0</v>
      </c>
      <c r="L596" s="132">
        <v>0</v>
      </c>
      <c r="M596" s="132">
        <v>0</v>
      </c>
      <c r="N596" s="132">
        <v>0</v>
      </c>
      <c r="O596" s="43" t="s">
        <v>6835</v>
      </c>
      <c r="P596" s="40" t="s">
        <v>6809</v>
      </c>
    </row>
    <row r="597" spans="1:16" ht="127.5" x14ac:dyDescent="0.2">
      <c r="A597" s="26">
        <v>45839</v>
      </c>
      <c r="B597" s="40" t="s">
        <v>5037</v>
      </c>
      <c r="C597" s="131" t="s">
        <v>108</v>
      </c>
      <c r="D597" s="152">
        <v>55183</v>
      </c>
      <c r="E597" s="135" t="s">
        <v>11</v>
      </c>
      <c r="F597" s="43" t="s">
        <v>2339</v>
      </c>
      <c r="G597" s="134">
        <v>5.67</v>
      </c>
      <c r="H597" s="133"/>
      <c r="I597" s="134">
        <v>0</v>
      </c>
      <c r="J597" s="134">
        <v>0</v>
      </c>
      <c r="K597" s="134">
        <v>0</v>
      </c>
      <c r="L597" s="132">
        <v>0</v>
      </c>
      <c r="M597" s="132">
        <v>0</v>
      </c>
      <c r="N597" s="132">
        <v>0</v>
      </c>
      <c r="O597" s="43" t="s">
        <v>6836</v>
      </c>
      <c r="P597" s="40" t="s">
        <v>6809</v>
      </c>
    </row>
    <row r="598" spans="1:16" ht="63.75" x14ac:dyDescent="0.2">
      <c r="A598" s="26">
        <v>45839</v>
      </c>
      <c r="B598" s="40" t="s">
        <v>0</v>
      </c>
      <c r="C598" s="131" t="s">
        <v>578</v>
      </c>
      <c r="D598" s="152">
        <v>30015</v>
      </c>
      <c r="E598" s="135" t="s">
        <v>11</v>
      </c>
      <c r="F598" s="139" t="s">
        <v>6810</v>
      </c>
      <c r="G598" s="134">
        <v>4961</v>
      </c>
      <c r="H598" s="133"/>
      <c r="I598" s="134">
        <v>0</v>
      </c>
      <c r="J598" s="134">
        <v>0</v>
      </c>
      <c r="K598" s="134">
        <v>0</v>
      </c>
      <c r="L598" s="132">
        <v>0</v>
      </c>
      <c r="M598" s="132">
        <v>0</v>
      </c>
      <c r="N598" s="132">
        <v>0</v>
      </c>
      <c r="O598" s="139" t="s">
        <v>6811</v>
      </c>
      <c r="P598" s="35" t="s">
        <v>6812</v>
      </c>
    </row>
    <row r="599" spans="1:16" ht="63.75" x14ac:dyDescent="0.2">
      <c r="A599" s="26">
        <v>45839</v>
      </c>
      <c r="B599" s="40" t="s">
        <v>0</v>
      </c>
      <c r="C599" s="131" t="s">
        <v>578</v>
      </c>
      <c r="D599" s="152">
        <v>30016</v>
      </c>
      <c r="E599" s="135" t="s">
        <v>11</v>
      </c>
      <c r="F599" s="139" t="s">
        <v>6813</v>
      </c>
      <c r="G599" s="134">
        <v>2238.5</v>
      </c>
      <c r="H599" s="133"/>
      <c r="I599" s="134">
        <v>0</v>
      </c>
      <c r="J599" s="134">
        <v>0</v>
      </c>
      <c r="K599" s="134">
        <v>0</v>
      </c>
      <c r="L599" s="132">
        <v>0</v>
      </c>
      <c r="M599" s="132">
        <v>0</v>
      </c>
      <c r="N599" s="132">
        <v>0</v>
      </c>
      <c r="O599" s="139" t="s">
        <v>6814</v>
      </c>
      <c r="P599" s="35" t="s">
        <v>6812</v>
      </c>
    </row>
    <row r="600" spans="1:16" ht="178.5" x14ac:dyDescent="0.2">
      <c r="A600" s="26">
        <v>45839</v>
      </c>
      <c r="B600" s="40" t="s">
        <v>0</v>
      </c>
      <c r="C600" s="131" t="s">
        <v>1</v>
      </c>
      <c r="D600" s="152">
        <v>13180</v>
      </c>
      <c r="E600" s="135" t="s">
        <v>65</v>
      </c>
      <c r="F600" s="139" t="s">
        <v>6815</v>
      </c>
      <c r="G600" s="134">
        <v>66.63</v>
      </c>
      <c r="H600" s="133"/>
      <c r="I600" s="134">
        <v>0</v>
      </c>
      <c r="J600" s="134">
        <v>0</v>
      </c>
      <c r="K600" s="134">
        <v>0</v>
      </c>
      <c r="L600" s="132">
        <v>0</v>
      </c>
      <c r="M600" s="132">
        <v>0</v>
      </c>
      <c r="N600" s="132">
        <v>0</v>
      </c>
      <c r="O600" s="139" t="s">
        <v>6816</v>
      </c>
      <c r="P600" s="35" t="s">
        <v>6817</v>
      </c>
    </row>
    <row r="601" spans="1:16" ht="63.75" x14ac:dyDescent="0.2">
      <c r="A601" s="26">
        <v>45839</v>
      </c>
      <c r="B601" s="40" t="s">
        <v>5037</v>
      </c>
      <c r="C601" s="131" t="s">
        <v>601</v>
      </c>
      <c r="D601" s="152">
        <v>31276</v>
      </c>
      <c r="E601" s="135" t="s">
        <v>11</v>
      </c>
      <c r="F601" s="43" t="s">
        <v>2870</v>
      </c>
      <c r="G601" s="134">
        <v>2454.46</v>
      </c>
      <c r="H601" s="133"/>
      <c r="I601" s="134">
        <v>0</v>
      </c>
      <c r="J601" s="134">
        <v>0</v>
      </c>
      <c r="K601" s="134">
        <v>0</v>
      </c>
      <c r="L601" s="132">
        <v>0</v>
      </c>
      <c r="M601" s="132">
        <v>0</v>
      </c>
      <c r="N601" s="132">
        <v>0</v>
      </c>
      <c r="O601" s="43" t="s">
        <v>6837</v>
      </c>
      <c r="P601" s="40" t="s">
        <v>6818</v>
      </c>
    </row>
    <row r="602" spans="1:16" ht="38.25" x14ac:dyDescent="0.2">
      <c r="A602" s="26">
        <v>45839</v>
      </c>
      <c r="B602" s="140" t="s">
        <v>5037</v>
      </c>
      <c r="C602" s="140" t="s">
        <v>117</v>
      </c>
      <c r="D602" s="33" t="s">
        <v>4475</v>
      </c>
      <c r="E602" s="141" t="s">
        <v>65</v>
      </c>
      <c r="F602" s="42" t="s">
        <v>2926</v>
      </c>
      <c r="G602" s="142">
        <v>290.13</v>
      </c>
      <c r="H602" s="134"/>
      <c r="I602" s="134">
        <v>0</v>
      </c>
      <c r="J602" s="134">
        <v>0</v>
      </c>
      <c r="K602" s="134">
        <v>0</v>
      </c>
      <c r="L602" s="132" t="s">
        <v>46</v>
      </c>
      <c r="M602" s="132">
        <v>0</v>
      </c>
      <c r="N602" s="132">
        <v>0</v>
      </c>
      <c r="O602" s="119" t="s">
        <v>6838</v>
      </c>
      <c r="P602" s="38" t="s">
        <v>6819</v>
      </c>
    </row>
    <row r="603" spans="1:16" ht="38.25" x14ac:dyDescent="0.2">
      <c r="A603" s="26">
        <v>45839</v>
      </c>
      <c r="B603" s="140" t="s">
        <v>5037</v>
      </c>
      <c r="C603" s="140" t="s">
        <v>117</v>
      </c>
      <c r="D603" s="33" t="s">
        <v>4998</v>
      </c>
      <c r="E603" s="141" t="s">
        <v>65</v>
      </c>
      <c r="F603" s="42" t="s">
        <v>4999</v>
      </c>
      <c r="G603" s="142">
        <v>712.37</v>
      </c>
      <c r="H603" s="134"/>
      <c r="I603" s="134">
        <v>0</v>
      </c>
      <c r="J603" s="134">
        <v>0</v>
      </c>
      <c r="K603" s="134">
        <v>0</v>
      </c>
      <c r="L603" s="132" t="s">
        <v>46</v>
      </c>
      <c r="M603" s="132">
        <v>0</v>
      </c>
      <c r="N603" s="132">
        <v>0</v>
      </c>
      <c r="O603" s="119" t="s">
        <v>6838</v>
      </c>
      <c r="P603" s="38" t="s">
        <v>6819</v>
      </c>
    </row>
    <row r="604" spans="1:16" ht="38.25" x14ac:dyDescent="0.2">
      <c r="A604" s="26">
        <v>45839</v>
      </c>
      <c r="B604" s="140" t="s">
        <v>5037</v>
      </c>
      <c r="C604" s="140" t="s">
        <v>117</v>
      </c>
      <c r="D604" s="33" t="s">
        <v>5000</v>
      </c>
      <c r="E604" s="141" t="s">
        <v>65</v>
      </c>
      <c r="F604" s="42" t="s">
        <v>5001</v>
      </c>
      <c r="G604" s="142">
        <v>644.16999999999996</v>
      </c>
      <c r="H604" s="134"/>
      <c r="I604" s="134">
        <v>0</v>
      </c>
      <c r="J604" s="134">
        <v>0</v>
      </c>
      <c r="K604" s="134">
        <v>0</v>
      </c>
      <c r="L604" s="132" t="s">
        <v>46</v>
      </c>
      <c r="M604" s="132">
        <v>0</v>
      </c>
      <c r="N604" s="132">
        <v>0</v>
      </c>
      <c r="O604" s="119" t="s">
        <v>6838</v>
      </c>
      <c r="P604" s="38" t="s">
        <v>6819</v>
      </c>
    </row>
    <row r="605" spans="1:16" ht="38.25" x14ac:dyDescent="0.2">
      <c r="A605" s="26">
        <v>45839</v>
      </c>
      <c r="B605" s="140" t="s">
        <v>5037</v>
      </c>
      <c r="C605" s="140" t="s">
        <v>117</v>
      </c>
      <c r="D605" s="33" t="s">
        <v>5002</v>
      </c>
      <c r="E605" s="141" t="s">
        <v>65</v>
      </c>
      <c r="F605" s="42" t="s">
        <v>5003</v>
      </c>
      <c r="G605" s="142">
        <v>722.16</v>
      </c>
      <c r="H605" s="134"/>
      <c r="I605" s="134">
        <v>0</v>
      </c>
      <c r="J605" s="134">
        <v>0</v>
      </c>
      <c r="K605" s="134">
        <v>0</v>
      </c>
      <c r="L605" s="132" t="s">
        <v>46</v>
      </c>
      <c r="M605" s="132">
        <v>0</v>
      </c>
      <c r="N605" s="132">
        <v>0</v>
      </c>
      <c r="O605" s="119" t="s">
        <v>6838</v>
      </c>
      <c r="P605" s="38" t="s">
        <v>6819</v>
      </c>
    </row>
    <row r="606" spans="1:16" ht="89.25" x14ac:dyDescent="0.2">
      <c r="A606" s="26">
        <v>45839</v>
      </c>
      <c r="B606" s="140" t="s">
        <v>5037</v>
      </c>
      <c r="C606" s="140" t="s">
        <v>117</v>
      </c>
      <c r="D606" s="33" t="s">
        <v>4279</v>
      </c>
      <c r="E606" s="141" t="s">
        <v>11</v>
      </c>
      <c r="F606" s="43" t="s">
        <v>5466</v>
      </c>
      <c r="G606" s="142">
        <v>3360</v>
      </c>
      <c r="H606" s="134"/>
      <c r="I606" s="134">
        <v>0</v>
      </c>
      <c r="J606" s="134">
        <v>0</v>
      </c>
      <c r="K606" s="134">
        <v>0</v>
      </c>
      <c r="L606" s="132">
        <v>0</v>
      </c>
      <c r="M606" s="132">
        <v>0</v>
      </c>
      <c r="N606" s="132">
        <v>0</v>
      </c>
      <c r="O606" s="121" t="s">
        <v>6839</v>
      </c>
      <c r="P606" s="38" t="s">
        <v>6819</v>
      </c>
    </row>
    <row r="607" spans="1:16" ht="127.5" x14ac:dyDescent="0.2">
      <c r="A607" s="26">
        <v>45839</v>
      </c>
      <c r="B607" s="140" t="s">
        <v>5037</v>
      </c>
      <c r="C607" s="140" t="s">
        <v>117</v>
      </c>
      <c r="D607" s="33" t="s">
        <v>4280</v>
      </c>
      <c r="E607" s="141" t="s">
        <v>11</v>
      </c>
      <c r="F607" s="43" t="s">
        <v>5467</v>
      </c>
      <c r="G607" s="142">
        <v>1344</v>
      </c>
      <c r="H607" s="134"/>
      <c r="I607" s="134">
        <v>0</v>
      </c>
      <c r="J607" s="134">
        <v>0</v>
      </c>
      <c r="K607" s="134">
        <v>0</v>
      </c>
      <c r="L607" s="132">
        <v>0</v>
      </c>
      <c r="M607" s="132">
        <v>0</v>
      </c>
      <c r="N607" s="132">
        <v>0</v>
      </c>
      <c r="O607" s="121" t="s">
        <v>6840</v>
      </c>
      <c r="P607" s="38" t="s">
        <v>6819</v>
      </c>
    </row>
    <row r="608" spans="1:16" ht="76.5" x14ac:dyDescent="0.2">
      <c r="A608" s="26">
        <v>45839</v>
      </c>
      <c r="B608" s="140" t="s">
        <v>5037</v>
      </c>
      <c r="C608" s="140" t="s">
        <v>117</v>
      </c>
      <c r="D608" s="33" t="s">
        <v>4281</v>
      </c>
      <c r="E608" s="141" t="s">
        <v>11</v>
      </c>
      <c r="F608" s="43" t="s">
        <v>770</v>
      </c>
      <c r="G608" s="142">
        <v>65</v>
      </c>
      <c r="H608" s="134"/>
      <c r="I608" s="134">
        <v>0</v>
      </c>
      <c r="J608" s="134">
        <v>0</v>
      </c>
      <c r="K608" s="134">
        <v>0</v>
      </c>
      <c r="L608" s="132">
        <v>0</v>
      </c>
      <c r="M608" s="132">
        <v>0</v>
      </c>
      <c r="N608" s="132">
        <v>0</v>
      </c>
      <c r="O608" s="121" t="s">
        <v>6841</v>
      </c>
      <c r="P608" s="38" t="s">
        <v>6819</v>
      </c>
    </row>
    <row r="609" spans="1:16" ht="76.5" x14ac:dyDescent="0.2">
      <c r="A609" s="26">
        <v>45839</v>
      </c>
      <c r="B609" s="140" t="s">
        <v>5037</v>
      </c>
      <c r="C609" s="140" t="s">
        <v>117</v>
      </c>
      <c r="D609" s="33" t="s">
        <v>4282</v>
      </c>
      <c r="E609" s="141" t="s">
        <v>11</v>
      </c>
      <c r="F609" s="43" t="s">
        <v>772</v>
      </c>
      <c r="G609" s="142">
        <v>44.8</v>
      </c>
      <c r="H609" s="134"/>
      <c r="I609" s="134">
        <v>0</v>
      </c>
      <c r="J609" s="134">
        <v>0</v>
      </c>
      <c r="K609" s="134">
        <v>0</v>
      </c>
      <c r="L609" s="132">
        <v>0</v>
      </c>
      <c r="M609" s="132">
        <v>0</v>
      </c>
      <c r="N609" s="132">
        <v>0</v>
      </c>
      <c r="O609" s="121" t="s">
        <v>6842</v>
      </c>
      <c r="P609" s="38" t="s">
        <v>6819</v>
      </c>
    </row>
    <row r="610" spans="1:16" ht="63.75" x14ac:dyDescent="0.2">
      <c r="A610" s="26">
        <v>45839</v>
      </c>
      <c r="B610" s="140" t="s">
        <v>5037</v>
      </c>
      <c r="C610" s="140" t="s">
        <v>117</v>
      </c>
      <c r="D610" s="33" t="s">
        <v>4330</v>
      </c>
      <c r="E610" s="141" t="s">
        <v>11</v>
      </c>
      <c r="F610" s="43" t="s">
        <v>1142</v>
      </c>
      <c r="G610" s="142">
        <v>900</v>
      </c>
      <c r="H610" s="134"/>
      <c r="I610" s="134">
        <v>0</v>
      </c>
      <c r="J610" s="134">
        <v>0</v>
      </c>
      <c r="K610" s="134">
        <v>0</v>
      </c>
      <c r="L610" s="132">
        <v>0</v>
      </c>
      <c r="M610" s="132">
        <v>0</v>
      </c>
      <c r="N610" s="132">
        <v>0</v>
      </c>
      <c r="O610" s="121" t="s">
        <v>6843</v>
      </c>
      <c r="P610" s="38" t="s">
        <v>6819</v>
      </c>
    </row>
    <row r="611" spans="1:16" ht="63.75" x14ac:dyDescent="0.2">
      <c r="A611" s="26">
        <v>45748</v>
      </c>
      <c r="B611" s="27" t="s">
        <v>1168</v>
      </c>
      <c r="C611" s="27" t="s">
        <v>52</v>
      </c>
      <c r="D611" s="33" t="s">
        <v>4005</v>
      </c>
      <c r="E611" s="29">
        <v>0</v>
      </c>
      <c r="F611" s="28" t="s">
        <v>6787</v>
      </c>
      <c r="G611" s="129">
        <v>0</v>
      </c>
      <c r="H611" s="129">
        <v>36.64</v>
      </c>
      <c r="I611" s="32">
        <v>0</v>
      </c>
      <c r="J611" s="32">
        <v>0</v>
      </c>
      <c r="K611" s="32">
        <v>0</v>
      </c>
      <c r="L611" s="33">
        <v>0</v>
      </c>
      <c r="M611" s="33">
        <v>0</v>
      </c>
      <c r="N611" s="33">
        <v>0</v>
      </c>
      <c r="O611" s="28" t="s">
        <v>6792</v>
      </c>
      <c r="P611" s="28" t="s">
        <v>6797</v>
      </c>
    </row>
    <row r="612" spans="1:16" ht="63.75" x14ac:dyDescent="0.2">
      <c r="A612" s="26">
        <v>45748</v>
      </c>
      <c r="B612" s="27" t="s">
        <v>0</v>
      </c>
      <c r="C612" s="27" t="s">
        <v>52</v>
      </c>
      <c r="D612" s="33">
        <v>47435</v>
      </c>
      <c r="E612" s="29">
        <v>0</v>
      </c>
      <c r="F612" s="28" t="s">
        <v>6788</v>
      </c>
      <c r="G612" s="129">
        <v>36.64</v>
      </c>
      <c r="H612" s="129"/>
      <c r="I612" s="32">
        <v>0</v>
      </c>
      <c r="J612" s="32">
        <v>0</v>
      </c>
      <c r="K612" s="32">
        <v>0</v>
      </c>
      <c r="L612" s="33">
        <v>0</v>
      </c>
      <c r="M612" s="33">
        <v>0</v>
      </c>
      <c r="N612" s="33">
        <v>0</v>
      </c>
      <c r="O612" s="28" t="s">
        <v>6796</v>
      </c>
      <c r="P612" s="28" t="s">
        <v>6797</v>
      </c>
    </row>
    <row r="613" spans="1:16" ht="89.25" x14ac:dyDescent="0.2">
      <c r="A613" s="26">
        <v>45748</v>
      </c>
      <c r="B613" s="27" t="s">
        <v>1168</v>
      </c>
      <c r="C613" s="27" t="s">
        <v>52</v>
      </c>
      <c r="D613" s="33" t="s">
        <v>2035</v>
      </c>
      <c r="E613" s="29">
        <v>0</v>
      </c>
      <c r="F613" s="28" t="s">
        <v>6790</v>
      </c>
      <c r="G613" s="129">
        <v>0</v>
      </c>
      <c r="H613" s="129">
        <v>38.44</v>
      </c>
      <c r="I613" s="32">
        <v>0</v>
      </c>
      <c r="J613" s="32">
        <v>0</v>
      </c>
      <c r="K613" s="32">
        <v>0</v>
      </c>
      <c r="L613" s="33">
        <v>0</v>
      </c>
      <c r="M613" s="33">
        <v>0</v>
      </c>
      <c r="N613" s="33">
        <v>0</v>
      </c>
      <c r="O613" s="28" t="s">
        <v>6793</v>
      </c>
      <c r="P613" s="28" t="s">
        <v>6797</v>
      </c>
    </row>
    <row r="614" spans="1:16" ht="51" x14ac:dyDescent="0.2">
      <c r="A614" s="26">
        <v>45748</v>
      </c>
      <c r="B614" s="27" t="s">
        <v>0</v>
      </c>
      <c r="C614" s="27" t="s">
        <v>52</v>
      </c>
      <c r="D614" s="33">
        <v>47252</v>
      </c>
      <c r="E614" s="29">
        <v>0</v>
      </c>
      <c r="F614" s="28" t="s">
        <v>6791</v>
      </c>
      <c r="G614" s="129">
        <v>38.44</v>
      </c>
      <c r="H614" s="129"/>
      <c r="I614" s="32">
        <v>0</v>
      </c>
      <c r="J614" s="32">
        <v>0</v>
      </c>
      <c r="K614" s="32">
        <v>0</v>
      </c>
      <c r="L614" s="33">
        <v>0</v>
      </c>
      <c r="M614" s="33">
        <v>0</v>
      </c>
      <c r="N614" s="33">
        <v>0</v>
      </c>
      <c r="O614" s="28" t="s">
        <v>6796</v>
      </c>
      <c r="P614" s="28" t="s">
        <v>6797</v>
      </c>
    </row>
    <row r="615" spans="1:16" ht="76.5" x14ac:dyDescent="0.2">
      <c r="A615" s="26">
        <v>45748</v>
      </c>
      <c r="B615" s="27" t="s">
        <v>1168</v>
      </c>
      <c r="C615" s="27" t="s">
        <v>52</v>
      </c>
      <c r="D615" s="33" t="s">
        <v>3991</v>
      </c>
      <c r="E615" s="29">
        <v>0</v>
      </c>
      <c r="F615" s="28" t="s">
        <v>2397</v>
      </c>
      <c r="G615" s="129">
        <v>0</v>
      </c>
      <c r="H615" s="129">
        <v>128.49</v>
      </c>
      <c r="I615" s="32">
        <v>0</v>
      </c>
      <c r="J615" s="32">
        <v>0</v>
      </c>
      <c r="K615" s="32">
        <v>0</v>
      </c>
      <c r="L615" s="33">
        <v>0</v>
      </c>
      <c r="M615" s="33">
        <v>0</v>
      </c>
      <c r="N615" s="33">
        <v>0</v>
      </c>
      <c r="O615" s="28" t="s">
        <v>6794</v>
      </c>
      <c r="P615" s="28" t="s">
        <v>6797</v>
      </c>
    </row>
    <row r="616" spans="1:16" ht="76.5" x14ac:dyDescent="0.2">
      <c r="A616" s="26">
        <v>45748</v>
      </c>
      <c r="B616" s="27" t="s">
        <v>0</v>
      </c>
      <c r="C616" s="27" t="s">
        <v>52</v>
      </c>
      <c r="D616" s="33">
        <v>47434</v>
      </c>
      <c r="E616" s="29" t="s">
        <v>11</v>
      </c>
      <c r="F616" s="28" t="s">
        <v>6789</v>
      </c>
      <c r="G616" s="129">
        <v>128.49</v>
      </c>
      <c r="H616" s="129"/>
      <c r="I616" s="32">
        <v>0</v>
      </c>
      <c r="J616" s="32">
        <v>0</v>
      </c>
      <c r="K616" s="32">
        <v>0</v>
      </c>
      <c r="L616" s="33">
        <v>0</v>
      </c>
      <c r="M616" s="33">
        <v>0</v>
      </c>
      <c r="N616" s="33">
        <v>0</v>
      </c>
      <c r="O616" s="28" t="s">
        <v>6795</v>
      </c>
      <c r="P616" s="28" t="s">
        <v>6797</v>
      </c>
    </row>
    <row r="617" spans="1:16" ht="63.75" x14ac:dyDescent="0.2">
      <c r="A617" s="26">
        <v>45748</v>
      </c>
      <c r="B617" s="27" t="s">
        <v>5037</v>
      </c>
      <c r="C617" s="27" t="s">
        <v>74</v>
      </c>
      <c r="D617" s="33" t="s">
        <v>3936</v>
      </c>
      <c r="E617" s="29" t="s">
        <v>11</v>
      </c>
      <c r="F617" s="30" t="s">
        <v>3588</v>
      </c>
      <c r="G617" s="31">
        <v>232.23</v>
      </c>
      <c r="H617" s="32"/>
      <c r="I617" s="32">
        <v>0</v>
      </c>
      <c r="J617" s="32">
        <v>0</v>
      </c>
      <c r="K617" s="32">
        <v>0</v>
      </c>
      <c r="L617" s="33">
        <v>0</v>
      </c>
      <c r="M617" s="33">
        <v>0</v>
      </c>
      <c r="N617" s="33">
        <v>0</v>
      </c>
      <c r="O617" s="35" t="s">
        <v>5534</v>
      </c>
      <c r="P617" s="28" t="s">
        <v>5531</v>
      </c>
    </row>
    <row r="618" spans="1:16" ht="127.5" x14ac:dyDescent="0.2">
      <c r="A618" s="26">
        <v>45748</v>
      </c>
      <c r="B618" s="27" t="s">
        <v>5037</v>
      </c>
      <c r="C618" s="27" t="s">
        <v>74</v>
      </c>
      <c r="D618" s="33" t="s">
        <v>332</v>
      </c>
      <c r="E618" s="29" t="s">
        <v>11</v>
      </c>
      <c r="F618" s="30" t="s">
        <v>333</v>
      </c>
      <c r="G618" s="31">
        <v>169.11</v>
      </c>
      <c r="H618" s="32"/>
      <c r="I618" s="32">
        <v>0</v>
      </c>
      <c r="J618" s="32">
        <v>0</v>
      </c>
      <c r="K618" s="32">
        <v>0</v>
      </c>
      <c r="L618" s="33">
        <v>0</v>
      </c>
      <c r="M618" s="33">
        <v>0</v>
      </c>
      <c r="N618" s="33">
        <v>0</v>
      </c>
      <c r="O618" s="114" t="s">
        <v>5535</v>
      </c>
      <c r="P618" s="28" t="s">
        <v>5531</v>
      </c>
    </row>
    <row r="619" spans="1:16" ht="25.5" x14ac:dyDescent="0.2">
      <c r="A619" s="26">
        <v>45748</v>
      </c>
      <c r="B619" s="27" t="s">
        <v>5037</v>
      </c>
      <c r="C619" s="27" t="s">
        <v>2205</v>
      </c>
      <c r="D619" s="33" t="s">
        <v>2246</v>
      </c>
      <c r="E619" s="29">
        <v>0</v>
      </c>
      <c r="F619" s="28" t="s">
        <v>1474</v>
      </c>
      <c r="G619" s="31">
        <v>14.78</v>
      </c>
      <c r="H619" s="32"/>
      <c r="I619" s="32">
        <v>0</v>
      </c>
      <c r="J619" s="32">
        <v>0</v>
      </c>
      <c r="K619" s="32">
        <v>0</v>
      </c>
      <c r="L619" s="33">
        <v>0</v>
      </c>
      <c r="M619" s="33">
        <v>0</v>
      </c>
      <c r="N619" s="33">
        <v>0</v>
      </c>
      <c r="O619" s="28" t="s">
        <v>5536</v>
      </c>
      <c r="P619" s="34" t="s">
        <v>5513</v>
      </c>
    </row>
    <row r="620" spans="1:16" ht="63.75" x14ac:dyDescent="0.2">
      <c r="A620" s="26">
        <v>45748</v>
      </c>
      <c r="B620" s="27" t="s">
        <v>5037</v>
      </c>
      <c r="C620" s="27" t="s">
        <v>37</v>
      </c>
      <c r="D620" s="33" t="s">
        <v>4446</v>
      </c>
      <c r="E620" s="29">
        <v>0</v>
      </c>
      <c r="F620" s="35" t="s">
        <v>5537</v>
      </c>
      <c r="G620" s="31">
        <v>17.12</v>
      </c>
      <c r="H620" s="32"/>
      <c r="I620" s="32">
        <v>0</v>
      </c>
      <c r="J620" s="32">
        <v>0</v>
      </c>
      <c r="K620" s="32">
        <v>0</v>
      </c>
      <c r="L620" s="33">
        <v>0</v>
      </c>
      <c r="M620" s="33">
        <v>0</v>
      </c>
      <c r="N620" s="33">
        <v>0</v>
      </c>
      <c r="O620" s="115" t="s">
        <v>5538</v>
      </c>
      <c r="P620" s="36" t="s">
        <v>5514</v>
      </c>
    </row>
    <row r="621" spans="1:16" ht="63.75" x14ac:dyDescent="0.2">
      <c r="A621" s="26">
        <v>45748</v>
      </c>
      <c r="B621" s="27" t="s">
        <v>5037</v>
      </c>
      <c r="C621" s="27" t="s">
        <v>37</v>
      </c>
      <c r="D621" s="33" t="s">
        <v>4447</v>
      </c>
      <c r="E621" s="29">
        <v>0</v>
      </c>
      <c r="F621" s="35" t="s">
        <v>5539</v>
      </c>
      <c r="G621" s="31">
        <v>62.85</v>
      </c>
      <c r="H621" s="32"/>
      <c r="I621" s="32">
        <v>0</v>
      </c>
      <c r="J621" s="32">
        <v>0</v>
      </c>
      <c r="K621" s="32">
        <v>0</v>
      </c>
      <c r="L621" s="33">
        <v>0</v>
      </c>
      <c r="M621" s="33">
        <v>0</v>
      </c>
      <c r="N621" s="33">
        <v>0</v>
      </c>
      <c r="O621" s="115" t="s">
        <v>5540</v>
      </c>
      <c r="P621" s="36" t="s">
        <v>5514</v>
      </c>
    </row>
    <row r="622" spans="1:16" ht="25.5" x14ac:dyDescent="0.2">
      <c r="A622" s="26">
        <v>45748</v>
      </c>
      <c r="B622" s="27" t="s">
        <v>263</v>
      </c>
      <c r="C622" s="27" t="s">
        <v>37</v>
      </c>
      <c r="D622" s="33" t="s">
        <v>405</v>
      </c>
      <c r="E622" s="29">
        <v>0</v>
      </c>
      <c r="F622" s="28" t="s">
        <v>5035</v>
      </c>
      <c r="G622" s="31">
        <v>0</v>
      </c>
      <c r="H622" s="32"/>
      <c r="I622" s="32">
        <v>0</v>
      </c>
      <c r="J622" s="32">
        <v>0</v>
      </c>
      <c r="K622" s="32">
        <v>0</v>
      </c>
      <c r="L622" s="33">
        <v>0</v>
      </c>
      <c r="M622" s="33">
        <v>0</v>
      </c>
      <c r="N622" s="33">
        <v>0</v>
      </c>
      <c r="O622" s="28">
        <v>0</v>
      </c>
      <c r="P622" s="38" t="s">
        <v>5515</v>
      </c>
    </row>
    <row r="623" spans="1:16" ht="25.5" x14ac:dyDescent="0.2">
      <c r="A623" s="26">
        <v>45748</v>
      </c>
      <c r="B623" s="27" t="s">
        <v>263</v>
      </c>
      <c r="C623" s="27" t="s">
        <v>37</v>
      </c>
      <c r="D623" s="33" t="s">
        <v>4298</v>
      </c>
      <c r="E623" s="29">
        <v>0</v>
      </c>
      <c r="F623" s="28" t="s">
        <v>813</v>
      </c>
      <c r="G623" s="31">
        <v>0</v>
      </c>
      <c r="H623" s="32"/>
      <c r="I623" s="32">
        <v>0</v>
      </c>
      <c r="J623" s="32">
        <v>0</v>
      </c>
      <c r="K623" s="32">
        <v>0</v>
      </c>
      <c r="L623" s="33">
        <v>0</v>
      </c>
      <c r="M623" s="33">
        <v>0</v>
      </c>
      <c r="N623" s="33">
        <v>0</v>
      </c>
      <c r="O623" s="28">
        <v>0</v>
      </c>
      <c r="P623" s="38" t="s">
        <v>5515</v>
      </c>
    </row>
    <row r="624" spans="1:16" ht="63.75" x14ac:dyDescent="0.2">
      <c r="A624" s="26">
        <v>45748</v>
      </c>
      <c r="B624" s="27" t="s">
        <v>5037</v>
      </c>
      <c r="C624" s="27" t="s">
        <v>37</v>
      </c>
      <c r="D624" s="33" t="s">
        <v>4220</v>
      </c>
      <c r="E624" s="29">
        <v>0</v>
      </c>
      <c r="F624" s="35" t="s">
        <v>2</v>
      </c>
      <c r="G624" s="31">
        <v>0</v>
      </c>
      <c r="H624" s="32"/>
      <c r="I624" s="32">
        <v>0</v>
      </c>
      <c r="J624" s="32">
        <v>0</v>
      </c>
      <c r="K624" s="32">
        <v>0</v>
      </c>
      <c r="L624" s="33">
        <v>0</v>
      </c>
      <c r="M624" s="33">
        <v>0</v>
      </c>
      <c r="N624" s="33">
        <v>0</v>
      </c>
      <c r="O624" s="116" t="s">
        <v>5541</v>
      </c>
      <c r="P624" s="36" t="s">
        <v>5514</v>
      </c>
    </row>
    <row r="625" spans="1:16" ht="51" x14ac:dyDescent="0.2">
      <c r="A625" s="26">
        <v>45748</v>
      </c>
      <c r="B625" s="27" t="s">
        <v>0</v>
      </c>
      <c r="C625" s="27" t="s">
        <v>37</v>
      </c>
      <c r="D625" s="33" t="s">
        <v>5438</v>
      </c>
      <c r="E625" s="29">
        <v>0</v>
      </c>
      <c r="F625" s="35" t="s">
        <v>5452</v>
      </c>
      <c r="G625" s="31">
        <v>0</v>
      </c>
      <c r="H625" s="32"/>
      <c r="I625" s="32">
        <v>0</v>
      </c>
      <c r="J625" s="32">
        <v>0</v>
      </c>
      <c r="K625" s="32">
        <v>0</v>
      </c>
      <c r="L625" s="33">
        <v>0</v>
      </c>
      <c r="M625" s="33">
        <v>0</v>
      </c>
      <c r="N625" s="33">
        <v>0</v>
      </c>
      <c r="O625" s="117" t="s">
        <v>5504</v>
      </c>
      <c r="P625" s="38" t="s">
        <v>5515</v>
      </c>
    </row>
    <row r="626" spans="1:16" ht="51" x14ac:dyDescent="0.2">
      <c r="A626" s="26">
        <v>45748</v>
      </c>
      <c r="B626" s="27" t="s">
        <v>0</v>
      </c>
      <c r="C626" s="27" t="s">
        <v>37</v>
      </c>
      <c r="D626" s="33" t="s">
        <v>5439</v>
      </c>
      <c r="E626" s="29">
        <v>0</v>
      </c>
      <c r="F626" s="35" t="s">
        <v>5453</v>
      </c>
      <c r="G626" s="31">
        <v>0</v>
      </c>
      <c r="H626" s="32"/>
      <c r="I626" s="32">
        <v>0</v>
      </c>
      <c r="J626" s="32">
        <v>0</v>
      </c>
      <c r="K626" s="32">
        <v>0</v>
      </c>
      <c r="L626" s="33">
        <v>0</v>
      </c>
      <c r="M626" s="33">
        <v>0</v>
      </c>
      <c r="N626" s="33">
        <v>0</v>
      </c>
      <c r="O626" s="117" t="s">
        <v>5505</v>
      </c>
      <c r="P626" s="38" t="s">
        <v>5515</v>
      </c>
    </row>
    <row r="627" spans="1:16" ht="51" x14ac:dyDescent="0.2">
      <c r="A627" s="26">
        <v>45748</v>
      </c>
      <c r="B627" s="27" t="s">
        <v>0</v>
      </c>
      <c r="C627" s="27" t="s">
        <v>37</v>
      </c>
      <c r="D627" s="33" t="s">
        <v>5440</v>
      </c>
      <c r="E627" s="29">
        <v>0</v>
      </c>
      <c r="F627" s="35" t="s">
        <v>5454</v>
      </c>
      <c r="G627" s="31">
        <v>0</v>
      </c>
      <c r="H627" s="32"/>
      <c r="I627" s="32">
        <v>0</v>
      </c>
      <c r="J627" s="32">
        <v>0</v>
      </c>
      <c r="K627" s="32">
        <v>0</v>
      </c>
      <c r="L627" s="33">
        <v>0</v>
      </c>
      <c r="M627" s="33">
        <v>0</v>
      </c>
      <c r="N627" s="33">
        <v>0</v>
      </c>
      <c r="O627" s="117" t="s">
        <v>5504</v>
      </c>
      <c r="P627" s="38" t="s">
        <v>5515</v>
      </c>
    </row>
    <row r="628" spans="1:16" ht="51" x14ac:dyDescent="0.2">
      <c r="A628" s="26">
        <v>45748</v>
      </c>
      <c r="B628" s="27" t="s">
        <v>0</v>
      </c>
      <c r="C628" s="27" t="s">
        <v>37</v>
      </c>
      <c r="D628" s="33" t="s">
        <v>5441</v>
      </c>
      <c r="E628" s="29">
        <v>0</v>
      </c>
      <c r="F628" s="35" t="s">
        <v>5455</v>
      </c>
      <c r="G628" s="31">
        <v>0</v>
      </c>
      <c r="H628" s="32"/>
      <c r="I628" s="32">
        <v>0</v>
      </c>
      <c r="J628" s="32">
        <v>0</v>
      </c>
      <c r="K628" s="32">
        <v>0</v>
      </c>
      <c r="L628" s="33">
        <v>0</v>
      </c>
      <c r="M628" s="33">
        <v>0</v>
      </c>
      <c r="N628" s="33">
        <v>0</v>
      </c>
      <c r="O628" s="117" t="s">
        <v>5504</v>
      </c>
      <c r="P628" s="38" t="s">
        <v>5515</v>
      </c>
    </row>
    <row r="629" spans="1:16" ht="38.25" x14ac:dyDescent="0.2">
      <c r="A629" s="26">
        <v>45748</v>
      </c>
      <c r="B629" s="27" t="s">
        <v>0</v>
      </c>
      <c r="C629" s="27" t="s">
        <v>37</v>
      </c>
      <c r="D629" s="33" t="s">
        <v>5442</v>
      </c>
      <c r="E629" s="29">
        <v>0</v>
      </c>
      <c r="F629" s="35" t="s">
        <v>5456</v>
      </c>
      <c r="G629" s="31">
        <v>0</v>
      </c>
      <c r="H629" s="32"/>
      <c r="I629" s="32">
        <v>0</v>
      </c>
      <c r="J629" s="32">
        <v>0</v>
      </c>
      <c r="K629" s="32">
        <v>0</v>
      </c>
      <c r="L629" s="33">
        <v>0</v>
      </c>
      <c r="M629" s="33">
        <v>0</v>
      </c>
      <c r="N629" s="33">
        <v>0</v>
      </c>
      <c r="O629" s="117" t="s">
        <v>5506</v>
      </c>
      <c r="P629" s="38" t="s">
        <v>5515</v>
      </c>
    </row>
    <row r="630" spans="1:16" ht="38.25" x14ac:dyDescent="0.2">
      <c r="A630" s="26">
        <v>45748</v>
      </c>
      <c r="B630" s="27" t="s">
        <v>0</v>
      </c>
      <c r="C630" s="27" t="s">
        <v>37</v>
      </c>
      <c r="D630" s="33" t="s">
        <v>5443</v>
      </c>
      <c r="E630" s="29">
        <v>0</v>
      </c>
      <c r="F630" s="35" t="s">
        <v>5457</v>
      </c>
      <c r="G630" s="31">
        <v>0</v>
      </c>
      <c r="H630" s="32"/>
      <c r="I630" s="32">
        <v>0</v>
      </c>
      <c r="J630" s="32">
        <v>0</v>
      </c>
      <c r="K630" s="32">
        <v>0</v>
      </c>
      <c r="L630" s="33">
        <v>0</v>
      </c>
      <c r="M630" s="33">
        <v>0</v>
      </c>
      <c r="N630" s="33">
        <v>0</v>
      </c>
      <c r="O630" s="117" t="s">
        <v>5506</v>
      </c>
      <c r="P630" s="38" t="s">
        <v>5515</v>
      </c>
    </row>
    <row r="631" spans="1:16" ht="38.25" x14ac:dyDescent="0.2">
      <c r="A631" s="26">
        <v>45748</v>
      </c>
      <c r="B631" s="27" t="s">
        <v>0</v>
      </c>
      <c r="C631" s="27" t="s">
        <v>37</v>
      </c>
      <c r="D631" s="33" t="s">
        <v>5444</v>
      </c>
      <c r="E631" s="29">
        <v>0</v>
      </c>
      <c r="F631" s="40" t="s">
        <v>5458</v>
      </c>
      <c r="G631" s="31">
        <v>0</v>
      </c>
      <c r="H631" s="32"/>
      <c r="I631" s="32">
        <v>0</v>
      </c>
      <c r="J631" s="32">
        <v>0</v>
      </c>
      <c r="K631" s="32">
        <v>0</v>
      </c>
      <c r="L631" s="33">
        <v>0</v>
      </c>
      <c r="M631" s="33">
        <v>0</v>
      </c>
      <c r="N631" s="33">
        <v>0</v>
      </c>
      <c r="O631" s="117" t="s">
        <v>5506</v>
      </c>
      <c r="P631" s="38" t="s">
        <v>5515</v>
      </c>
    </row>
    <row r="632" spans="1:16" ht="38.25" x14ac:dyDescent="0.2">
      <c r="A632" s="26">
        <v>45748</v>
      </c>
      <c r="B632" s="27" t="s">
        <v>0</v>
      </c>
      <c r="C632" s="27" t="s">
        <v>37</v>
      </c>
      <c r="D632" s="33" t="s">
        <v>5445</v>
      </c>
      <c r="E632" s="29">
        <v>0</v>
      </c>
      <c r="F632" s="40" t="s">
        <v>5459</v>
      </c>
      <c r="G632" s="31">
        <v>0</v>
      </c>
      <c r="H632" s="32"/>
      <c r="I632" s="32">
        <v>0</v>
      </c>
      <c r="J632" s="32">
        <v>0</v>
      </c>
      <c r="K632" s="32">
        <v>0</v>
      </c>
      <c r="L632" s="33">
        <v>0</v>
      </c>
      <c r="M632" s="33">
        <v>0</v>
      </c>
      <c r="N632" s="33">
        <v>0</v>
      </c>
      <c r="O632" s="117" t="s">
        <v>5506</v>
      </c>
      <c r="P632" s="38" t="s">
        <v>5515</v>
      </c>
    </row>
    <row r="633" spans="1:16" ht="38.25" x14ac:dyDescent="0.2">
      <c r="A633" s="26">
        <v>45748</v>
      </c>
      <c r="B633" s="27" t="s">
        <v>0</v>
      </c>
      <c r="C633" s="27" t="s">
        <v>37</v>
      </c>
      <c r="D633" s="33" t="s">
        <v>5446</v>
      </c>
      <c r="E633" s="29">
        <v>0</v>
      </c>
      <c r="F633" s="40" t="s">
        <v>5460</v>
      </c>
      <c r="G633" s="31">
        <v>0</v>
      </c>
      <c r="H633" s="32"/>
      <c r="I633" s="32">
        <v>0</v>
      </c>
      <c r="J633" s="32">
        <v>0</v>
      </c>
      <c r="K633" s="32">
        <v>0</v>
      </c>
      <c r="L633" s="33">
        <v>0</v>
      </c>
      <c r="M633" s="33">
        <v>0</v>
      </c>
      <c r="N633" s="33">
        <v>0</v>
      </c>
      <c r="O633" s="117" t="s">
        <v>5506</v>
      </c>
      <c r="P633" s="38" t="s">
        <v>5515</v>
      </c>
    </row>
    <row r="634" spans="1:16" ht="38.25" x14ac:dyDescent="0.2">
      <c r="A634" s="26">
        <v>45748</v>
      </c>
      <c r="B634" s="27" t="s">
        <v>0</v>
      </c>
      <c r="C634" s="27" t="s">
        <v>37</v>
      </c>
      <c r="D634" s="33" t="s">
        <v>5447</v>
      </c>
      <c r="E634" s="29">
        <v>0</v>
      </c>
      <c r="F634" s="40" t="s">
        <v>5461</v>
      </c>
      <c r="G634" s="31">
        <v>0</v>
      </c>
      <c r="H634" s="32"/>
      <c r="I634" s="32">
        <v>0</v>
      </c>
      <c r="J634" s="32">
        <v>0</v>
      </c>
      <c r="K634" s="32">
        <v>0</v>
      </c>
      <c r="L634" s="33">
        <v>0</v>
      </c>
      <c r="M634" s="33">
        <v>0</v>
      </c>
      <c r="N634" s="33">
        <v>0</v>
      </c>
      <c r="O634" s="117" t="s">
        <v>5507</v>
      </c>
      <c r="P634" s="38" t="s">
        <v>5515</v>
      </c>
    </row>
    <row r="635" spans="1:16" ht="38.25" x14ac:dyDescent="0.2">
      <c r="A635" s="26">
        <v>45748</v>
      </c>
      <c r="B635" s="27" t="s">
        <v>0</v>
      </c>
      <c r="C635" s="27" t="s">
        <v>37</v>
      </c>
      <c r="D635" s="33" t="s">
        <v>5448</v>
      </c>
      <c r="E635" s="29">
        <v>0</v>
      </c>
      <c r="F635" s="40" t="s">
        <v>5462</v>
      </c>
      <c r="G635" s="31">
        <v>0</v>
      </c>
      <c r="H635" s="32"/>
      <c r="I635" s="32">
        <v>0</v>
      </c>
      <c r="J635" s="32">
        <v>0</v>
      </c>
      <c r="K635" s="32">
        <v>0</v>
      </c>
      <c r="L635" s="33">
        <v>0</v>
      </c>
      <c r="M635" s="33">
        <v>0</v>
      </c>
      <c r="N635" s="33">
        <v>0</v>
      </c>
      <c r="O635" s="117" t="s">
        <v>5506</v>
      </c>
      <c r="P635" s="38" t="s">
        <v>5515</v>
      </c>
    </row>
    <row r="636" spans="1:16" ht="63.75" x14ac:dyDescent="0.2">
      <c r="A636" s="26">
        <v>45748</v>
      </c>
      <c r="B636" s="27" t="s">
        <v>0</v>
      </c>
      <c r="C636" s="27" t="s">
        <v>37</v>
      </c>
      <c r="D636" s="33" t="s">
        <v>5449</v>
      </c>
      <c r="E636" s="29">
        <v>0</v>
      </c>
      <c r="F636" s="40" t="s">
        <v>5463</v>
      </c>
      <c r="G636" s="31">
        <v>0</v>
      </c>
      <c r="H636" s="32"/>
      <c r="I636" s="32">
        <v>0</v>
      </c>
      <c r="J636" s="32">
        <v>0</v>
      </c>
      <c r="K636" s="32">
        <v>0</v>
      </c>
      <c r="L636" s="33">
        <v>0</v>
      </c>
      <c r="M636" s="33">
        <v>0</v>
      </c>
      <c r="N636" s="33">
        <v>0</v>
      </c>
      <c r="O636" s="117" t="s">
        <v>5508</v>
      </c>
      <c r="P636" s="38" t="s">
        <v>5515</v>
      </c>
    </row>
    <row r="637" spans="1:16" ht="38.25" x14ac:dyDescent="0.2">
      <c r="A637" s="26">
        <v>45748</v>
      </c>
      <c r="B637" s="27" t="s">
        <v>0</v>
      </c>
      <c r="C637" s="27" t="s">
        <v>37</v>
      </c>
      <c r="D637" s="33" t="s">
        <v>5450</v>
      </c>
      <c r="E637" s="29">
        <v>0</v>
      </c>
      <c r="F637" s="40" t="s">
        <v>5464</v>
      </c>
      <c r="G637" s="31">
        <v>0</v>
      </c>
      <c r="H637" s="32"/>
      <c r="I637" s="32">
        <v>0</v>
      </c>
      <c r="J637" s="32">
        <v>0</v>
      </c>
      <c r="K637" s="32">
        <v>0</v>
      </c>
      <c r="L637" s="33">
        <v>0</v>
      </c>
      <c r="M637" s="33">
        <v>0</v>
      </c>
      <c r="N637" s="33">
        <v>0</v>
      </c>
      <c r="O637" s="117" t="s">
        <v>5509</v>
      </c>
      <c r="P637" s="38" t="s">
        <v>5515</v>
      </c>
    </row>
    <row r="638" spans="1:16" ht="51" x14ac:dyDescent="0.2">
      <c r="A638" s="26">
        <v>45748</v>
      </c>
      <c r="B638" s="27" t="s">
        <v>0</v>
      </c>
      <c r="C638" s="27" t="s">
        <v>37</v>
      </c>
      <c r="D638" s="33" t="s">
        <v>5451</v>
      </c>
      <c r="E638" s="29">
        <v>0</v>
      </c>
      <c r="F638" s="35" t="s">
        <v>5465</v>
      </c>
      <c r="G638" s="31">
        <v>0</v>
      </c>
      <c r="H638" s="32"/>
      <c r="I638" s="32">
        <v>0</v>
      </c>
      <c r="J638" s="32">
        <v>0</v>
      </c>
      <c r="K638" s="32">
        <v>0</v>
      </c>
      <c r="L638" s="33">
        <v>0</v>
      </c>
      <c r="M638" s="33">
        <v>0</v>
      </c>
      <c r="N638" s="33">
        <v>0</v>
      </c>
      <c r="O638" s="117" t="s">
        <v>5504</v>
      </c>
      <c r="P638" s="38" t="s">
        <v>5515</v>
      </c>
    </row>
    <row r="639" spans="1:16" ht="204" x14ac:dyDescent="0.2">
      <c r="A639" s="26">
        <v>45748</v>
      </c>
      <c r="B639" s="27" t="s">
        <v>5037</v>
      </c>
      <c r="C639" s="27" t="s">
        <v>10</v>
      </c>
      <c r="D639" s="33" t="s">
        <v>4357</v>
      </c>
      <c r="E639" s="29" t="s">
        <v>11</v>
      </c>
      <c r="F639" s="40" t="s">
        <v>5012</v>
      </c>
      <c r="G639" s="31">
        <v>679.8</v>
      </c>
      <c r="H639" s="32"/>
      <c r="I639" s="32">
        <v>0</v>
      </c>
      <c r="J639" s="32">
        <v>0</v>
      </c>
      <c r="K639" s="32">
        <v>0</v>
      </c>
      <c r="L639" s="33">
        <v>0</v>
      </c>
      <c r="M639" s="33">
        <v>0</v>
      </c>
      <c r="N639" s="33">
        <v>0</v>
      </c>
      <c r="O639" s="117" t="s">
        <v>5542</v>
      </c>
      <c r="P639" s="37" t="s">
        <v>5516</v>
      </c>
    </row>
    <row r="640" spans="1:16" ht="76.5" x14ac:dyDescent="0.2">
      <c r="A640" s="26">
        <v>45748</v>
      </c>
      <c r="B640" s="27" t="s">
        <v>5037</v>
      </c>
      <c r="C640" s="27" t="s">
        <v>10</v>
      </c>
      <c r="D640" s="33" t="s">
        <v>4358</v>
      </c>
      <c r="E640" s="29" t="s">
        <v>11</v>
      </c>
      <c r="F640" s="40" t="s">
        <v>5013</v>
      </c>
      <c r="G640" s="31">
        <v>575.23</v>
      </c>
      <c r="H640" s="32"/>
      <c r="I640" s="32">
        <v>0</v>
      </c>
      <c r="J640" s="32">
        <v>0</v>
      </c>
      <c r="K640" s="32">
        <v>0</v>
      </c>
      <c r="L640" s="33">
        <v>0</v>
      </c>
      <c r="M640" s="33">
        <v>0</v>
      </c>
      <c r="N640" s="33">
        <v>0</v>
      </c>
      <c r="O640" s="117" t="s">
        <v>5543</v>
      </c>
      <c r="P640" s="37" t="s">
        <v>5516</v>
      </c>
    </row>
    <row r="641" spans="1:16" ht="153" x14ac:dyDescent="0.2">
      <c r="A641" s="26">
        <v>45748</v>
      </c>
      <c r="B641" s="27" t="s">
        <v>5037</v>
      </c>
      <c r="C641" s="27" t="s">
        <v>10</v>
      </c>
      <c r="D641" s="33" t="s">
        <v>4224</v>
      </c>
      <c r="E641" s="29" t="s">
        <v>11</v>
      </c>
      <c r="F641" s="40" t="s">
        <v>12</v>
      </c>
      <c r="G641" s="31">
        <v>871.03</v>
      </c>
      <c r="H641" s="32"/>
      <c r="I641" s="32">
        <v>0</v>
      </c>
      <c r="J641" s="32">
        <v>0</v>
      </c>
      <c r="K641" s="32">
        <v>0</v>
      </c>
      <c r="L641" s="33">
        <v>0</v>
      </c>
      <c r="M641" s="33">
        <v>0</v>
      </c>
      <c r="N641" s="33">
        <v>0</v>
      </c>
      <c r="O641" s="117" t="s">
        <v>5544</v>
      </c>
      <c r="P641" s="37" t="s">
        <v>5516</v>
      </c>
    </row>
    <row r="642" spans="1:16" ht="153" x14ac:dyDescent="0.2">
      <c r="A642" s="26">
        <v>45748</v>
      </c>
      <c r="B642" s="27" t="s">
        <v>5037</v>
      </c>
      <c r="C642" s="27" t="s">
        <v>10</v>
      </c>
      <c r="D642" s="33" t="s">
        <v>4225</v>
      </c>
      <c r="E642" s="29" t="s">
        <v>11</v>
      </c>
      <c r="F642" s="40" t="s">
        <v>14</v>
      </c>
      <c r="G642" s="31">
        <v>1726.46</v>
      </c>
      <c r="H642" s="32"/>
      <c r="I642" s="32">
        <v>0</v>
      </c>
      <c r="J642" s="32">
        <v>0</v>
      </c>
      <c r="K642" s="32">
        <v>0</v>
      </c>
      <c r="L642" s="33">
        <v>0</v>
      </c>
      <c r="M642" s="33">
        <v>0</v>
      </c>
      <c r="N642" s="33">
        <v>0</v>
      </c>
      <c r="O642" s="117" t="s">
        <v>5545</v>
      </c>
      <c r="P642" s="37" t="s">
        <v>5516</v>
      </c>
    </row>
    <row r="643" spans="1:16" ht="89.25" x14ac:dyDescent="0.2">
      <c r="A643" s="26">
        <v>45748</v>
      </c>
      <c r="B643" s="27" t="s">
        <v>5037</v>
      </c>
      <c r="C643" s="27" t="s">
        <v>10</v>
      </c>
      <c r="D643" s="33" t="s">
        <v>4226</v>
      </c>
      <c r="E643" s="29" t="s">
        <v>11</v>
      </c>
      <c r="F643" s="40" t="s">
        <v>15</v>
      </c>
      <c r="G643" s="31">
        <v>482.28</v>
      </c>
      <c r="H643" s="32"/>
      <c r="I643" s="32">
        <v>0</v>
      </c>
      <c r="J643" s="32">
        <v>0</v>
      </c>
      <c r="K643" s="32">
        <v>0</v>
      </c>
      <c r="L643" s="33">
        <v>0</v>
      </c>
      <c r="M643" s="33">
        <v>0</v>
      </c>
      <c r="N643" s="33">
        <v>0</v>
      </c>
      <c r="O643" s="117" t="s">
        <v>5546</v>
      </c>
      <c r="P643" s="37" t="s">
        <v>5516</v>
      </c>
    </row>
    <row r="644" spans="1:16" ht="191.25" x14ac:dyDescent="0.2">
      <c r="A644" s="26">
        <v>45748</v>
      </c>
      <c r="B644" s="27" t="s">
        <v>5037</v>
      </c>
      <c r="C644" s="27" t="s">
        <v>10</v>
      </c>
      <c r="D644" s="33" t="s">
        <v>4227</v>
      </c>
      <c r="E644" s="29" t="s">
        <v>11</v>
      </c>
      <c r="F644" s="40" t="s">
        <v>5014</v>
      </c>
      <c r="G644" s="31">
        <v>239.73</v>
      </c>
      <c r="H644" s="32"/>
      <c r="I644" s="32">
        <v>0</v>
      </c>
      <c r="J644" s="32">
        <v>0</v>
      </c>
      <c r="K644" s="32">
        <v>0</v>
      </c>
      <c r="L644" s="33">
        <v>0</v>
      </c>
      <c r="M644" s="33">
        <v>0</v>
      </c>
      <c r="N644" s="33">
        <v>0</v>
      </c>
      <c r="O644" s="117" t="s">
        <v>5547</v>
      </c>
      <c r="P644" s="37" t="s">
        <v>5516</v>
      </c>
    </row>
    <row r="645" spans="1:16" ht="127.5" x14ac:dyDescent="0.2">
      <c r="A645" s="26">
        <v>45748</v>
      </c>
      <c r="B645" s="27" t="s">
        <v>5037</v>
      </c>
      <c r="C645" s="27" t="s">
        <v>10</v>
      </c>
      <c r="D645" s="33" t="s">
        <v>4228</v>
      </c>
      <c r="E645" s="29" t="s">
        <v>11</v>
      </c>
      <c r="F645" s="40" t="s">
        <v>5015</v>
      </c>
      <c r="G645" s="31">
        <v>221.03</v>
      </c>
      <c r="H645" s="32"/>
      <c r="I645" s="32">
        <v>0</v>
      </c>
      <c r="J645" s="32">
        <v>0</v>
      </c>
      <c r="K645" s="32">
        <v>0</v>
      </c>
      <c r="L645" s="33">
        <v>0</v>
      </c>
      <c r="M645" s="33">
        <v>0</v>
      </c>
      <c r="N645" s="33">
        <v>0</v>
      </c>
      <c r="O645" s="117" t="s">
        <v>5548</v>
      </c>
      <c r="P645" s="37" t="s">
        <v>5516</v>
      </c>
    </row>
    <row r="646" spans="1:16" ht="114.75" x14ac:dyDescent="0.2">
      <c r="A646" s="26">
        <v>45748</v>
      </c>
      <c r="B646" s="27" t="s">
        <v>5037</v>
      </c>
      <c r="C646" s="27" t="s">
        <v>10</v>
      </c>
      <c r="D646" s="33" t="s">
        <v>4229</v>
      </c>
      <c r="E646" s="29" t="s">
        <v>11</v>
      </c>
      <c r="F646" s="40" t="s">
        <v>20</v>
      </c>
      <c r="G646" s="31">
        <v>258.18</v>
      </c>
      <c r="H646" s="32"/>
      <c r="I646" s="32">
        <v>0</v>
      </c>
      <c r="J646" s="32">
        <v>0</v>
      </c>
      <c r="K646" s="32">
        <v>0</v>
      </c>
      <c r="L646" s="33">
        <v>0</v>
      </c>
      <c r="M646" s="33">
        <v>0</v>
      </c>
      <c r="N646" s="33">
        <v>0</v>
      </c>
      <c r="O646" s="117" t="s">
        <v>5549</v>
      </c>
      <c r="P646" s="37" t="s">
        <v>5516</v>
      </c>
    </row>
    <row r="647" spans="1:16" ht="63.75" x14ac:dyDescent="0.2">
      <c r="A647" s="26">
        <v>45748</v>
      </c>
      <c r="B647" s="27" t="s">
        <v>5037</v>
      </c>
      <c r="C647" s="27" t="s">
        <v>37</v>
      </c>
      <c r="D647" s="33" t="s">
        <v>4384</v>
      </c>
      <c r="E647" s="29" t="s">
        <v>11</v>
      </c>
      <c r="F647" s="35" t="s">
        <v>5433</v>
      </c>
      <c r="G647" s="31">
        <v>409.59</v>
      </c>
      <c r="H647" s="32"/>
      <c r="I647" s="32">
        <v>0</v>
      </c>
      <c r="J647" s="32">
        <v>0</v>
      </c>
      <c r="K647" s="32">
        <v>0</v>
      </c>
      <c r="L647" s="33">
        <v>0</v>
      </c>
      <c r="M647" s="33">
        <v>0</v>
      </c>
      <c r="N647" s="33">
        <v>0</v>
      </c>
      <c r="O647" s="116" t="s">
        <v>5550</v>
      </c>
      <c r="P647" s="38" t="s">
        <v>5372</v>
      </c>
    </row>
    <row r="648" spans="1:16" ht="38.25" x14ac:dyDescent="0.2">
      <c r="A648" s="26">
        <v>45748</v>
      </c>
      <c r="B648" s="27" t="s">
        <v>5037</v>
      </c>
      <c r="C648" s="27" t="s">
        <v>24</v>
      </c>
      <c r="D648" s="33" t="s">
        <v>5018</v>
      </c>
      <c r="E648" s="29" t="s">
        <v>65</v>
      </c>
      <c r="F648" s="40" t="s">
        <v>5019</v>
      </c>
      <c r="G648" s="31">
        <v>103.62</v>
      </c>
      <c r="H648" s="32"/>
      <c r="I648" s="32">
        <v>0</v>
      </c>
      <c r="J648" s="32">
        <v>0</v>
      </c>
      <c r="K648" s="32">
        <v>0</v>
      </c>
      <c r="L648" s="33">
        <v>0</v>
      </c>
      <c r="M648" s="33">
        <v>0</v>
      </c>
      <c r="N648" s="33">
        <v>0</v>
      </c>
      <c r="O648" s="117" t="s">
        <v>5551</v>
      </c>
      <c r="P648" s="41" t="s">
        <v>5517</v>
      </c>
    </row>
    <row r="649" spans="1:16" ht="165.75" x14ac:dyDescent="0.2">
      <c r="A649" s="26">
        <v>45748</v>
      </c>
      <c r="B649" s="27" t="s">
        <v>5037</v>
      </c>
      <c r="C649" s="27" t="s">
        <v>108</v>
      </c>
      <c r="D649" s="33" t="s">
        <v>1015</v>
      </c>
      <c r="E649" s="29" t="s">
        <v>11</v>
      </c>
      <c r="F649" s="40" t="s">
        <v>2335</v>
      </c>
      <c r="G649" s="31">
        <v>5.91</v>
      </c>
      <c r="H649" s="32"/>
      <c r="I649" s="32">
        <v>0</v>
      </c>
      <c r="J649" s="32">
        <v>0</v>
      </c>
      <c r="K649" s="32">
        <v>0</v>
      </c>
      <c r="L649" s="33">
        <v>0</v>
      </c>
      <c r="M649" s="33">
        <v>0</v>
      </c>
      <c r="N649" s="33">
        <v>0</v>
      </c>
      <c r="O649" s="118" t="s">
        <v>5552</v>
      </c>
      <c r="P649" s="38" t="s">
        <v>5518</v>
      </c>
    </row>
    <row r="650" spans="1:16" ht="178.5" x14ac:dyDescent="0.2">
      <c r="A650" s="26">
        <v>45748</v>
      </c>
      <c r="B650" s="27" t="s">
        <v>5037</v>
      </c>
      <c r="C650" s="27" t="s">
        <v>108</v>
      </c>
      <c r="D650" s="33" t="s">
        <v>5022</v>
      </c>
      <c r="E650" s="29" t="s">
        <v>65</v>
      </c>
      <c r="F650" s="42" t="s">
        <v>5503</v>
      </c>
      <c r="G650" s="31">
        <v>68.3</v>
      </c>
      <c r="H650" s="32"/>
      <c r="I650" s="32">
        <v>0</v>
      </c>
      <c r="J650" s="32">
        <v>0</v>
      </c>
      <c r="K650" s="32">
        <v>0</v>
      </c>
      <c r="L650" s="33">
        <v>0</v>
      </c>
      <c r="M650" s="33">
        <v>0</v>
      </c>
      <c r="N650" s="33">
        <v>0</v>
      </c>
      <c r="O650" s="119" t="s">
        <v>5553</v>
      </c>
      <c r="P650" s="38" t="s">
        <v>5518</v>
      </c>
    </row>
    <row r="651" spans="1:16" ht="178.5" x14ac:dyDescent="0.2">
      <c r="A651" s="26">
        <v>45748</v>
      </c>
      <c r="B651" s="27" t="s">
        <v>5037</v>
      </c>
      <c r="C651" s="27" t="s">
        <v>108</v>
      </c>
      <c r="D651" s="33" t="s">
        <v>5023</v>
      </c>
      <c r="E651" s="29" t="s">
        <v>65</v>
      </c>
      <c r="F651" s="42" t="s">
        <v>5502</v>
      </c>
      <c r="G651" s="31">
        <v>91.33</v>
      </c>
      <c r="H651" s="32"/>
      <c r="I651" s="32">
        <v>0</v>
      </c>
      <c r="J651" s="32">
        <v>0</v>
      </c>
      <c r="K651" s="32">
        <v>0</v>
      </c>
      <c r="L651" s="33">
        <v>0</v>
      </c>
      <c r="M651" s="33">
        <v>0</v>
      </c>
      <c r="N651" s="33">
        <v>0</v>
      </c>
      <c r="O651" s="119" t="s">
        <v>5554</v>
      </c>
      <c r="P651" s="38" t="s">
        <v>5518</v>
      </c>
    </row>
    <row r="652" spans="1:16" ht="38.25" x14ac:dyDescent="0.2">
      <c r="A652" s="26">
        <v>45748</v>
      </c>
      <c r="B652" s="27" t="s">
        <v>5037</v>
      </c>
      <c r="C652" s="27" t="s">
        <v>117</v>
      </c>
      <c r="D652" s="33" t="s">
        <v>4475</v>
      </c>
      <c r="E652" s="29" t="s">
        <v>65</v>
      </c>
      <c r="F652" s="42" t="s">
        <v>2926</v>
      </c>
      <c r="G652" s="31">
        <v>290.13</v>
      </c>
      <c r="H652" s="32"/>
      <c r="I652" s="32">
        <v>0</v>
      </c>
      <c r="J652" s="32">
        <v>0</v>
      </c>
      <c r="K652" s="32">
        <v>0</v>
      </c>
      <c r="L652" s="33" t="s">
        <v>46</v>
      </c>
      <c r="M652" s="33">
        <v>0</v>
      </c>
      <c r="N652" s="33">
        <v>0</v>
      </c>
      <c r="O652" s="120" t="s">
        <v>5555</v>
      </c>
      <c r="P652" s="38" t="s">
        <v>5527</v>
      </c>
    </row>
    <row r="653" spans="1:16" ht="38.25" x14ac:dyDescent="0.2">
      <c r="A653" s="26">
        <v>45748</v>
      </c>
      <c r="B653" s="27" t="s">
        <v>5037</v>
      </c>
      <c r="C653" s="27" t="s">
        <v>117</v>
      </c>
      <c r="D653" s="33" t="s">
        <v>4998</v>
      </c>
      <c r="E653" s="29" t="s">
        <v>65</v>
      </c>
      <c r="F653" s="42" t="s">
        <v>4999</v>
      </c>
      <c r="G653" s="31">
        <v>712.37</v>
      </c>
      <c r="H653" s="32"/>
      <c r="I653" s="32">
        <v>0</v>
      </c>
      <c r="J653" s="32">
        <v>0</v>
      </c>
      <c r="K653" s="32">
        <v>0</v>
      </c>
      <c r="L653" s="33" t="s">
        <v>46</v>
      </c>
      <c r="M653" s="33">
        <v>0</v>
      </c>
      <c r="N653" s="33">
        <v>0</v>
      </c>
      <c r="O653" s="120" t="s">
        <v>5555</v>
      </c>
      <c r="P653" s="38" t="s">
        <v>5527</v>
      </c>
    </row>
    <row r="654" spans="1:16" ht="38.25" x14ac:dyDescent="0.2">
      <c r="A654" s="26">
        <v>45748</v>
      </c>
      <c r="B654" s="27" t="s">
        <v>5037</v>
      </c>
      <c r="C654" s="27" t="s">
        <v>117</v>
      </c>
      <c r="D654" s="33" t="s">
        <v>5000</v>
      </c>
      <c r="E654" s="29" t="s">
        <v>65</v>
      </c>
      <c r="F654" s="42" t="s">
        <v>5001</v>
      </c>
      <c r="G654" s="31">
        <v>644.16999999999996</v>
      </c>
      <c r="H654" s="32"/>
      <c r="I654" s="32">
        <v>0</v>
      </c>
      <c r="J654" s="32">
        <v>0</v>
      </c>
      <c r="K654" s="32">
        <v>0</v>
      </c>
      <c r="L654" s="33" t="s">
        <v>46</v>
      </c>
      <c r="M654" s="33">
        <v>0</v>
      </c>
      <c r="N654" s="33">
        <v>0</v>
      </c>
      <c r="O654" s="120" t="s">
        <v>5555</v>
      </c>
      <c r="P654" s="38" t="s">
        <v>5527</v>
      </c>
    </row>
    <row r="655" spans="1:16" ht="38.25" x14ac:dyDescent="0.2">
      <c r="A655" s="26">
        <v>45748</v>
      </c>
      <c r="B655" s="27" t="s">
        <v>5037</v>
      </c>
      <c r="C655" s="27" t="s">
        <v>117</v>
      </c>
      <c r="D655" s="33" t="s">
        <v>5002</v>
      </c>
      <c r="E655" s="29" t="s">
        <v>65</v>
      </c>
      <c r="F655" s="42" t="s">
        <v>5003</v>
      </c>
      <c r="G655" s="31">
        <v>722.16</v>
      </c>
      <c r="H655" s="32"/>
      <c r="I655" s="32">
        <v>0</v>
      </c>
      <c r="J655" s="32">
        <v>0</v>
      </c>
      <c r="K655" s="32">
        <v>0</v>
      </c>
      <c r="L655" s="33" t="s">
        <v>46</v>
      </c>
      <c r="M655" s="33">
        <v>0</v>
      </c>
      <c r="N655" s="33">
        <v>0</v>
      </c>
      <c r="O655" s="120" t="s">
        <v>5555</v>
      </c>
      <c r="P655" s="38" t="s">
        <v>5528</v>
      </c>
    </row>
    <row r="656" spans="1:16" ht="76.5" x14ac:dyDescent="0.2">
      <c r="A656" s="26">
        <v>45748</v>
      </c>
      <c r="B656" s="27" t="s">
        <v>5037</v>
      </c>
      <c r="C656" s="27" t="s">
        <v>117</v>
      </c>
      <c r="D656" s="33" t="s">
        <v>4279</v>
      </c>
      <c r="E656" s="29" t="s">
        <v>11</v>
      </c>
      <c r="F656" s="43" t="s">
        <v>5466</v>
      </c>
      <c r="G656" s="31">
        <v>3360</v>
      </c>
      <c r="H656" s="32"/>
      <c r="I656" s="32">
        <v>0</v>
      </c>
      <c r="J656" s="32">
        <v>0</v>
      </c>
      <c r="K656" s="32">
        <v>0</v>
      </c>
      <c r="L656" s="33">
        <v>0</v>
      </c>
      <c r="M656" s="33">
        <v>0</v>
      </c>
      <c r="N656" s="33">
        <v>0</v>
      </c>
      <c r="O656" s="121" t="s">
        <v>5556</v>
      </c>
      <c r="P656" s="38" t="s">
        <v>5527</v>
      </c>
    </row>
    <row r="657" spans="1:16" ht="127.5" x14ac:dyDescent="0.2">
      <c r="A657" s="26">
        <v>45748</v>
      </c>
      <c r="B657" s="27" t="s">
        <v>5037</v>
      </c>
      <c r="C657" s="27" t="s">
        <v>117</v>
      </c>
      <c r="D657" s="33" t="s">
        <v>4280</v>
      </c>
      <c r="E657" s="29" t="s">
        <v>11</v>
      </c>
      <c r="F657" s="43" t="s">
        <v>5467</v>
      </c>
      <c r="G657" s="31">
        <v>1344</v>
      </c>
      <c r="H657" s="32"/>
      <c r="I657" s="32">
        <v>0</v>
      </c>
      <c r="J657" s="32">
        <v>0</v>
      </c>
      <c r="K657" s="32">
        <v>0</v>
      </c>
      <c r="L657" s="33">
        <v>0</v>
      </c>
      <c r="M657" s="33">
        <v>0</v>
      </c>
      <c r="N657" s="33">
        <v>0</v>
      </c>
      <c r="O657" s="121" t="s">
        <v>5557</v>
      </c>
      <c r="P657" s="38" t="s">
        <v>5527</v>
      </c>
    </row>
    <row r="658" spans="1:16" ht="63.75" x14ac:dyDescent="0.2">
      <c r="A658" s="26">
        <v>45748</v>
      </c>
      <c r="B658" s="27" t="s">
        <v>5037</v>
      </c>
      <c r="C658" s="27" t="s">
        <v>117</v>
      </c>
      <c r="D658" s="33" t="s">
        <v>4281</v>
      </c>
      <c r="E658" s="29" t="s">
        <v>11</v>
      </c>
      <c r="F658" s="43" t="s">
        <v>770</v>
      </c>
      <c r="G658" s="31">
        <v>65</v>
      </c>
      <c r="H658" s="32"/>
      <c r="I658" s="32">
        <v>0</v>
      </c>
      <c r="J658" s="32">
        <v>0</v>
      </c>
      <c r="K658" s="32">
        <v>0</v>
      </c>
      <c r="L658" s="33">
        <v>0</v>
      </c>
      <c r="M658" s="33">
        <v>0</v>
      </c>
      <c r="N658" s="33">
        <v>0</v>
      </c>
      <c r="O658" s="121" t="s">
        <v>5558</v>
      </c>
      <c r="P658" s="38" t="s">
        <v>5527</v>
      </c>
    </row>
    <row r="659" spans="1:16" ht="63.75" x14ac:dyDescent="0.2">
      <c r="A659" s="26">
        <v>45748</v>
      </c>
      <c r="B659" s="27" t="s">
        <v>5037</v>
      </c>
      <c r="C659" s="27" t="s">
        <v>117</v>
      </c>
      <c r="D659" s="33" t="s">
        <v>4282</v>
      </c>
      <c r="E659" s="29" t="s">
        <v>11</v>
      </c>
      <c r="F659" s="43" t="s">
        <v>772</v>
      </c>
      <c r="G659" s="31">
        <v>44.8</v>
      </c>
      <c r="H659" s="32"/>
      <c r="I659" s="32">
        <v>0</v>
      </c>
      <c r="J659" s="32">
        <v>0</v>
      </c>
      <c r="K659" s="32">
        <v>0</v>
      </c>
      <c r="L659" s="33">
        <v>0</v>
      </c>
      <c r="M659" s="33">
        <v>0</v>
      </c>
      <c r="N659" s="33">
        <v>0</v>
      </c>
      <c r="O659" s="121" t="s">
        <v>5559</v>
      </c>
      <c r="P659" s="38" t="s">
        <v>5527</v>
      </c>
    </row>
    <row r="660" spans="1:16" ht="51" x14ac:dyDescent="0.2">
      <c r="A660" s="26">
        <v>45748</v>
      </c>
      <c r="B660" s="27" t="s">
        <v>5037</v>
      </c>
      <c r="C660" s="27" t="s">
        <v>117</v>
      </c>
      <c r="D660" s="33" t="s">
        <v>4330</v>
      </c>
      <c r="E660" s="29" t="s">
        <v>11</v>
      </c>
      <c r="F660" s="43" t="s">
        <v>1142</v>
      </c>
      <c r="G660" s="31">
        <v>900</v>
      </c>
      <c r="H660" s="32"/>
      <c r="I660" s="32">
        <v>0</v>
      </c>
      <c r="J660" s="32">
        <v>0</v>
      </c>
      <c r="K660" s="32">
        <v>0</v>
      </c>
      <c r="L660" s="33">
        <v>0</v>
      </c>
      <c r="M660" s="33">
        <v>0</v>
      </c>
      <c r="N660" s="33">
        <v>0</v>
      </c>
      <c r="O660" s="121" t="s">
        <v>5560</v>
      </c>
      <c r="P660" s="38" t="s">
        <v>5527</v>
      </c>
    </row>
    <row r="661" spans="1:16" ht="25.5" x14ac:dyDescent="0.2">
      <c r="A661" s="26">
        <v>45748</v>
      </c>
      <c r="B661" s="27" t="s">
        <v>5037</v>
      </c>
      <c r="C661" s="27" t="s">
        <v>319</v>
      </c>
      <c r="D661" s="33" t="s">
        <v>4994</v>
      </c>
      <c r="E661" s="29" t="s">
        <v>65</v>
      </c>
      <c r="F661" s="35" t="s">
        <v>4995</v>
      </c>
      <c r="G661" s="31">
        <v>7234.56</v>
      </c>
      <c r="H661" s="32"/>
      <c r="I661" s="32">
        <v>0</v>
      </c>
      <c r="J661" s="32">
        <v>0</v>
      </c>
      <c r="K661" s="32">
        <v>0</v>
      </c>
      <c r="L661" s="33">
        <v>0</v>
      </c>
      <c r="M661" s="33">
        <v>0</v>
      </c>
      <c r="N661" s="33">
        <v>0</v>
      </c>
      <c r="O661" s="120" t="s">
        <v>5512</v>
      </c>
      <c r="P661" s="38" t="s">
        <v>5519</v>
      </c>
    </row>
    <row r="662" spans="1:16" ht="25.5" x14ac:dyDescent="0.2">
      <c r="A662" s="26">
        <v>45748</v>
      </c>
      <c r="B662" s="27" t="s">
        <v>263</v>
      </c>
      <c r="C662" s="27" t="s">
        <v>37</v>
      </c>
      <c r="D662" s="33" t="s">
        <v>4665</v>
      </c>
      <c r="E662" s="29">
        <v>0</v>
      </c>
      <c r="F662" s="44" t="s">
        <v>5024</v>
      </c>
      <c r="G662" s="31">
        <v>0</v>
      </c>
      <c r="H662" s="32"/>
      <c r="I662" s="32">
        <v>0</v>
      </c>
      <c r="J662" s="32">
        <v>0</v>
      </c>
      <c r="K662" s="32">
        <v>0</v>
      </c>
      <c r="L662" s="33">
        <v>0</v>
      </c>
      <c r="M662" s="33">
        <v>0</v>
      </c>
      <c r="N662" s="33">
        <v>0</v>
      </c>
      <c r="O662" s="122" t="s">
        <v>5296</v>
      </c>
      <c r="P662" s="41" t="s">
        <v>5520</v>
      </c>
    </row>
    <row r="663" spans="1:16" ht="25.5" x14ac:dyDescent="0.2">
      <c r="A663" s="26">
        <v>45748</v>
      </c>
      <c r="B663" s="27" t="s">
        <v>263</v>
      </c>
      <c r="C663" s="27" t="s">
        <v>37</v>
      </c>
      <c r="D663" s="33" t="s">
        <v>4666</v>
      </c>
      <c r="E663" s="29">
        <v>0</v>
      </c>
      <c r="F663" s="44" t="s">
        <v>5025</v>
      </c>
      <c r="G663" s="31">
        <v>0</v>
      </c>
      <c r="H663" s="32"/>
      <c r="I663" s="32">
        <v>0</v>
      </c>
      <c r="J663" s="32">
        <v>0</v>
      </c>
      <c r="K663" s="32">
        <v>0</v>
      </c>
      <c r="L663" s="33">
        <v>0</v>
      </c>
      <c r="M663" s="33">
        <v>0</v>
      </c>
      <c r="N663" s="33">
        <v>0</v>
      </c>
      <c r="O663" s="122" t="s">
        <v>5297</v>
      </c>
      <c r="P663" s="41" t="s">
        <v>5520</v>
      </c>
    </row>
    <row r="664" spans="1:16" ht="51" x14ac:dyDescent="0.2">
      <c r="A664" s="26">
        <v>45748</v>
      </c>
      <c r="B664" s="27" t="s">
        <v>263</v>
      </c>
      <c r="C664" s="27" t="s">
        <v>37</v>
      </c>
      <c r="D664" s="33" t="s">
        <v>5030</v>
      </c>
      <c r="E664" s="29">
        <v>0</v>
      </c>
      <c r="F664" s="44" t="s">
        <v>5031</v>
      </c>
      <c r="G664" s="31">
        <v>0</v>
      </c>
      <c r="H664" s="32"/>
      <c r="I664" s="32">
        <v>0</v>
      </c>
      <c r="J664" s="32">
        <v>0</v>
      </c>
      <c r="K664" s="32">
        <v>0</v>
      </c>
      <c r="L664" s="33">
        <v>0</v>
      </c>
      <c r="M664" s="33">
        <v>0</v>
      </c>
      <c r="N664" s="33">
        <v>0</v>
      </c>
      <c r="O664" s="122" t="s">
        <v>803</v>
      </c>
      <c r="P664" s="41" t="s">
        <v>5521</v>
      </c>
    </row>
    <row r="665" spans="1:16" ht="51" x14ac:dyDescent="0.2">
      <c r="A665" s="26">
        <v>45748</v>
      </c>
      <c r="B665" s="27" t="s">
        <v>263</v>
      </c>
      <c r="C665" s="27" t="s">
        <v>37</v>
      </c>
      <c r="D665" s="33" t="s">
        <v>5032</v>
      </c>
      <c r="E665" s="29">
        <v>0</v>
      </c>
      <c r="F665" s="44" t="s">
        <v>5033</v>
      </c>
      <c r="G665" s="31">
        <v>0</v>
      </c>
      <c r="H665" s="32"/>
      <c r="I665" s="32">
        <v>0</v>
      </c>
      <c r="J665" s="32">
        <v>0</v>
      </c>
      <c r="K665" s="32">
        <v>0</v>
      </c>
      <c r="L665" s="33">
        <v>0</v>
      </c>
      <c r="M665" s="33">
        <v>0</v>
      </c>
      <c r="N665" s="33">
        <v>0</v>
      </c>
      <c r="O665" s="122" t="s">
        <v>803</v>
      </c>
      <c r="P665" s="41" t="s">
        <v>5521</v>
      </c>
    </row>
    <row r="666" spans="1:16" ht="38.25" x14ac:dyDescent="0.2">
      <c r="A666" s="26">
        <v>45748</v>
      </c>
      <c r="B666" s="27" t="s">
        <v>263</v>
      </c>
      <c r="C666" s="27" t="s">
        <v>37</v>
      </c>
      <c r="D666" s="33" t="s">
        <v>4667</v>
      </c>
      <c r="E666" s="29">
        <v>0</v>
      </c>
      <c r="F666" s="44" t="s">
        <v>3317</v>
      </c>
      <c r="G666" s="31">
        <v>0</v>
      </c>
      <c r="H666" s="32"/>
      <c r="I666" s="32">
        <v>0</v>
      </c>
      <c r="J666" s="32">
        <v>0</v>
      </c>
      <c r="K666" s="32">
        <v>0</v>
      </c>
      <c r="L666" s="33">
        <v>0</v>
      </c>
      <c r="M666" s="33">
        <v>0</v>
      </c>
      <c r="N666" s="33">
        <v>0</v>
      </c>
      <c r="O666" s="122" t="s">
        <v>1179</v>
      </c>
      <c r="P666" s="41" t="s">
        <v>5520</v>
      </c>
    </row>
    <row r="667" spans="1:16" ht="25.5" x14ac:dyDescent="0.2">
      <c r="A667" s="26">
        <v>45748</v>
      </c>
      <c r="B667" s="27" t="s">
        <v>5037</v>
      </c>
      <c r="C667" s="27" t="s">
        <v>5056</v>
      </c>
      <c r="D667" s="33" t="s">
        <v>4987</v>
      </c>
      <c r="E667" s="29">
        <v>0</v>
      </c>
      <c r="F667" s="45" t="s">
        <v>4988</v>
      </c>
      <c r="G667" s="31">
        <v>1.95</v>
      </c>
      <c r="H667" s="32"/>
      <c r="I667" s="32">
        <v>0</v>
      </c>
      <c r="J667" s="32">
        <v>0</v>
      </c>
      <c r="K667" s="32">
        <v>0</v>
      </c>
      <c r="L667" s="33">
        <v>0</v>
      </c>
      <c r="M667" s="33">
        <v>0</v>
      </c>
      <c r="N667" s="33">
        <v>0</v>
      </c>
      <c r="O667" s="123" t="s">
        <v>5561</v>
      </c>
      <c r="P667" s="37" t="s">
        <v>5522</v>
      </c>
    </row>
    <row r="668" spans="1:16" ht="25.5" x14ac:dyDescent="0.2">
      <c r="A668" s="26">
        <v>45748</v>
      </c>
      <c r="B668" s="27" t="s">
        <v>5037</v>
      </c>
      <c r="C668" s="27" t="s">
        <v>5056</v>
      </c>
      <c r="D668" s="33" t="s">
        <v>4989</v>
      </c>
      <c r="E668" s="29">
        <v>0</v>
      </c>
      <c r="F668" s="30" t="s">
        <v>4990</v>
      </c>
      <c r="G668" s="31">
        <v>10.71</v>
      </c>
      <c r="H668" s="32"/>
      <c r="I668" s="32">
        <v>0</v>
      </c>
      <c r="J668" s="32">
        <v>0</v>
      </c>
      <c r="K668" s="32">
        <v>0</v>
      </c>
      <c r="L668" s="33">
        <v>0</v>
      </c>
      <c r="M668" s="33">
        <v>0</v>
      </c>
      <c r="N668" s="33">
        <v>0</v>
      </c>
      <c r="O668" s="123" t="s">
        <v>5561</v>
      </c>
      <c r="P668" s="37" t="s">
        <v>5522</v>
      </c>
    </row>
    <row r="669" spans="1:16" ht="25.5" x14ac:dyDescent="0.2">
      <c r="A669" s="26">
        <v>45748</v>
      </c>
      <c r="B669" s="27" t="s">
        <v>263</v>
      </c>
      <c r="C669" s="27" t="s">
        <v>189</v>
      </c>
      <c r="D669" s="33" t="s">
        <v>4685</v>
      </c>
      <c r="E669" s="29">
        <v>0</v>
      </c>
      <c r="F669" s="40" t="s">
        <v>3351</v>
      </c>
      <c r="G669" s="31">
        <v>6.71</v>
      </c>
      <c r="H669" s="32"/>
      <c r="I669" s="32">
        <v>0</v>
      </c>
      <c r="J669" s="32">
        <v>0</v>
      </c>
      <c r="K669" s="32">
        <v>0</v>
      </c>
      <c r="L669" s="33">
        <v>0</v>
      </c>
      <c r="M669" s="33">
        <v>0</v>
      </c>
      <c r="N669" s="33">
        <v>0</v>
      </c>
      <c r="O669" s="124" t="s">
        <v>3211</v>
      </c>
      <c r="P669" s="37" t="s">
        <v>5523</v>
      </c>
    </row>
    <row r="670" spans="1:16" ht="25.5" x14ac:dyDescent="0.2">
      <c r="A670" s="26">
        <v>45748</v>
      </c>
      <c r="B670" s="27" t="s">
        <v>263</v>
      </c>
      <c r="C670" s="27" t="s">
        <v>1553</v>
      </c>
      <c r="D670" s="33" t="s">
        <v>1571</v>
      </c>
      <c r="E670" s="29">
        <v>0</v>
      </c>
      <c r="F670" s="28" t="s">
        <v>1572</v>
      </c>
      <c r="G670" s="31">
        <v>19.66</v>
      </c>
      <c r="H670" s="32"/>
      <c r="I670" s="32">
        <v>0</v>
      </c>
      <c r="J670" s="32">
        <v>0</v>
      </c>
      <c r="K670" s="32">
        <v>0</v>
      </c>
      <c r="L670" s="33">
        <v>0</v>
      </c>
      <c r="M670" s="33" t="s">
        <v>46</v>
      </c>
      <c r="N670" s="33">
        <v>0</v>
      </c>
      <c r="O670" s="39" t="s">
        <v>2415</v>
      </c>
      <c r="P670" s="39" t="s">
        <v>5529</v>
      </c>
    </row>
    <row r="671" spans="1:16" ht="25.5" x14ac:dyDescent="0.2">
      <c r="A671" s="26">
        <v>45748</v>
      </c>
      <c r="B671" s="27" t="s">
        <v>263</v>
      </c>
      <c r="C671" s="27" t="s">
        <v>328</v>
      </c>
      <c r="D671" s="33" t="s">
        <v>1587</v>
      </c>
      <c r="E671" s="29">
        <v>0</v>
      </c>
      <c r="F671" s="28" t="s">
        <v>1588</v>
      </c>
      <c r="G671" s="31">
        <v>62.92</v>
      </c>
      <c r="H671" s="32"/>
      <c r="I671" s="32">
        <v>0</v>
      </c>
      <c r="J671" s="32">
        <v>0</v>
      </c>
      <c r="K671" s="32">
        <v>0</v>
      </c>
      <c r="L671" s="33">
        <v>0</v>
      </c>
      <c r="M671" s="33">
        <v>0</v>
      </c>
      <c r="N671" s="33">
        <v>0</v>
      </c>
      <c r="O671" s="34" t="s">
        <v>5562</v>
      </c>
      <c r="P671" s="39" t="s">
        <v>5524</v>
      </c>
    </row>
    <row r="672" spans="1:16" ht="51" x14ac:dyDescent="0.2">
      <c r="A672" s="26">
        <v>45748</v>
      </c>
      <c r="B672" s="27" t="s">
        <v>263</v>
      </c>
      <c r="C672" s="27" t="s">
        <v>1696</v>
      </c>
      <c r="D672" s="33" t="s">
        <v>1701</v>
      </c>
      <c r="E672" s="29">
        <v>0</v>
      </c>
      <c r="F672" s="28" t="s">
        <v>1702</v>
      </c>
      <c r="G672" s="31">
        <v>69.19</v>
      </c>
      <c r="H672" s="32"/>
      <c r="I672" s="32">
        <v>0</v>
      </c>
      <c r="J672" s="32">
        <v>0</v>
      </c>
      <c r="K672" s="32">
        <v>0</v>
      </c>
      <c r="L672" s="33">
        <v>0</v>
      </c>
      <c r="M672" s="33">
        <v>0</v>
      </c>
      <c r="N672" s="33">
        <v>0</v>
      </c>
      <c r="O672" s="34" t="s">
        <v>5510</v>
      </c>
      <c r="P672" s="39" t="s">
        <v>5530</v>
      </c>
    </row>
    <row r="673" spans="1:16" ht="25.5" x14ac:dyDescent="0.2">
      <c r="A673" s="26">
        <v>45748</v>
      </c>
      <c r="B673" s="27" t="s">
        <v>263</v>
      </c>
      <c r="C673" s="27" t="s">
        <v>52</v>
      </c>
      <c r="D673" s="33" t="s">
        <v>1725</v>
      </c>
      <c r="E673" s="29">
        <v>0</v>
      </c>
      <c r="F673" s="46" t="s">
        <v>5468</v>
      </c>
      <c r="G673" s="31">
        <v>40.29</v>
      </c>
      <c r="H673" s="32"/>
      <c r="I673" s="32">
        <v>0</v>
      </c>
      <c r="J673" s="32">
        <v>0</v>
      </c>
      <c r="K673" s="32">
        <v>0</v>
      </c>
      <c r="L673" s="33">
        <v>0</v>
      </c>
      <c r="M673" s="33">
        <v>0</v>
      </c>
      <c r="N673" s="33">
        <v>0</v>
      </c>
      <c r="O673" s="34" t="s">
        <v>2415</v>
      </c>
      <c r="P673" s="39" t="s">
        <v>5530</v>
      </c>
    </row>
    <row r="674" spans="1:16" ht="25.5" x14ac:dyDescent="0.2">
      <c r="A674" s="26">
        <v>45748</v>
      </c>
      <c r="B674" s="27" t="s">
        <v>263</v>
      </c>
      <c r="C674" s="27" t="s">
        <v>52</v>
      </c>
      <c r="D674" s="33" t="s">
        <v>1747</v>
      </c>
      <c r="E674" s="29">
        <v>0</v>
      </c>
      <c r="F674" s="46" t="s">
        <v>5469</v>
      </c>
      <c r="G674" s="31">
        <v>25.25</v>
      </c>
      <c r="H674" s="32"/>
      <c r="I674" s="32">
        <v>0</v>
      </c>
      <c r="J674" s="32">
        <v>0</v>
      </c>
      <c r="K674" s="32">
        <v>0</v>
      </c>
      <c r="L674" s="33">
        <v>0</v>
      </c>
      <c r="M674" s="33">
        <v>0</v>
      </c>
      <c r="N674" s="33">
        <v>0</v>
      </c>
      <c r="O674" s="34" t="s">
        <v>2415</v>
      </c>
      <c r="P674" s="39" t="s">
        <v>5530</v>
      </c>
    </row>
    <row r="675" spans="1:16" ht="25.5" x14ac:dyDescent="0.2">
      <c r="A675" s="26">
        <v>45748</v>
      </c>
      <c r="B675" s="27" t="s">
        <v>263</v>
      </c>
      <c r="C675" s="27" t="s">
        <v>52</v>
      </c>
      <c r="D675" s="33" t="s">
        <v>1867</v>
      </c>
      <c r="E675" s="29">
        <v>0</v>
      </c>
      <c r="F675" s="46" t="s">
        <v>1868</v>
      </c>
      <c r="G675" s="31">
        <v>229.98</v>
      </c>
      <c r="H675" s="32"/>
      <c r="I675" s="32">
        <v>0</v>
      </c>
      <c r="J675" s="32">
        <v>0</v>
      </c>
      <c r="K675" s="32">
        <v>0</v>
      </c>
      <c r="L675" s="33">
        <v>0</v>
      </c>
      <c r="M675" s="33">
        <v>0</v>
      </c>
      <c r="N675" s="33">
        <v>0</v>
      </c>
      <c r="O675" s="34" t="s">
        <v>5510</v>
      </c>
      <c r="P675" s="39" t="s">
        <v>5530</v>
      </c>
    </row>
    <row r="676" spans="1:16" ht="25.5" x14ac:dyDescent="0.2">
      <c r="A676" s="26">
        <v>45748</v>
      </c>
      <c r="B676" s="27" t="s">
        <v>263</v>
      </c>
      <c r="C676" s="27" t="s">
        <v>52</v>
      </c>
      <c r="D676" s="33" t="s">
        <v>1995</v>
      </c>
      <c r="E676" s="29">
        <v>0</v>
      </c>
      <c r="F676" s="46" t="s">
        <v>1996</v>
      </c>
      <c r="G676" s="31">
        <v>34.270000000000003</v>
      </c>
      <c r="H676" s="32"/>
      <c r="I676" s="32">
        <v>0</v>
      </c>
      <c r="J676" s="32">
        <v>0</v>
      </c>
      <c r="K676" s="32">
        <v>0</v>
      </c>
      <c r="L676" s="33">
        <v>0</v>
      </c>
      <c r="M676" s="33">
        <v>0</v>
      </c>
      <c r="N676" s="33">
        <v>0</v>
      </c>
      <c r="O676" s="34" t="s">
        <v>2415</v>
      </c>
      <c r="P676" s="39" t="s">
        <v>5530</v>
      </c>
    </row>
    <row r="677" spans="1:16" ht="76.5" x14ac:dyDescent="0.2">
      <c r="A677" s="26">
        <v>45748</v>
      </c>
      <c r="B677" s="27" t="s">
        <v>263</v>
      </c>
      <c r="C677" s="27" t="s">
        <v>52</v>
      </c>
      <c r="D677" s="33" t="s">
        <v>2037</v>
      </c>
      <c r="E677" s="29">
        <v>0</v>
      </c>
      <c r="F677" s="46" t="s">
        <v>5470</v>
      </c>
      <c r="G677" s="31">
        <v>0</v>
      </c>
      <c r="H677" s="32"/>
      <c r="I677" s="32">
        <v>0</v>
      </c>
      <c r="J677" s="32">
        <v>0</v>
      </c>
      <c r="K677" s="32">
        <v>0</v>
      </c>
      <c r="L677" s="33">
        <v>0</v>
      </c>
      <c r="M677" s="33">
        <v>0</v>
      </c>
      <c r="N677" s="33">
        <v>0</v>
      </c>
      <c r="O677" s="34" t="s">
        <v>5510</v>
      </c>
      <c r="P677" s="39" t="s">
        <v>5530</v>
      </c>
    </row>
    <row r="678" spans="1:16" ht="25.5" x14ac:dyDescent="0.2">
      <c r="A678" s="26">
        <v>45748</v>
      </c>
      <c r="B678" s="27" t="s">
        <v>263</v>
      </c>
      <c r="C678" s="27" t="s">
        <v>52</v>
      </c>
      <c r="D678" s="33" t="s">
        <v>2043</v>
      </c>
      <c r="E678" s="29">
        <v>0</v>
      </c>
      <c r="F678" s="46" t="s">
        <v>2044</v>
      </c>
      <c r="G678" s="31">
        <v>32.06</v>
      </c>
      <c r="H678" s="32"/>
      <c r="I678" s="32">
        <v>0</v>
      </c>
      <c r="J678" s="32">
        <v>0</v>
      </c>
      <c r="K678" s="32">
        <v>0</v>
      </c>
      <c r="L678" s="33">
        <v>0</v>
      </c>
      <c r="M678" s="33">
        <v>0</v>
      </c>
      <c r="N678" s="33">
        <v>0</v>
      </c>
      <c r="O678" s="34" t="s">
        <v>5562</v>
      </c>
      <c r="P678" s="39" t="s">
        <v>5530</v>
      </c>
    </row>
    <row r="679" spans="1:16" ht="25.5" x14ac:dyDescent="0.2">
      <c r="A679" s="26">
        <v>45748</v>
      </c>
      <c r="B679" s="27" t="s">
        <v>263</v>
      </c>
      <c r="C679" s="27" t="s">
        <v>52</v>
      </c>
      <c r="D679" s="33" t="s">
        <v>2047</v>
      </c>
      <c r="E679" s="29">
        <v>0</v>
      </c>
      <c r="F679" s="46" t="s">
        <v>2048</v>
      </c>
      <c r="G679" s="31">
        <v>32.06</v>
      </c>
      <c r="H679" s="32"/>
      <c r="I679" s="32">
        <v>0</v>
      </c>
      <c r="J679" s="32">
        <v>0</v>
      </c>
      <c r="K679" s="32">
        <v>0</v>
      </c>
      <c r="L679" s="33">
        <v>0</v>
      </c>
      <c r="M679" s="33">
        <v>0</v>
      </c>
      <c r="N679" s="33">
        <v>0</v>
      </c>
      <c r="O679" s="34" t="s">
        <v>5562</v>
      </c>
      <c r="P679" s="39" t="s">
        <v>5530</v>
      </c>
    </row>
    <row r="680" spans="1:16" ht="25.5" x14ac:dyDescent="0.2">
      <c r="A680" s="26">
        <v>45748</v>
      </c>
      <c r="B680" s="27" t="s">
        <v>263</v>
      </c>
      <c r="C680" s="27" t="s">
        <v>52</v>
      </c>
      <c r="D680" s="33" t="s">
        <v>2077</v>
      </c>
      <c r="E680" s="29">
        <v>0</v>
      </c>
      <c r="F680" s="46" t="s">
        <v>2078</v>
      </c>
      <c r="G680" s="31">
        <v>32.06</v>
      </c>
      <c r="H680" s="32"/>
      <c r="I680" s="32">
        <v>0</v>
      </c>
      <c r="J680" s="32">
        <v>0</v>
      </c>
      <c r="K680" s="32">
        <v>0</v>
      </c>
      <c r="L680" s="33">
        <v>0</v>
      </c>
      <c r="M680" s="33">
        <v>0</v>
      </c>
      <c r="N680" s="33">
        <v>0</v>
      </c>
      <c r="O680" s="34" t="s">
        <v>2415</v>
      </c>
      <c r="P680" s="39" t="s">
        <v>5530</v>
      </c>
    </row>
    <row r="681" spans="1:16" ht="25.5" x14ac:dyDescent="0.2">
      <c r="A681" s="26">
        <v>45748</v>
      </c>
      <c r="B681" s="27" t="s">
        <v>263</v>
      </c>
      <c r="C681" s="27" t="s">
        <v>52</v>
      </c>
      <c r="D681" s="33" t="s">
        <v>2079</v>
      </c>
      <c r="E681" s="29">
        <v>0</v>
      </c>
      <c r="F681" s="46" t="s">
        <v>2080</v>
      </c>
      <c r="G681" s="31">
        <v>32.06</v>
      </c>
      <c r="H681" s="32"/>
      <c r="I681" s="32">
        <v>0</v>
      </c>
      <c r="J681" s="32">
        <v>0</v>
      </c>
      <c r="K681" s="32">
        <v>0</v>
      </c>
      <c r="L681" s="33">
        <v>0</v>
      </c>
      <c r="M681" s="33">
        <v>0</v>
      </c>
      <c r="N681" s="33">
        <v>0</v>
      </c>
      <c r="O681" s="34" t="s">
        <v>2415</v>
      </c>
      <c r="P681" s="39" t="s">
        <v>5530</v>
      </c>
    </row>
    <row r="682" spans="1:16" ht="25.5" x14ac:dyDescent="0.2">
      <c r="A682" s="26">
        <v>45748</v>
      </c>
      <c r="B682" s="27" t="s">
        <v>263</v>
      </c>
      <c r="C682" s="27" t="s">
        <v>52</v>
      </c>
      <c r="D682" s="33" t="s">
        <v>2081</v>
      </c>
      <c r="E682" s="29">
        <v>0</v>
      </c>
      <c r="F682" s="46" t="s">
        <v>2082</v>
      </c>
      <c r="G682" s="31">
        <v>8.6</v>
      </c>
      <c r="H682" s="32"/>
      <c r="I682" s="32">
        <v>0</v>
      </c>
      <c r="J682" s="32">
        <v>0</v>
      </c>
      <c r="K682" s="32">
        <v>0</v>
      </c>
      <c r="L682" s="33">
        <v>0</v>
      </c>
      <c r="M682" s="33">
        <v>0</v>
      </c>
      <c r="N682" s="33">
        <v>0</v>
      </c>
      <c r="O682" s="34" t="s">
        <v>2415</v>
      </c>
      <c r="P682" s="39" t="s">
        <v>5530</v>
      </c>
    </row>
    <row r="683" spans="1:16" ht="25.5" x14ac:dyDescent="0.2">
      <c r="A683" s="26">
        <v>45748</v>
      </c>
      <c r="B683" s="27" t="s">
        <v>263</v>
      </c>
      <c r="C683" s="27" t="s">
        <v>52</v>
      </c>
      <c r="D683" s="33" t="s">
        <v>2103</v>
      </c>
      <c r="E683" s="29">
        <v>0</v>
      </c>
      <c r="F683" s="46" t="s">
        <v>2104</v>
      </c>
      <c r="G683" s="31">
        <v>33.22</v>
      </c>
      <c r="H683" s="32"/>
      <c r="I683" s="32">
        <v>0</v>
      </c>
      <c r="J683" s="32">
        <v>0</v>
      </c>
      <c r="K683" s="32">
        <v>0</v>
      </c>
      <c r="L683" s="33">
        <v>0</v>
      </c>
      <c r="M683" s="33">
        <v>0</v>
      </c>
      <c r="N683" s="33">
        <v>0</v>
      </c>
      <c r="O683" s="34" t="s">
        <v>2415</v>
      </c>
      <c r="P683" s="39" t="s">
        <v>5530</v>
      </c>
    </row>
    <row r="684" spans="1:16" ht="25.5" x14ac:dyDescent="0.2">
      <c r="A684" s="26">
        <v>45748</v>
      </c>
      <c r="B684" s="27" t="s">
        <v>263</v>
      </c>
      <c r="C684" s="27" t="s">
        <v>52</v>
      </c>
      <c r="D684" s="33" t="s">
        <v>2105</v>
      </c>
      <c r="E684" s="29">
        <v>0</v>
      </c>
      <c r="F684" s="46" t="s">
        <v>2106</v>
      </c>
      <c r="G684" s="31">
        <v>33.22</v>
      </c>
      <c r="H684" s="32"/>
      <c r="I684" s="32">
        <v>0</v>
      </c>
      <c r="J684" s="32">
        <v>0</v>
      </c>
      <c r="K684" s="32">
        <v>0</v>
      </c>
      <c r="L684" s="33">
        <v>0</v>
      </c>
      <c r="M684" s="33">
        <v>0</v>
      </c>
      <c r="N684" s="33">
        <v>0</v>
      </c>
      <c r="O684" s="34" t="s">
        <v>2415</v>
      </c>
      <c r="P684" s="39" t="s">
        <v>5530</v>
      </c>
    </row>
    <row r="685" spans="1:16" ht="25.5" x14ac:dyDescent="0.2">
      <c r="A685" s="26">
        <v>45748</v>
      </c>
      <c r="B685" s="27" t="s">
        <v>263</v>
      </c>
      <c r="C685" s="27" t="s">
        <v>52</v>
      </c>
      <c r="D685" s="33" t="s">
        <v>2131</v>
      </c>
      <c r="E685" s="29">
        <v>0</v>
      </c>
      <c r="F685" s="46" t="s">
        <v>2132</v>
      </c>
      <c r="G685" s="31">
        <v>0</v>
      </c>
      <c r="H685" s="32"/>
      <c r="I685" s="32">
        <v>0</v>
      </c>
      <c r="J685" s="32">
        <v>0</v>
      </c>
      <c r="K685" s="32">
        <v>0</v>
      </c>
      <c r="L685" s="33">
        <v>0</v>
      </c>
      <c r="M685" s="33">
        <v>0</v>
      </c>
      <c r="N685" s="33">
        <v>0</v>
      </c>
      <c r="O685" s="34" t="s">
        <v>2415</v>
      </c>
      <c r="P685" s="39" t="s">
        <v>5530</v>
      </c>
    </row>
    <row r="686" spans="1:16" ht="25.5" x14ac:dyDescent="0.2">
      <c r="A686" s="26">
        <v>45748</v>
      </c>
      <c r="B686" s="27" t="s">
        <v>263</v>
      </c>
      <c r="C686" s="27" t="s">
        <v>52</v>
      </c>
      <c r="D686" s="33" t="s">
        <v>3996</v>
      </c>
      <c r="E686" s="29">
        <v>0</v>
      </c>
      <c r="F686" s="50" t="s">
        <v>2402</v>
      </c>
      <c r="G686" s="31">
        <v>0</v>
      </c>
      <c r="H686" s="32"/>
      <c r="I686" s="32">
        <v>0</v>
      </c>
      <c r="J686" s="32">
        <v>0</v>
      </c>
      <c r="K686" s="32">
        <v>0</v>
      </c>
      <c r="L686" s="33">
        <v>0</v>
      </c>
      <c r="M686" s="33">
        <v>0</v>
      </c>
      <c r="N686" s="33">
        <v>0</v>
      </c>
      <c r="O686" s="34" t="s">
        <v>2415</v>
      </c>
      <c r="P686" s="39" t="s">
        <v>5530</v>
      </c>
    </row>
    <row r="687" spans="1:16" ht="102" x14ac:dyDescent="0.2">
      <c r="A687" s="26">
        <v>45748</v>
      </c>
      <c r="B687" s="27" t="s">
        <v>5037</v>
      </c>
      <c r="C687" s="27" t="s">
        <v>1553</v>
      </c>
      <c r="D687" s="33" t="s">
        <v>1554</v>
      </c>
      <c r="E687" s="29">
        <v>0</v>
      </c>
      <c r="F687" s="47" t="s">
        <v>5471</v>
      </c>
      <c r="G687" s="31">
        <v>8.83</v>
      </c>
      <c r="H687" s="32"/>
      <c r="I687" s="32">
        <v>0</v>
      </c>
      <c r="J687" s="32">
        <v>0</v>
      </c>
      <c r="K687" s="32">
        <v>0</v>
      </c>
      <c r="L687" s="33">
        <v>0</v>
      </c>
      <c r="M687" s="33">
        <v>0</v>
      </c>
      <c r="N687" s="33">
        <v>0</v>
      </c>
      <c r="O687" s="39" t="s">
        <v>5563</v>
      </c>
      <c r="P687" s="48" t="s">
        <v>5525</v>
      </c>
    </row>
    <row r="688" spans="1:16" ht="25.5" x14ac:dyDescent="0.2">
      <c r="A688" s="26">
        <v>45748</v>
      </c>
      <c r="B688" s="27" t="s">
        <v>5037</v>
      </c>
      <c r="C688" s="27" t="s">
        <v>1553</v>
      </c>
      <c r="D688" s="33" t="s">
        <v>1557</v>
      </c>
      <c r="E688" s="29">
        <v>0</v>
      </c>
      <c r="F688" s="47" t="s">
        <v>1558</v>
      </c>
      <c r="G688" s="31">
        <v>18.09</v>
      </c>
      <c r="H688" s="32"/>
      <c r="I688" s="32">
        <v>0</v>
      </c>
      <c r="J688" s="32">
        <v>0</v>
      </c>
      <c r="K688" s="32">
        <v>0</v>
      </c>
      <c r="L688" s="33">
        <v>0</v>
      </c>
      <c r="M688" s="33">
        <v>0</v>
      </c>
      <c r="N688" s="33">
        <v>0</v>
      </c>
      <c r="O688" s="39" t="s">
        <v>5564</v>
      </c>
      <c r="P688" s="48" t="s">
        <v>5525</v>
      </c>
    </row>
    <row r="689" spans="1:16" ht="25.5" x14ac:dyDescent="0.2">
      <c r="A689" s="26">
        <v>45748</v>
      </c>
      <c r="B689" s="27" t="s">
        <v>5037</v>
      </c>
      <c r="C689" s="27" t="s">
        <v>1553</v>
      </c>
      <c r="D689" s="33" t="s">
        <v>1559</v>
      </c>
      <c r="E689" s="29">
        <v>0</v>
      </c>
      <c r="F689" s="47" t="s">
        <v>1560</v>
      </c>
      <c r="G689" s="31">
        <v>20.76</v>
      </c>
      <c r="H689" s="32"/>
      <c r="I689" s="32">
        <v>0</v>
      </c>
      <c r="J689" s="32">
        <v>0</v>
      </c>
      <c r="K689" s="32">
        <v>0</v>
      </c>
      <c r="L689" s="33">
        <v>0</v>
      </c>
      <c r="M689" s="33">
        <v>0</v>
      </c>
      <c r="N689" s="33">
        <v>0</v>
      </c>
      <c r="O689" s="34" t="s">
        <v>5565</v>
      </c>
      <c r="P689" s="48" t="s">
        <v>5525</v>
      </c>
    </row>
    <row r="690" spans="1:16" ht="25.5" x14ac:dyDescent="0.2">
      <c r="A690" s="26">
        <v>45748</v>
      </c>
      <c r="B690" s="27" t="s">
        <v>5037</v>
      </c>
      <c r="C690" s="27" t="s">
        <v>1553</v>
      </c>
      <c r="D690" s="33" t="s">
        <v>1561</v>
      </c>
      <c r="E690" s="29">
        <v>0</v>
      </c>
      <c r="F690" s="47" t="s">
        <v>1562</v>
      </c>
      <c r="G690" s="31">
        <v>21.57</v>
      </c>
      <c r="H690" s="32"/>
      <c r="I690" s="32">
        <v>0</v>
      </c>
      <c r="J690" s="32">
        <v>0</v>
      </c>
      <c r="K690" s="32">
        <v>0</v>
      </c>
      <c r="L690" s="33">
        <v>0</v>
      </c>
      <c r="M690" s="33">
        <v>0</v>
      </c>
      <c r="N690" s="33">
        <v>0</v>
      </c>
      <c r="O690" s="34" t="s">
        <v>5565</v>
      </c>
      <c r="P690" s="48" t="s">
        <v>5525</v>
      </c>
    </row>
    <row r="691" spans="1:16" ht="25.5" x14ac:dyDescent="0.2">
      <c r="A691" s="26">
        <v>45748</v>
      </c>
      <c r="B691" s="27" t="s">
        <v>5037</v>
      </c>
      <c r="C691" s="27" t="s">
        <v>1553</v>
      </c>
      <c r="D691" s="33" t="s">
        <v>1563</v>
      </c>
      <c r="E691" s="29">
        <v>0</v>
      </c>
      <c r="F691" s="47" t="s">
        <v>1564</v>
      </c>
      <c r="G691" s="31">
        <v>65.17</v>
      </c>
      <c r="H691" s="32"/>
      <c r="I691" s="32">
        <v>0</v>
      </c>
      <c r="J691" s="32">
        <v>0</v>
      </c>
      <c r="K691" s="32">
        <v>0</v>
      </c>
      <c r="L691" s="33">
        <v>0</v>
      </c>
      <c r="M691" s="33">
        <v>0</v>
      </c>
      <c r="N691" s="33">
        <v>0</v>
      </c>
      <c r="O691" s="34" t="s">
        <v>5565</v>
      </c>
      <c r="P691" s="48" t="s">
        <v>5525</v>
      </c>
    </row>
    <row r="692" spans="1:16" ht="51" x14ac:dyDescent="0.2">
      <c r="A692" s="26">
        <v>45748</v>
      </c>
      <c r="B692" s="27" t="s">
        <v>5037</v>
      </c>
      <c r="C692" s="27" t="s">
        <v>1553</v>
      </c>
      <c r="D692" s="33" t="s">
        <v>1565</v>
      </c>
      <c r="E692" s="29">
        <v>0</v>
      </c>
      <c r="F692" s="47" t="s">
        <v>1566</v>
      </c>
      <c r="G692" s="31">
        <v>7.51</v>
      </c>
      <c r="H692" s="32"/>
      <c r="I692" s="32">
        <v>0</v>
      </c>
      <c r="J692" s="32">
        <v>0</v>
      </c>
      <c r="K692" s="32">
        <v>0</v>
      </c>
      <c r="L692" s="33">
        <v>0</v>
      </c>
      <c r="M692" s="33">
        <v>0</v>
      </c>
      <c r="N692" s="33">
        <v>0</v>
      </c>
      <c r="O692" s="34" t="s">
        <v>5566</v>
      </c>
      <c r="P692" s="48" t="s">
        <v>5525</v>
      </c>
    </row>
    <row r="693" spans="1:16" ht="38.25" x14ac:dyDescent="0.2">
      <c r="A693" s="26">
        <v>45748</v>
      </c>
      <c r="B693" s="27" t="s">
        <v>5037</v>
      </c>
      <c r="C693" s="27" t="s">
        <v>1553</v>
      </c>
      <c r="D693" s="33" t="s">
        <v>1567</v>
      </c>
      <c r="E693" s="29">
        <v>0</v>
      </c>
      <c r="F693" s="47" t="s">
        <v>1568</v>
      </c>
      <c r="G693" s="31">
        <v>10.71</v>
      </c>
      <c r="H693" s="32"/>
      <c r="I693" s="32">
        <v>0</v>
      </c>
      <c r="J693" s="32">
        <v>0</v>
      </c>
      <c r="K693" s="32">
        <v>0</v>
      </c>
      <c r="L693" s="33">
        <v>0</v>
      </c>
      <c r="M693" s="33">
        <v>0</v>
      </c>
      <c r="N693" s="33">
        <v>0</v>
      </c>
      <c r="O693" s="39" t="s">
        <v>5567</v>
      </c>
      <c r="P693" s="48" t="s">
        <v>5525</v>
      </c>
    </row>
    <row r="694" spans="1:16" ht="25.5" x14ac:dyDescent="0.2">
      <c r="A694" s="26">
        <v>45748</v>
      </c>
      <c r="B694" s="27" t="s">
        <v>5037</v>
      </c>
      <c r="C694" s="27" t="s">
        <v>1553</v>
      </c>
      <c r="D694" s="33" t="s">
        <v>1569</v>
      </c>
      <c r="E694" s="29">
        <v>0</v>
      </c>
      <c r="F694" s="47" t="s">
        <v>1570</v>
      </c>
      <c r="G694" s="31">
        <v>0</v>
      </c>
      <c r="H694" s="32"/>
      <c r="I694" s="32">
        <v>0</v>
      </c>
      <c r="J694" s="32">
        <v>0</v>
      </c>
      <c r="K694" s="32">
        <v>0</v>
      </c>
      <c r="L694" s="33">
        <v>0</v>
      </c>
      <c r="M694" s="33">
        <v>0</v>
      </c>
      <c r="N694" s="33">
        <v>0</v>
      </c>
      <c r="O694" s="39" t="s">
        <v>5568</v>
      </c>
      <c r="P694" s="48" t="s">
        <v>5525</v>
      </c>
    </row>
    <row r="695" spans="1:16" ht="51" x14ac:dyDescent="0.2">
      <c r="A695" s="26">
        <v>45748</v>
      </c>
      <c r="B695" s="27" t="s">
        <v>5037</v>
      </c>
      <c r="C695" s="27" t="s">
        <v>1553</v>
      </c>
      <c r="D695" s="33" t="s">
        <v>1573</v>
      </c>
      <c r="E695" s="29">
        <v>0</v>
      </c>
      <c r="F695" s="47" t="s">
        <v>1574</v>
      </c>
      <c r="G695" s="31">
        <v>24.75</v>
      </c>
      <c r="H695" s="32"/>
      <c r="I695" s="32">
        <v>0</v>
      </c>
      <c r="J695" s="32">
        <v>0</v>
      </c>
      <c r="K695" s="32">
        <v>0</v>
      </c>
      <c r="L695" s="33">
        <v>0</v>
      </c>
      <c r="M695" s="33">
        <v>0</v>
      </c>
      <c r="N695" s="33">
        <v>0</v>
      </c>
      <c r="O695" s="34" t="s">
        <v>5569</v>
      </c>
      <c r="P695" s="48" t="s">
        <v>5525</v>
      </c>
    </row>
    <row r="696" spans="1:16" ht="38.25" x14ac:dyDescent="0.2">
      <c r="A696" s="26">
        <v>45748</v>
      </c>
      <c r="B696" s="27" t="s">
        <v>5037</v>
      </c>
      <c r="C696" s="27" t="s">
        <v>1553</v>
      </c>
      <c r="D696" s="33" t="s">
        <v>1575</v>
      </c>
      <c r="E696" s="29">
        <v>0</v>
      </c>
      <c r="F696" s="47" t="s">
        <v>1576</v>
      </c>
      <c r="G696" s="31">
        <v>14.37</v>
      </c>
      <c r="H696" s="32"/>
      <c r="I696" s="32">
        <v>0</v>
      </c>
      <c r="J696" s="32">
        <v>0</v>
      </c>
      <c r="K696" s="32">
        <v>0</v>
      </c>
      <c r="L696" s="33">
        <v>0</v>
      </c>
      <c r="M696" s="33">
        <v>0</v>
      </c>
      <c r="N696" s="33">
        <v>0</v>
      </c>
      <c r="O696" s="34" t="s">
        <v>5570</v>
      </c>
      <c r="P696" s="48" t="s">
        <v>5525</v>
      </c>
    </row>
    <row r="697" spans="1:16" ht="38.25" x14ac:dyDescent="0.2">
      <c r="A697" s="26">
        <v>45748</v>
      </c>
      <c r="B697" s="27" t="s">
        <v>5037</v>
      </c>
      <c r="C697" s="27" t="s">
        <v>328</v>
      </c>
      <c r="D697" s="33" t="s">
        <v>1577</v>
      </c>
      <c r="E697" s="29">
        <v>0</v>
      </c>
      <c r="F697" s="47" t="s">
        <v>1578</v>
      </c>
      <c r="G697" s="31">
        <v>7.78</v>
      </c>
      <c r="H697" s="32"/>
      <c r="I697" s="32">
        <v>0</v>
      </c>
      <c r="J697" s="32">
        <v>0</v>
      </c>
      <c r="K697" s="32">
        <v>0</v>
      </c>
      <c r="L697" s="33">
        <v>0</v>
      </c>
      <c r="M697" s="33">
        <v>0</v>
      </c>
      <c r="N697" s="33">
        <v>0</v>
      </c>
      <c r="O697" s="34" t="s">
        <v>5571</v>
      </c>
      <c r="P697" s="48" t="s">
        <v>5525</v>
      </c>
    </row>
    <row r="698" spans="1:16" ht="51" x14ac:dyDescent="0.2">
      <c r="A698" s="26">
        <v>45748</v>
      </c>
      <c r="B698" s="27" t="s">
        <v>5037</v>
      </c>
      <c r="C698" s="27" t="s">
        <v>328</v>
      </c>
      <c r="D698" s="33" t="s">
        <v>1579</v>
      </c>
      <c r="E698" s="29">
        <v>0</v>
      </c>
      <c r="F698" s="47" t="s">
        <v>1580</v>
      </c>
      <c r="G698" s="31">
        <v>0</v>
      </c>
      <c r="H698" s="32"/>
      <c r="I698" s="32">
        <v>0</v>
      </c>
      <c r="J698" s="32">
        <v>0</v>
      </c>
      <c r="K698" s="32">
        <v>0</v>
      </c>
      <c r="L698" s="33">
        <v>0</v>
      </c>
      <c r="M698" s="33">
        <v>0</v>
      </c>
      <c r="N698" s="33">
        <v>0</v>
      </c>
      <c r="O698" s="34" t="s">
        <v>5572</v>
      </c>
      <c r="P698" s="48" t="s">
        <v>5525</v>
      </c>
    </row>
    <row r="699" spans="1:16" ht="25.5" x14ac:dyDescent="0.2">
      <c r="A699" s="26">
        <v>45748</v>
      </c>
      <c r="B699" s="27" t="s">
        <v>5037</v>
      </c>
      <c r="C699" s="27" t="s">
        <v>328</v>
      </c>
      <c r="D699" s="33" t="s">
        <v>1583</v>
      </c>
      <c r="E699" s="29">
        <v>0</v>
      </c>
      <c r="F699" s="47" t="s">
        <v>1584</v>
      </c>
      <c r="G699" s="31">
        <v>0</v>
      </c>
      <c r="H699" s="32"/>
      <c r="I699" s="32">
        <v>0</v>
      </c>
      <c r="J699" s="32">
        <v>0</v>
      </c>
      <c r="K699" s="32">
        <v>0</v>
      </c>
      <c r="L699" s="33">
        <v>0</v>
      </c>
      <c r="M699" s="33">
        <v>0</v>
      </c>
      <c r="N699" s="33">
        <v>0</v>
      </c>
      <c r="O699" s="34" t="s">
        <v>5573</v>
      </c>
      <c r="P699" s="48" t="s">
        <v>5525</v>
      </c>
    </row>
    <row r="700" spans="1:16" ht="25.5" x14ac:dyDescent="0.2">
      <c r="A700" s="26">
        <v>45748</v>
      </c>
      <c r="B700" s="27" t="s">
        <v>5037</v>
      </c>
      <c r="C700" s="27" t="s">
        <v>328</v>
      </c>
      <c r="D700" s="33" t="s">
        <v>1585</v>
      </c>
      <c r="E700" s="29">
        <v>0</v>
      </c>
      <c r="F700" s="47" t="s">
        <v>1586</v>
      </c>
      <c r="G700" s="31">
        <v>0</v>
      </c>
      <c r="H700" s="32"/>
      <c r="I700" s="32">
        <v>0</v>
      </c>
      <c r="J700" s="32">
        <v>0</v>
      </c>
      <c r="K700" s="32">
        <v>0</v>
      </c>
      <c r="L700" s="33">
        <v>0</v>
      </c>
      <c r="M700" s="33">
        <v>0</v>
      </c>
      <c r="N700" s="33">
        <v>0</v>
      </c>
      <c r="O700" s="34" t="s">
        <v>5573</v>
      </c>
      <c r="P700" s="48" t="s">
        <v>5525</v>
      </c>
    </row>
    <row r="701" spans="1:16" ht="63.75" x14ac:dyDescent="0.2">
      <c r="A701" s="26">
        <v>45748</v>
      </c>
      <c r="B701" s="27" t="s">
        <v>5037</v>
      </c>
      <c r="C701" s="27" t="s">
        <v>328</v>
      </c>
      <c r="D701" s="33" t="s">
        <v>1589</v>
      </c>
      <c r="E701" s="29">
        <v>0</v>
      </c>
      <c r="F701" s="47" t="s">
        <v>1590</v>
      </c>
      <c r="G701" s="31">
        <v>128.81</v>
      </c>
      <c r="H701" s="32"/>
      <c r="I701" s="32">
        <v>0</v>
      </c>
      <c r="J701" s="32">
        <v>0</v>
      </c>
      <c r="K701" s="32">
        <v>0</v>
      </c>
      <c r="L701" s="33">
        <v>0</v>
      </c>
      <c r="M701" s="33">
        <v>0</v>
      </c>
      <c r="N701" s="33">
        <v>0</v>
      </c>
      <c r="O701" s="34" t="s">
        <v>5574</v>
      </c>
      <c r="P701" s="48" t="s">
        <v>5525</v>
      </c>
    </row>
    <row r="702" spans="1:16" ht="25.5" x14ac:dyDescent="0.2">
      <c r="A702" s="26">
        <v>45748</v>
      </c>
      <c r="B702" s="27" t="s">
        <v>5037</v>
      </c>
      <c r="C702" s="27" t="s">
        <v>328</v>
      </c>
      <c r="D702" s="33" t="s">
        <v>1591</v>
      </c>
      <c r="E702" s="29">
        <v>0</v>
      </c>
      <c r="F702" s="47" t="s">
        <v>1592</v>
      </c>
      <c r="G702" s="31">
        <v>111.3</v>
      </c>
      <c r="H702" s="32"/>
      <c r="I702" s="32">
        <v>0</v>
      </c>
      <c r="J702" s="32">
        <v>0</v>
      </c>
      <c r="K702" s="32">
        <v>0</v>
      </c>
      <c r="L702" s="33">
        <v>0</v>
      </c>
      <c r="M702" s="33">
        <v>0</v>
      </c>
      <c r="N702" s="33">
        <v>0</v>
      </c>
      <c r="O702" s="34" t="s">
        <v>5575</v>
      </c>
      <c r="P702" s="48" t="s">
        <v>5525</v>
      </c>
    </row>
    <row r="703" spans="1:16" ht="51" x14ac:dyDescent="0.2">
      <c r="A703" s="26">
        <v>45748</v>
      </c>
      <c r="B703" s="27" t="s">
        <v>5037</v>
      </c>
      <c r="C703" s="27" t="s">
        <v>328</v>
      </c>
      <c r="D703" s="33" t="s">
        <v>1593</v>
      </c>
      <c r="E703" s="29">
        <v>0</v>
      </c>
      <c r="F703" s="47" t="s">
        <v>1594</v>
      </c>
      <c r="G703" s="31">
        <v>11.31</v>
      </c>
      <c r="H703" s="32"/>
      <c r="I703" s="32">
        <v>0</v>
      </c>
      <c r="J703" s="32">
        <v>0</v>
      </c>
      <c r="K703" s="32">
        <v>0</v>
      </c>
      <c r="L703" s="33">
        <v>0</v>
      </c>
      <c r="M703" s="33">
        <v>0</v>
      </c>
      <c r="N703" s="33">
        <v>0</v>
      </c>
      <c r="O703" s="34" t="s">
        <v>5576</v>
      </c>
      <c r="P703" s="48" t="s">
        <v>5525</v>
      </c>
    </row>
    <row r="704" spans="1:16" ht="51" x14ac:dyDescent="0.2">
      <c r="A704" s="26">
        <v>45748</v>
      </c>
      <c r="B704" s="27" t="s">
        <v>5037</v>
      </c>
      <c r="C704" s="27" t="s">
        <v>328</v>
      </c>
      <c r="D704" s="33" t="s">
        <v>1595</v>
      </c>
      <c r="E704" s="29">
        <v>0</v>
      </c>
      <c r="F704" s="47" t="s">
        <v>1596</v>
      </c>
      <c r="G704" s="31">
        <v>11.31</v>
      </c>
      <c r="H704" s="32"/>
      <c r="I704" s="32">
        <v>0</v>
      </c>
      <c r="J704" s="32">
        <v>0</v>
      </c>
      <c r="K704" s="32">
        <v>0</v>
      </c>
      <c r="L704" s="33">
        <v>0</v>
      </c>
      <c r="M704" s="33">
        <v>0</v>
      </c>
      <c r="N704" s="33">
        <v>0</v>
      </c>
      <c r="O704" s="34" t="s">
        <v>5576</v>
      </c>
      <c r="P704" s="48" t="s">
        <v>5525</v>
      </c>
    </row>
    <row r="705" spans="1:16" ht="51" x14ac:dyDescent="0.2">
      <c r="A705" s="26">
        <v>45748</v>
      </c>
      <c r="B705" s="27" t="s">
        <v>5037</v>
      </c>
      <c r="C705" s="27" t="s">
        <v>328</v>
      </c>
      <c r="D705" s="33" t="s">
        <v>1597</v>
      </c>
      <c r="E705" s="29">
        <v>0</v>
      </c>
      <c r="F705" s="47" t="s">
        <v>1598</v>
      </c>
      <c r="G705" s="31">
        <v>9.0299999999999994</v>
      </c>
      <c r="H705" s="32"/>
      <c r="I705" s="32">
        <v>0</v>
      </c>
      <c r="J705" s="32">
        <v>0</v>
      </c>
      <c r="K705" s="32">
        <v>0</v>
      </c>
      <c r="L705" s="33">
        <v>0</v>
      </c>
      <c r="M705" s="33">
        <v>0</v>
      </c>
      <c r="N705" s="33">
        <v>0</v>
      </c>
      <c r="O705" s="34" t="s">
        <v>5577</v>
      </c>
      <c r="P705" s="48" t="s">
        <v>5525</v>
      </c>
    </row>
    <row r="706" spans="1:16" ht="51" x14ac:dyDescent="0.2">
      <c r="A706" s="26">
        <v>45748</v>
      </c>
      <c r="B706" s="27" t="s">
        <v>5037</v>
      </c>
      <c r="C706" s="27" t="s">
        <v>328</v>
      </c>
      <c r="D706" s="33" t="s">
        <v>1599</v>
      </c>
      <c r="E706" s="29">
        <v>0</v>
      </c>
      <c r="F706" s="47" t="s">
        <v>1600</v>
      </c>
      <c r="G706" s="31">
        <v>9.6199999999999992</v>
      </c>
      <c r="H706" s="32"/>
      <c r="I706" s="32">
        <v>0</v>
      </c>
      <c r="J706" s="32">
        <v>0</v>
      </c>
      <c r="K706" s="32">
        <v>0</v>
      </c>
      <c r="L706" s="33">
        <v>0</v>
      </c>
      <c r="M706" s="33">
        <v>0</v>
      </c>
      <c r="N706" s="33">
        <v>0</v>
      </c>
      <c r="O706" s="34" t="s">
        <v>5578</v>
      </c>
      <c r="P706" s="48" t="s">
        <v>5525</v>
      </c>
    </row>
    <row r="707" spans="1:16" ht="51" x14ac:dyDescent="0.2">
      <c r="A707" s="26">
        <v>45748</v>
      </c>
      <c r="B707" s="27" t="s">
        <v>5037</v>
      </c>
      <c r="C707" s="27" t="s">
        <v>328</v>
      </c>
      <c r="D707" s="33" t="s">
        <v>1601</v>
      </c>
      <c r="E707" s="29">
        <v>0</v>
      </c>
      <c r="F707" s="47" t="s">
        <v>1602</v>
      </c>
      <c r="G707" s="31">
        <v>9.6199999999999992</v>
      </c>
      <c r="H707" s="32"/>
      <c r="I707" s="32">
        <v>0</v>
      </c>
      <c r="J707" s="32">
        <v>0</v>
      </c>
      <c r="K707" s="32">
        <v>0</v>
      </c>
      <c r="L707" s="33">
        <v>0</v>
      </c>
      <c r="M707" s="33">
        <v>0</v>
      </c>
      <c r="N707" s="33">
        <v>0</v>
      </c>
      <c r="O707" s="34" t="s">
        <v>5578</v>
      </c>
      <c r="P707" s="48" t="s">
        <v>5525</v>
      </c>
    </row>
    <row r="708" spans="1:16" ht="63.75" x14ac:dyDescent="0.2">
      <c r="A708" s="26">
        <v>45748</v>
      </c>
      <c r="B708" s="27" t="s">
        <v>5037</v>
      </c>
      <c r="C708" s="27" t="s">
        <v>161</v>
      </c>
      <c r="D708" s="33" t="s">
        <v>1603</v>
      </c>
      <c r="E708" s="29">
        <v>0</v>
      </c>
      <c r="F708" s="47" t="s">
        <v>1604</v>
      </c>
      <c r="G708" s="31">
        <v>18.72</v>
      </c>
      <c r="H708" s="32"/>
      <c r="I708" s="32">
        <v>0</v>
      </c>
      <c r="J708" s="32">
        <v>0</v>
      </c>
      <c r="K708" s="32">
        <v>0</v>
      </c>
      <c r="L708" s="33">
        <v>0</v>
      </c>
      <c r="M708" s="33">
        <v>0</v>
      </c>
      <c r="N708" s="33">
        <v>0</v>
      </c>
      <c r="O708" s="34" t="s">
        <v>5579</v>
      </c>
      <c r="P708" s="48" t="s">
        <v>5525</v>
      </c>
    </row>
    <row r="709" spans="1:16" ht="63.75" x14ac:dyDescent="0.2">
      <c r="A709" s="26">
        <v>45748</v>
      </c>
      <c r="B709" s="27" t="s">
        <v>5037</v>
      </c>
      <c r="C709" s="27" t="s">
        <v>161</v>
      </c>
      <c r="D709" s="33" t="s">
        <v>1605</v>
      </c>
      <c r="E709" s="29">
        <v>0</v>
      </c>
      <c r="F709" s="47" t="s">
        <v>1606</v>
      </c>
      <c r="G709" s="31">
        <v>22.02</v>
      </c>
      <c r="H709" s="32"/>
      <c r="I709" s="32">
        <v>0</v>
      </c>
      <c r="J709" s="32">
        <v>0</v>
      </c>
      <c r="K709" s="32">
        <v>0</v>
      </c>
      <c r="L709" s="33">
        <v>0</v>
      </c>
      <c r="M709" s="33">
        <v>0</v>
      </c>
      <c r="N709" s="33">
        <v>0</v>
      </c>
      <c r="O709" s="34" t="s">
        <v>5580</v>
      </c>
      <c r="P709" s="48" t="s">
        <v>5525</v>
      </c>
    </row>
    <row r="710" spans="1:16" ht="76.5" x14ac:dyDescent="0.2">
      <c r="A710" s="26">
        <v>45748</v>
      </c>
      <c r="B710" s="27" t="s">
        <v>5037</v>
      </c>
      <c r="C710" s="27" t="s">
        <v>161</v>
      </c>
      <c r="D710" s="33" t="s">
        <v>1607</v>
      </c>
      <c r="E710" s="29">
        <v>0</v>
      </c>
      <c r="F710" s="47" t="s">
        <v>1608</v>
      </c>
      <c r="G710" s="31">
        <v>65.62</v>
      </c>
      <c r="H710" s="32"/>
      <c r="I710" s="32">
        <v>0</v>
      </c>
      <c r="J710" s="32">
        <v>0</v>
      </c>
      <c r="K710" s="32">
        <v>0</v>
      </c>
      <c r="L710" s="33">
        <v>0</v>
      </c>
      <c r="M710" s="33">
        <v>0</v>
      </c>
      <c r="N710" s="33">
        <v>0</v>
      </c>
      <c r="O710" s="34" t="s">
        <v>5581</v>
      </c>
      <c r="P710" s="48" t="s">
        <v>5525</v>
      </c>
    </row>
    <row r="711" spans="1:16" ht="76.5" x14ac:dyDescent="0.2">
      <c r="A711" s="26">
        <v>45748</v>
      </c>
      <c r="B711" s="27" t="s">
        <v>5037</v>
      </c>
      <c r="C711" s="27" t="s">
        <v>161</v>
      </c>
      <c r="D711" s="33" t="s">
        <v>1609</v>
      </c>
      <c r="E711" s="29">
        <v>0</v>
      </c>
      <c r="F711" s="47" t="s">
        <v>1610</v>
      </c>
      <c r="G711" s="31">
        <v>0</v>
      </c>
      <c r="H711" s="32"/>
      <c r="I711" s="32">
        <v>0</v>
      </c>
      <c r="J711" s="32">
        <v>0</v>
      </c>
      <c r="K711" s="32">
        <v>0</v>
      </c>
      <c r="L711" s="33">
        <v>0</v>
      </c>
      <c r="M711" s="33">
        <v>0</v>
      </c>
      <c r="N711" s="33">
        <v>0</v>
      </c>
      <c r="O711" s="34" t="s">
        <v>5582</v>
      </c>
      <c r="P711" s="48" t="s">
        <v>5525</v>
      </c>
    </row>
    <row r="712" spans="1:16" ht="63.75" x14ac:dyDescent="0.2">
      <c r="A712" s="26">
        <v>45748</v>
      </c>
      <c r="B712" s="27" t="s">
        <v>5037</v>
      </c>
      <c r="C712" s="27" t="s">
        <v>161</v>
      </c>
      <c r="D712" s="33" t="s">
        <v>1611</v>
      </c>
      <c r="E712" s="29">
        <v>0</v>
      </c>
      <c r="F712" s="47" t="s">
        <v>5472</v>
      </c>
      <c r="G712" s="31">
        <v>7.49</v>
      </c>
      <c r="H712" s="32"/>
      <c r="I712" s="32">
        <v>0</v>
      </c>
      <c r="J712" s="32">
        <v>0</v>
      </c>
      <c r="K712" s="32">
        <v>0</v>
      </c>
      <c r="L712" s="33">
        <v>0</v>
      </c>
      <c r="M712" s="33">
        <v>0</v>
      </c>
      <c r="N712" s="33">
        <v>0</v>
      </c>
      <c r="O712" s="34" t="s">
        <v>5583</v>
      </c>
      <c r="P712" s="48" t="s">
        <v>5525</v>
      </c>
    </row>
    <row r="713" spans="1:16" ht="63.75" x14ac:dyDescent="0.2">
      <c r="A713" s="26">
        <v>45748</v>
      </c>
      <c r="B713" s="27" t="s">
        <v>5037</v>
      </c>
      <c r="C713" s="27" t="s">
        <v>161</v>
      </c>
      <c r="D713" s="33" t="s">
        <v>1613</v>
      </c>
      <c r="E713" s="29">
        <v>0</v>
      </c>
      <c r="F713" s="47" t="s">
        <v>5473</v>
      </c>
      <c r="G713" s="31">
        <v>7.49</v>
      </c>
      <c r="H713" s="32"/>
      <c r="I713" s="32">
        <v>0</v>
      </c>
      <c r="J713" s="32">
        <v>0</v>
      </c>
      <c r="K713" s="32">
        <v>0</v>
      </c>
      <c r="L713" s="33">
        <v>0</v>
      </c>
      <c r="M713" s="33">
        <v>0</v>
      </c>
      <c r="N713" s="33">
        <v>0</v>
      </c>
      <c r="O713" s="34" t="s">
        <v>5584</v>
      </c>
      <c r="P713" s="48" t="s">
        <v>5525</v>
      </c>
    </row>
    <row r="714" spans="1:16" ht="76.5" x14ac:dyDescent="0.2">
      <c r="A714" s="26">
        <v>45748</v>
      </c>
      <c r="B714" s="27" t="s">
        <v>5037</v>
      </c>
      <c r="C714" s="27" t="s">
        <v>161</v>
      </c>
      <c r="D714" s="33" t="s">
        <v>1615</v>
      </c>
      <c r="E714" s="29">
        <v>0</v>
      </c>
      <c r="F714" s="47" t="s">
        <v>5474</v>
      </c>
      <c r="G714" s="31">
        <v>9.2899999999999991</v>
      </c>
      <c r="H714" s="32"/>
      <c r="I714" s="32">
        <v>0</v>
      </c>
      <c r="J714" s="32">
        <v>0</v>
      </c>
      <c r="K714" s="32">
        <v>0</v>
      </c>
      <c r="L714" s="33">
        <v>0</v>
      </c>
      <c r="M714" s="33">
        <v>0</v>
      </c>
      <c r="N714" s="33">
        <v>0</v>
      </c>
      <c r="O714" s="34" t="s">
        <v>5585</v>
      </c>
      <c r="P714" s="48" t="s">
        <v>5525</v>
      </c>
    </row>
    <row r="715" spans="1:16" ht="76.5" x14ac:dyDescent="0.2">
      <c r="A715" s="26">
        <v>45748</v>
      </c>
      <c r="B715" s="27" t="s">
        <v>5037</v>
      </c>
      <c r="C715" s="27" t="s">
        <v>161</v>
      </c>
      <c r="D715" s="33" t="s">
        <v>1617</v>
      </c>
      <c r="E715" s="29">
        <v>0</v>
      </c>
      <c r="F715" s="47" t="s">
        <v>5475</v>
      </c>
      <c r="G715" s="31">
        <v>27.97</v>
      </c>
      <c r="H715" s="32"/>
      <c r="I715" s="32">
        <v>0</v>
      </c>
      <c r="J715" s="32">
        <v>0</v>
      </c>
      <c r="K715" s="32">
        <v>0</v>
      </c>
      <c r="L715" s="33">
        <v>0</v>
      </c>
      <c r="M715" s="33">
        <v>0</v>
      </c>
      <c r="N715" s="33">
        <v>0</v>
      </c>
      <c r="O715" s="34" t="s">
        <v>5586</v>
      </c>
      <c r="P715" s="48" t="s">
        <v>5525</v>
      </c>
    </row>
    <row r="716" spans="1:16" ht="409.5" x14ac:dyDescent="0.2">
      <c r="A716" s="26">
        <v>45748</v>
      </c>
      <c r="B716" s="27" t="s">
        <v>5037</v>
      </c>
      <c r="C716" s="27" t="s">
        <v>161</v>
      </c>
      <c r="D716" s="33" t="s">
        <v>1619</v>
      </c>
      <c r="E716" s="29">
        <v>0</v>
      </c>
      <c r="F716" s="47" t="s">
        <v>1620</v>
      </c>
      <c r="G716" s="31">
        <v>0</v>
      </c>
      <c r="H716" s="32"/>
      <c r="I716" s="32">
        <v>0</v>
      </c>
      <c r="J716" s="32">
        <v>0</v>
      </c>
      <c r="K716" s="32">
        <v>0</v>
      </c>
      <c r="L716" s="33">
        <v>0</v>
      </c>
      <c r="M716" s="33">
        <v>0</v>
      </c>
      <c r="N716" s="33">
        <v>0</v>
      </c>
      <c r="O716" s="34" t="s">
        <v>5587</v>
      </c>
      <c r="P716" s="48" t="s">
        <v>5525</v>
      </c>
    </row>
    <row r="717" spans="1:16" ht="409.5" x14ac:dyDescent="0.2">
      <c r="A717" s="26">
        <v>45748</v>
      </c>
      <c r="B717" s="27" t="s">
        <v>5037</v>
      </c>
      <c r="C717" s="27" t="s">
        <v>161</v>
      </c>
      <c r="D717" s="33" t="s">
        <v>1623</v>
      </c>
      <c r="E717" s="29">
        <v>0</v>
      </c>
      <c r="F717" s="47" t="s">
        <v>1624</v>
      </c>
      <c r="G717" s="31">
        <v>22.95</v>
      </c>
      <c r="H717" s="32"/>
      <c r="I717" s="32">
        <v>0</v>
      </c>
      <c r="J717" s="32">
        <v>0</v>
      </c>
      <c r="K717" s="32">
        <v>0</v>
      </c>
      <c r="L717" s="33">
        <v>0</v>
      </c>
      <c r="M717" s="33">
        <v>0</v>
      </c>
      <c r="N717" s="33">
        <v>0</v>
      </c>
      <c r="O717" s="34" t="s">
        <v>5588</v>
      </c>
      <c r="P717" s="48" t="s">
        <v>5525</v>
      </c>
    </row>
    <row r="718" spans="1:16" ht="51" x14ac:dyDescent="0.2">
      <c r="A718" s="26">
        <v>45748</v>
      </c>
      <c r="B718" s="27" t="s">
        <v>5037</v>
      </c>
      <c r="C718" s="27" t="s">
        <v>161</v>
      </c>
      <c r="D718" s="33" t="s">
        <v>1625</v>
      </c>
      <c r="E718" s="29">
        <v>0</v>
      </c>
      <c r="F718" s="47" t="s">
        <v>1626</v>
      </c>
      <c r="G718" s="31">
        <v>27.92</v>
      </c>
      <c r="H718" s="32"/>
      <c r="I718" s="32">
        <v>0</v>
      </c>
      <c r="J718" s="32">
        <v>0</v>
      </c>
      <c r="K718" s="32">
        <v>0</v>
      </c>
      <c r="L718" s="33">
        <v>0</v>
      </c>
      <c r="M718" s="33">
        <v>0</v>
      </c>
      <c r="N718" s="33">
        <v>0</v>
      </c>
      <c r="O718" s="34" t="s">
        <v>5589</v>
      </c>
      <c r="P718" s="48" t="s">
        <v>5525</v>
      </c>
    </row>
    <row r="719" spans="1:16" ht="51" x14ac:dyDescent="0.2">
      <c r="A719" s="26">
        <v>45748</v>
      </c>
      <c r="B719" s="27" t="s">
        <v>5037</v>
      </c>
      <c r="C719" s="27" t="s">
        <v>161</v>
      </c>
      <c r="D719" s="33" t="s">
        <v>1627</v>
      </c>
      <c r="E719" s="29">
        <v>0</v>
      </c>
      <c r="F719" s="47" t="s">
        <v>1628</v>
      </c>
      <c r="G719" s="31">
        <v>15.7</v>
      </c>
      <c r="H719" s="32"/>
      <c r="I719" s="32">
        <v>0</v>
      </c>
      <c r="J719" s="32">
        <v>0</v>
      </c>
      <c r="K719" s="32">
        <v>0</v>
      </c>
      <c r="L719" s="33">
        <v>0</v>
      </c>
      <c r="M719" s="33">
        <v>0</v>
      </c>
      <c r="N719" s="33">
        <v>0</v>
      </c>
      <c r="O719" s="34" t="s">
        <v>5590</v>
      </c>
      <c r="P719" s="48" t="s">
        <v>5525</v>
      </c>
    </row>
    <row r="720" spans="1:16" ht="63.75" x14ac:dyDescent="0.2">
      <c r="A720" s="26">
        <v>45748</v>
      </c>
      <c r="B720" s="27" t="s">
        <v>5037</v>
      </c>
      <c r="C720" s="27" t="s">
        <v>161</v>
      </c>
      <c r="D720" s="33" t="s">
        <v>1629</v>
      </c>
      <c r="E720" s="29">
        <v>0</v>
      </c>
      <c r="F720" s="47" t="s">
        <v>1630</v>
      </c>
      <c r="G720" s="31">
        <v>27.92</v>
      </c>
      <c r="H720" s="32"/>
      <c r="I720" s="32">
        <v>0</v>
      </c>
      <c r="J720" s="32">
        <v>0</v>
      </c>
      <c r="K720" s="32">
        <v>0</v>
      </c>
      <c r="L720" s="33">
        <v>0</v>
      </c>
      <c r="M720" s="33">
        <v>0</v>
      </c>
      <c r="N720" s="33">
        <v>0</v>
      </c>
      <c r="O720" s="34" t="s">
        <v>5591</v>
      </c>
      <c r="P720" s="48" t="s">
        <v>5525</v>
      </c>
    </row>
    <row r="721" spans="1:16" ht="89.25" x14ac:dyDescent="0.2">
      <c r="A721" s="26">
        <v>45748</v>
      </c>
      <c r="B721" s="27" t="s">
        <v>5037</v>
      </c>
      <c r="C721" s="27" t="s">
        <v>161</v>
      </c>
      <c r="D721" s="33" t="s">
        <v>1631</v>
      </c>
      <c r="E721" s="29">
        <v>0</v>
      </c>
      <c r="F721" s="47" t="s">
        <v>5476</v>
      </c>
      <c r="G721" s="31">
        <v>30.38</v>
      </c>
      <c r="H721" s="32"/>
      <c r="I721" s="32">
        <v>0</v>
      </c>
      <c r="J721" s="32">
        <v>0</v>
      </c>
      <c r="K721" s="32">
        <v>0</v>
      </c>
      <c r="L721" s="33">
        <v>0</v>
      </c>
      <c r="M721" s="33">
        <v>0</v>
      </c>
      <c r="N721" s="33">
        <v>0</v>
      </c>
      <c r="O721" s="34" t="s">
        <v>5592</v>
      </c>
      <c r="P721" s="48" t="s">
        <v>5525</v>
      </c>
    </row>
    <row r="722" spans="1:16" ht="63.75" x14ac:dyDescent="0.2">
      <c r="A722" s="26">
        <v>45748</v>
      </c>
      <c r="B722" s="27" t="s">
        <v>5037</v>
      </c>
      <c r="C722" s="27" t="s">
        <v>161</v>
      </c>
      <c r="D722" s="33" t="s">
        <v>1633</v>
      </c>
      <c r="E722" s="29">
        <v>0</v>
      </c>
      <c r="F722" s="47" t="s">
        <v>5477</v>
      </c>
      <c r="G722" s="31">
        <v>15.25</v>
      </c>
      <c r="H722" s="32"/>
      <c r="I722" s="32">
        <v>0</v>
      </c>
      <c r="J722" s="32">
        <v>0</v>
      </c>
      <c r="K722" s="32">
        <v>0</v>
      </c>
      <c r="L722" s="33">
        <v>0</v>
      </c>
      <c r="M722" s="33">
        <v>0</v>
      </c>
      <c r="N722" s="33">
        <v>0</v>
      </c>
      <c r="O722" s="34" t="s">
        <v>5593</v>
      </c>
      <c r="P722" s="48" t="s">
        <v>5525</v>
      </c>
    </row>
    <row r="723" spans="1:16" ht="63.75" x14ac:dyDescent="0.2">
      <c r="A723" s="26">
        <v>45748</v>
      </c>
      <c r="B723" s="27" t="s">
        <v>5037</v>
      </c>
      <c r="C723" s="27" t="s">
        <v>161</v>
      </c>
      <c r="D723" s="33" t="s">
        <v>1635</v>
      </c>
      <c r="E723" s="29">
        <v>0</v>
      </c>
      <c r="F723" s="47" t="s">
        <v>5478</v>
      </c>
      <c r="G723" s="31">
        <v>15.25</v>
      </c>
      <c r="H723" s="32"/>
      <c r="I723" s="32">
        <v>0</v>
      </c>
      <c r="J723" s="32">
        <v>0</v>
      </c>
      <c r="K723" s="32">
        <v>0</v>
      </c>
      <c r="L723" s="33">
        <v>0</v>
      </c>
      <c r="M723" s="33">
        <v>0</v>
      </c>
      <c r="N723" s="33">
        <v>0</v>
      </c>
      <c r="O723" s="34" t="s">
        <v>5594</v>
      </c>
      <c r="P723" s="48" t="s">
        <v>5525</v>
      </c>
    </row>
    <row r="724" spans="1:16" ht="63.75" x14ac:dyDescent="0.2">
      <c r="A724" s="26">
        <v>45748</v>
      </c>
      <c r="B724" s="27" t="s">
        <v>5037</v>
      </c>
      <c r="C724" s="27" t="s">
        <v>161</v>
      </c>
      <c r="D724" s="33" t="s">
        <v>1637</v>
      </c>
      <c r="E724" s="29">
        <v>0</v>
      </c>
      <c r="F724" s="47" t="s">
        <v>5479</v>
      </c>
      <c r="G724" s="31">
        <v>6.97</v>
      </c>
      <c r="H724" s="32"/>
      <c r="I724" s="32">
        <v>0</v>
      </c>
      <c r="J724" s="32">
        <v>0</v>
      </c>
      <c r="K724" s="32">
        <v>0</v>
      </c>
      <c r="L724" s="33">
        <v>0</v>
      </c>
      <c r="M724" s="33">
        <v>0</v>
      </c>
      <c r="N724" s="33">
        <v>0</v>
      </c>
      <c r="O724" s="34" t="s">
        <v>5595</v>
      </c>
      <c r="P724" s="48" t="s">
        <v>5525</v>
      </c>
    </row>
    <row r="725" spans="1:16" ht="63.75" x14ac:dyDescent="0.2">
      <c r="A725" s="26">
        <v>45748</v>
      </c>
      <c r="B725" s="27" t="s">
        <v>5037</v>
      </c>
      <c r="C725" s="27" t="s">
        <v>161</v>
      </c>
      <c r="D725" s="33" t="s">
        <v>1639</v>
      </c>
      <c r="E725" s="29">
        <v>0</v>
      </c>
      <c r="F725" s="47" t="s">
        <v>5480</v>
      </c>
      <c r="G725" s="31">
        <v>19.47</v>
      </c>
      <c r="H725" s="32"/>
      <c r="I725" s="32">
        <v>0</v>
      </c>
      <c r="J725" s="32">
        <v>0</v>
      </c>
      <c r="K725" s="32">
        <v>0</v>
      </c>
      <c r="L725" s="33">
        <v>0</v>
      </c>
      <c r="M725" s="33">
        <v>0</v>
      </c>
      <c r="N725" s="33">
        <v>0</v>
      </c>
      <c r="O725" s="34" t="s">
        <v>5595</v>
      </c>
      <c r="P725" s="48" t="s">
        <v>5525</v>
      </c>
    </row>
    <row r="726" spans="1:16" ht="63.75" x14ac:dyDescent="0.2">
      <c r="A726" s="26">
        <v>45748</v>
      </c>
      <c r="B726" s="27" t="s">
        <v>5037</v>
      </c>
      <c r="C726" s="27" t="s">
        <v>161</v>
      </c>
      <c r="D726" s="33" t="s">
        <v>1641</v>
      </c>
      <c r="E726" s="29">
        <v>0</v>
      </c>
      <c r="F726" s="47" t="s">
        <v>5481</v>
      </c>
      <c r="G726" s="31">
        <v>22.46</v>
      </c>
      <c r="H726" s="32"/>
      <c r="I726" s="32">
        <v>0</v>
      </c>
      <c r="J726" s="32">
        <v>0</v>
      </c>
      <c r="K726" s="32">
        <v>0</v>
      </c>
      <c r="L726" s="33">
        <v>0</v>
      </c>
      <c r="M726" s="33">
        <v>0</v>
      </c>
      <c r="N726" s="33">
        <v>0</v>
      </c>
      <c r="O726" s="34" t="s">
        <v>5596</v>
      </c>
      <c r="P726" s="48" t="s">
        <v>5525</v>
      </c>
    </row>
    <row r="727" spans="1:16" ht="63.75" x14ac:dyDescent="0.2">
      <c r="A727" s="26">
        <v>45748</v>
      </c>
      <c r="B727" s="27" t="s">
        <v>5037</v>
      </c>
      <c r="C727" s="27" t="s">
        <v>161</v>
      </c>
      <c r="D727" s="33" t="s">
        <v>1643</v>
      </c>
      <c r="E727" s="29">
        <v>0</v>
      </c>
      <c r="F727" s="47" t="s">
        <v>5482</v>
      </c>
      <c r="G727" s="31">
        <v>9.2200000000000006</v>
      </c>
      <c r="H727" s="32"/>
      <c r="I727" s="32">
        <v>0</v>
      </c>
      <c r="J727" s="32">
        <v>0</v>
      </c>
      <c r="K727" s="32">
        <v>0</v>
      </c>
      <c r="L727" s="33">
        <v>0</v>
      </c>
      <c r="M727" s="33">
        <v>0</v>
      </c>
      <c r="N727" s="33">
        <v>0</v>
      </c>
      <c r="O727" s="34" t="s">
        <v>5596</v>
      </c>
      <c r="P727" s="48" t="s">
        <v>5525</v>
      </c>
    </row>
    <row r="728" spans="1:16" ht="63.75" x14ac:dyDescent="0.2">
      <c r="A728" s="26">
        <v>45748</v>
      </c>
      <c r="B728" s="27" t="s">
        <v>5037</v>
      </c>
      <c r="C728" s="27" t="s">
        <v>161</v>
      </c>
      <c r="D728" s="33" t="s">
        <v>1645</v>
      </c>
      <c r="E728" s="29">
        <v>0</v>
      </c>
      <c r="F728" s="47" t="s">
        <v>5483</v>
      </c>
      <c r="G728" s="31">
        <v>12.3</v>
      </c>
      <c r="H728" s="32"/>
      <c r="I728" s="32">
        <v>0</v>
      </c>
      <c r="J728" s="32">
        <v>0</v>
      </c>
      <c r="K728" s="32">
        <v>0</v>
      </c>
      <c r="L728" s="33">
        <v>0</v>
      </c>
      <c r="M728" s="33">
        <v>0</v>
      </c>
      <c r="N728" s="33">
        <v>0</v>
      </c>
      <c r="O728" s="34" t="s">
        <v>5597</v>
      </c>
      <c r="P728" s="48" t="s">
        <v>5525</v>
      </c>
    </row>
    <row r="729" spans="1:16" ht="63.75" x14ac:dyDescent="0.2">
      <c r="A729" s="26">
        <v>45748</v>
      </c>
      <c r="B729" s="27" t="s">
        <v>5037</v>
      </c>
      <c r="C729" s="27" t="s">
        <v>161</v>
      </c>
      <c r="D729" s="33" t="s">
        <v>1647</v>
      </c>
      <c r="E729" s="29">
        <v>0</v>
      </c>
      <c r="F729" s="47" t="s">
        <v>5484</v>
      </c>
      <c r="G729" s="31">
        <v>24.07</v>
      </c>
      <c r="H729" s="32"/>
      <c r="I729" s="32">
        <v>0</v>
      </c>
      <c r="J729" s="32">
        <v>0</v>
      </c>
      <c r="K729" s="32">
        <v>0</v>
      </c>
      <c r="L729" s="33">
        <v>0</v>
      </c>
      <c r="M729" s="33">
        <v>0</v>
      </c>
      <c r="N729" s="33">
        <v>0</v>
      </c>
      <c r="O729" s="34" t="s">
        <v>5597</v>
      </c>
      <c r="P729" s="48" t="s">
        <v>5525</v>
      </c>
    </row>
    <row r="730" spans="1:16" ht="63.75" x14ac:dyDescent="0.2">
      <c r="A730" s="26">
        <v>45748</v>
      </c>
      <c r="B730" s="27" t="s">
        <v>5037</v>
      </c>
      <c r="C730" s="27" t="s">
        <v>161</v>
      </c>
      <c r="D730" s="33" t="s">
        <v>1649</v>
      </c>
      <c r="E730" s="29">
        <v>0</v>
      </c>
      <c r="F730" s="47" t="s">
        <v>1650</v>
      </c>
      <c r="G730" s="31">
        <v>8.42</v>
      </c>
      <c r="H730" s="32"/>
      <c r="I730" s="32">
        <v>0</v>
      </c>
      <c r="J730" s="32">
        <v>0</v>
      </c>
      <c r="K730" s="32">
        <v>0</v>
      </c>
      <c r="L730" s="33">
        <v>0</v>
      </c>
      <c r="M730" s="33">
        <v>0</v>
      </c>
      <c r="N730" s="33">
        <v>0</v>
      </c>
      <c r="O730" s="34" t="s">
        <v>5598</v>
      </c>
      <c r="P730" s="48" t="s">
        <v>5525</v>
      </c>
    </row>
    <row r="731" spans="1:16" ht="76.5" x14ac:dyDescent="0.2">
      <c r="A731" s="26">
        <v>45748</v>
      </c>
      <c r="B731" s="27" t="s">
        <v>5037</v>
      </c>
      <c r="C731" s="27" t="s">
        <v>161</v>
      </c>
      <c r="D731" s="33" t="s">
        <v>1651</v>
      </c>
      <c r="E731" s="29">
        <v>0</v>
      </c>
      <c r="F731" s="47" t="s">
        <v>5532</v>
      </c>
      <c r="G731" s="31">
        <v>21.95</v>
      </c>
      <c r="H731" s="32"/>
      <c r="I731" s="32">
        <v>0</v>
      </c>
      <c r="J731" s="32">
        <v>0</v>
      </c>
      <c r="K731" s="32">
        <v>0</v>
      </c>
      <c r="L731" s="33">
        <v>0</v>
      </c>
      <c r="M731" s="33">
        <v>0</v>
      </c>
      <c r="N731" s="33">
        <v>0</v>
      </c>
      <c r="O731" s="34" t="s">
        <v>5599</v>
      </c>
      <c r="P731" s="48" t="s">
        <v>5526</v>
      </c>
    </row>
    <row r="732" spans="1:16" ht="76.5" x14ac:dyDescent="0.2">
      <c r="A732" s="26">
        <v>45748</v>
      </c>
      <c r="B732" s="27" t="s">
        <v>5037</v>
      </c>
      <c r="C732" s="27" t="s">
        <v>161</v>
      </c>
      <c r="D732" s="33" t="s">
        <v>1653</v>
      </c>
      <c r="E732" s="29">
        <v>0</v>
      </c>
      <c r="F732" s="47" t="s">
        <v>5533</v>
      </c>
      <c r="G732" s="31">
        <v>25.92</v>
      </c>
      <c r="H732" s="32"/>
      <c r="I732" s="32">
        <v>0</v>
      </c>
      <c r="J732" s="32">
        <v>0</v>
      </c>
      <c r="K732" s="32">
        <v>0</v>
      </c>
      <c r="L732" s="33">
        <v>0</v>
      </c>
      <c r="M732" s="33">
        <v>0</v>
      </c>
      <c r="N732" s="33">
        <v>0</v>
      </c>
      <c r="O732" s="34" t="s">
        <v>5599</v>
      </c>
      <c r="P732" s="48" t="s">
        <v>5526</v>
      </c>
    </row>
    <row r="733" spans="1:16" ht="89.25" x14ac:dyDescent="0.2">
      <c r="A733" s="26">
        <v>45748</v>
      </c>
      <c r="B733" s="27" t="s">
        <v>5037</v>
      </c>
      <c r="C733" s="27" t="s">
        <v>161</v>
      </c>
      <c r="D733" s="33" t="s">
        <v>1655</v>
      </c>
      <c r="E733" s="29">
        <v>0</v>
      </c>
      <c r="F733" s="47" t="s">
        <v>5485</v>
      </c>
      <c r="G733" s="31">
        <v>27.35</v>
      </c>
      <c r="H733" s="32"/>
      <c r="I733" s="32">
        <v>0</v>
      </c>
      <c r="J733" s="32">
        <v>0</v>
      </c>
      <c r="K733" s="32">
        <v>0</v>
      </c>
      <c r="L733" s="33">
        <v>0</v>
      </c>
      <c r="M733" s="33">
        <v>0</v>
      </c>
      <c r="N733" s="33">
        <v>0</v>
      </c>
      <c r="O733" s="34" t="s">
        <v>5592</v>
      </c>
      <c r="P733" s="48" t="s">
        <v>5525</v>
      </c>
    </row>
    <row r="734" spans="1:16" ht="25.5" x14ac:dyDescent="0.2">
      <c r="A734" s="26">
        <v>45748</v>
      </c>
      <c r="B734" s="27" t="s">
        <v>5037</v>
      </c>
      <c r="C734" s="27" t="s">
        <v>161</v>
      </c>
      <c r="D734" s="33" t="s">
        <v>3981</v>
      </c>
      <c r="E734" s="29">
        <v>0</v>
      </c>
      <c r="F734" s="47" t="s">
        <v>2387</v>
      </c>
      <c r="G734" s="31">
        <v>0</v>
      </c>
      <c r="H734" s="32"/>
      <c r="I734" s="32">
        <v>0</v>
      </c>
      <c r="J734" s="32">
        <v>0</v>
      </c>
      <c r="K734" s="32">
        <v>0</v>
      </c>
      <c r="L734" s="33">
        <v>0</v>
      </c>
      <c r="M734" s="33">
        <v>0</v>
      </c>
      <c r="N734" s="33">
        <v>0</v>
      </c>
      <c r="O734" s="34" t="s">
        <v>5600</v>
      </c>
      <c r="P734" s="48" t="s">
        <v>5525</v>
      </c>
    </row>
    <row r="735" spans="1:16" ht="25.5" x14ac:dyDescent="0.2">
      <c r="A735" s="26">
        <v>45748</v>
      </c>
      <c r="B735" s="27" t="s">
        <v>5037</v>
      </c>
      <c r="C735" s="27" t="s">
        <v>161</v>
      </c>
      <c r="D735" s="33" t="s">
        <v>3982</v>
      </c>
      <c r="E735" s="29">
        <v>0</v>
      </c>
      <c r="F735" s="47" t="s">
        <v>2388</v>
      </c>
      <c r="G735" s="31">
        <v>0</v>
      </c>
      <c r="H735" s="32"/>
      <c r="I735" s="32">
        <v>0</v>
      </c>
      <c r="J735" s="32">
        <v>0</v>
      </c>
      <c r="K735" s="32">
        <v>0</v>
      </c>
      <c r="L735" s="33">
        <v>0</v>
      </c>
      <c r="M735" s="33">
        <v>0</v>
      </c>
      <c r="N735" s="33">
        <v>0</v>
      </c>
      <c r="O735" s="34" t="s">
        <v>5601</v>
      </c>
      <c r="P735" s="48" t="s">
        <v>5525</v>
      </c>
    </row>
    <row r="736" spans="1:16" ht="76.5" x14ac:dyDescent="0.2">
      <c r="A736" s="26">
        <v>45748</v>
      </c>
      <c r="B736" s="27" t="s">
        <v>5037</v>
      </c>
      <c r="C736" s="27" t="s">
        <v>161</v>
      </c>
      <c r="D736" s="33" t="s">
        <v>3983</v>
      </c>
      <c r="E736" s="29">
        <v>0</v>
      </c>
      <c r="F736" s="47" t="s">
        <v>2389</v>
      </c>
      <c r="G736" s="31">
        <v>0</v>
      </c>
      <c r="H736" s="32"/>
      <c r="I736" s="32">
        <v>0</v>
      </c>
      <c r="J736" s="32">
        <v>0</v>
      </c>
      <c r="K736" s="32">
        <v>0</v>
      </c>
      <c r="L736" s="33">
        <v>0</v>
      </c>
      <c r="M736" s="33">
        <v>0</v>
      </c>
      <c r="N736" s="33">
        <v>0</v>
      </c>
      <c r="O736" s="34" t="s">
        <v>5602</v>
      </c>
      <c r="P736" s="48" t="s">
        <v>5525</v>
      </c>
    </row>
    <row r="737" spans="1:16" ht="76.5" x14ac:dyDescent="0.2">
      <c r="A737" s="26">
        <v>45748</v>
      </c>
      <c r="B737" s="27" t="s">
        <v>5037</v>
      </c>
      <c r="C737" s="27" t="s">
        <v>161</v>
      </c>
      <c r="D737" s="33" t="s">
        <v>3985</v>
      </c>
      <c r="E737" s="29">
        <v>0</v>
      </c>
      <c r="F737" s="47" t="s">
        <v>2391</v>
      </c>
      <c r="G737" s="31">
        <v>0</v>
      </c>
      <c r="H737" s="32"/>
      <c r="I737" s="32">
        <v>0</v>
      </c>
      <c r="J737" s="32">
        <v>0</v>
      </c>
      <c r="K737" s="32">
        <v>0</v>
      </c>
      <c r="L737" s="33">
        <v>0</v>
      </c>
      <c r="M737" s="33">
        <v>0</v>
      </c>
      <c r="N737" s="33">
        <v>0</v>
      </c>
      <c r="O737" s="34" t="s">
        <v>5603</v>
      </c>
      <c r="P737" s="48" t="s">
        <v>5525</v>
      </c>
    </row>
    <row r="738" spans="1:16" ht="38.25" x14ac:dyDescent="0.2">
      <c r="A738" s="26">
        <v>45748</v>
      </c>
      <c r="B738" s="27" t="s">
        <v>5037</v>
      </c>
      <c r="C738" s="27" t="s">
        <v>1657</v>
      </c>
      <c r="D738" s="33" t="s">
        <v>1658</v>
      </c>
      <c r="E738" s="29">
        <v>0</v>
      </c>
      <c r="F738" s="47" t="s">
        <v>1659</v>
      </c>
      <c r="G738" s="31">
        <v>40.159999999999997</v>
      </c>
      <c r="H738" s="32"/>
      <c r="I738" s="32">
        <v>0</v>
      </c>
      <c r="J738" s="32">
        <v>0</v>
      </c>
      <c r="K738" s="32">
        <v>0</v>
      </c>
      <c r="L738" s="33">
        <v>0</v>
      </c>
      <c r="M738" s="33">
        <v>0</v>
      </c>
      <c r="N738" s="33">
        <v>0</v>
      </c>
      <c r="O738" s="34" t="s">
        <v>5604</v>
      </c>
      <c r="P738" s="48" t="s">
        <v>5525</v>
      </c>
    </row>
    <row r="739" spans="1:16" ht="38.25" x14ac:dyDescent="0.2">
      <c r="A739" s="26">
        <v>45748</v>
      </c>
      <c r="B739" s="27" t="s">
        <v>5037</v>
      </c>
      <c r="C739" s="27" t="s">
        <v>1657</v>
      </c>
      <c r="D739" s="33" t="s">
        <v>1660</v>
      </c>
      <c r="E739" s="29">
        <v>0</v>
      </c>
      <c r="F739" s="47" t="s">
        <v>1661</v>
      </c>
      <c r="G739" s="31">
        <v>145.85</v>
      </c>
      <c r="H739" s="32"/>
      <c r="I739" s="32">
        <v>0</v>
      </c>
      <c r="J739" s="32">
        <v>0</v>
      </c>
      <c r="K739" s="32">
        <v>0</v>
      </c>
      <c r="L739" s="33">
        <v>0</v>
      </c>
      <c r="M739" s="33">
        <v>0</v>
      </c>
      <c r="N739" s="33">
        <v>0</v>
      </c>
      <c r="O739" s="34" t="s">
        <v>5605</v>
      </c>
      <c r="P739" s="48" t="s">
        <v>5525</v>
      </c>
    </row>
    <row r="740" spans="1:16" ht="38.25" x14ac:dyDescent="0.2">
      <c r="A740" s="26">
        <v>45748</v>
      </c>
      <c r="B740" s="27" t="s">
        <v>5037</v>
      </c>
      <c r="C740" s="27" t="s">
        <v>1657</v>
      </c>
      <c r="D740" s="33" t="s">
        <v>1662</v>
      </c>
      <c r="E740" s="29">
        <v>0</v>
      </c>
      <c r="F740" s="47" t="s">
        <v>1663</v>
      </c>
      <c r="G740" s="31">
        <v>326.85000000000002</v>
      </c>
      <c r="H740" s="32"/>
      <c r="I740" s="32">
        <v>0</v>
      </c>
      <c r="J740" s="32">
        <v>0</v>
      </c>
      <c r="K740" s="32">
        <v>0</v>
      </c>
      <c r="L740" s="33">
        <v>0</v>
      </c>
      <c r="M740" s="33">
        <v>0</v>
      </c>
      <c r="N740" s="33">
        <v>0</v>
      </c>
      <c r="O740" s="34" t="s">
        <v>5605</v>
      </c>
      <c r="P740" s="48" t="s">
        <v>5525</v>
      </c>
    </row>
    <row r="741" spans="1:16" ht="38.25" x14ac:dyDescent="0.2">
      <c r="A741" s="26">
        <v>45748</v>
      </c>
      <c r="B741" s="27" t="s">
        <v>5037</v>
      </c>
      <c r="C741" s="27" t="s">
        <v>1657</v>
      </c>
      <c r="D741" s="33" t="s">
        <v>1664</v>
      </c>
      <c r="E741" s="29">
        <v>0</v>
      </c>
      <c r="F741" s="47" t="s">
        <v>1665</v>
      </c>
      <c r="G741" s="31">
        <v>65.47</v>
      </c>
      <c r="H741" s="32"/>
      <c r="I741" s="32">
        <v>0</v>
      </c>
      <c r="J741" s="32">
        <v>0</v>
      </c>
      <c r="K741" s="32">
        <v>0</v>
      </c>
      <c r="L741" s="33">
        <v>0</v>
      </c>
      <c r="M741" s="33">
        <v>0</v>
      </c>
      <c r="N741" s="33">
        <v>0</v>
      </c>
      <c r="O741" s="34" t="s">
        <v>5605</v>
      </c>
      <c r="P741" s="48" t="s">
        <v>5525</v>
      </c>
    </row>
    <row r="742" spans="1:16" ht="38.25" x14ac:dyDescent="0.2">
      <c r="A742" s="26">
        <v>45748</v>
      </c>
      <c r="B742" s="27" t="s">
        <v>5037</v>
      </c>
      <c r="C742" s="27" t="s">
        <v>1657</v>
      </c>
      <c r="D742" s="33" t="s">
        <v>1672</v>
      </c>
      <c r="E742" s="29">
        <v>0</v>
      </c>
      <c r="F742" s="47" t="s">
        <v>1673</v>
      </c>
      <c r="G742" s="31">
        <v>191.63</v>
      </c>
      <c r="H742" s="32"/>
      <c r="I742" s="32">
        <v>0</v>
      </c>
      <c r="J742" s="32">
        <v>0</v>
      </c>
      <c r="K742" s="32">
        <v>0</v>
      </c>
      <c r="L742" s="33">
        <v>0</v>
      </c>
      <c r="M742" s="33">
        <v>0</v>
      </c>
      <c r="N742" s="33">
        <v>0</v>
      </c>
      <c r="O742" s="34" t="s">
        <v>5605</v>
      </c>
      <c r="P742" s="48" t="s">
        <v>5525</v>
      </c>
    </row>
    <row r="743" spans="1:16" ht="38.25" x14ac:dyDescent="0.2">
      <c r="A743" s="26">
        <v>45748</v>
      </c>
      <c r="B743" s="27" t="s">
        <v>5037</v>
      </c>
      <c r="C743" s="27" t="s">
        <v>1657</v>
      </c>
      <c r="D743" s="33" t="s">
        <v>1674</v>
      </c>
      <c r="E743" s="29">
        <v>0</v>
      </c>
      <c r="F743" s="47" t="s">
        <v>1675</v>
      </c>
      <c r="G743" s="31">
        <v>76.58</v>
      </c>
      <c r="H743" s="32"/>
      <c r="I743" s="32">
        <v>0</v>
      </c>
      <c r="J743" s="32">
        <v>0</v>
      </c>
      <c r="K743" s="32">
        <v>0</v>
      </c>
      <c r="L743" s="33">
        <v>0</v>
      </c>
      <c r="M743" s="33">
        <v>0</v>
      </c>
      <c r="N743" s="33">
        <v>0</v>
      </c>
      <c r="O743" s="34" t="s">
        <v>5605</v>
      </c>
      <c r="P743" s="48" t="s">
        <v>5525</v>
      </c>
    </row>
    <row r="744" spans="1:16" ht="38.25" x14ac:dyDescent="0.2">
      <c r="A744" s="26">
        <v>45748</v>
      </c>
      <c r="B744" s="27" t="s">
        <v>5037</v>
      </c>
      <c r="C744" s="27" t="s">
        <v>1657</v>
      </c>
      <c r="D744" s="33" t="s">
        <v>1676</v>
      </c>
      <c r="E744" s="29">
        <v>0</v>
      </c>
      <c r="F744" s="47" t="s">
        <v>1677</v>
      </c>
      <c r="G744" s="31">
        <v>5.22</v>
      </c>
      <c r="H744" s="32"/>
      <c r="I744" s="32">
        <v>0</v>
      </c>
      <c r="J744" s="32">
        <v>0</v>
      </c>
      <c r="K744" s="32">
        <v>0</v>
      </c>
      <c r="L744" s="33">
        <v>0</v>
      </c>
      <c r="M744" s="33">
        <v>0</v>
      </c>
      <c r="N744" s="33">
        <v>0</v>
      </c>
      <c r="O744" s="34" t="s">
        <v>5605</v>
      </c>
      <c r="P744" s="48" t="s">
        <v>5525</v>
      </c>
    </row>
    <row r="745" spans="1:16" ht="38.25" x14ac:dyDescent="0.2">
      <c r="A745" s="26">
        <v>45748</v>
      </c>
      <c r="B745" s="27" t="s">
        <v>5037</v>
      </c>
      <c r="C745" s="27" t="s">
        <v>1657</v>
      </c>
      <c r="D745" s="33" t="s">
        <v>1680</v>
      </c>
      <c r="E745" s="29">
        <v>0</v>
      </c>
      <c r="F745" s="47" t="s">
        <v>1681</v>
      </c>
      <c r="G745" s="31">
        <v>60.27</v>
      </c>
      <c r="H745" s="32"/>
      <c r="I745" s="32">
        <v>0</v>
      </c>
      <c r="J745" s="32">
        <v>0</v>
      </c>
      <c r="K745" s="32">
        <v>0</v>
      </c>
      <c r="L745" s="33">
        <v>0</v>
      </c>
      <c r="M745" s="33">
        <v>0</v>
      </c>
      <c r="N745" s="33">
        <v>0</v>
      </c>
      <c r="O745" s="34" t="s">
        <v>5604</v>
      </c>
      <c r="P745" s="48" t="s">
        <v>5525</v>
      </c>
    </row>
    <row r="746" spans="1:16" ht="38.25" x14ac:dyDescent="0.2">
      <c r="A746" s="26">
        <v>45748</v>
      </c>
      <c r="B746" s="27" t="s">
        <v>5037</v>
      </c>
      <c r="C746" s="27" t="s">
        <v>1657</v>
      </c>
      <c r="D746" s="33" t="s">
        <v>1682</v>
      </c>
      <c r="E746" s="29">
        <v>0</v>
      </c>
      <c r="F746" s="47" t="s">
        <v>1683</v>
      </c>
      <c r="G746" s="31">
        <v>22.37</v>
      </c>
      <c r="H746" s="32"/>
      <c r="I746" s="32">
        <v>0</v>
      </c>
      <c r="J746" s="32">
        <v>0</v>
      </c>
      <c r="K746" s="32">
        <v>0</v>
      </c>
      <c r="L746" s="33">
        <v>0</v>
      </c>
      <c r="M746" s="33">
        <v>0</v>
      </c>
      <c r="N746" s="33">
        <v>0</v>
      </c>
      <c r="O746" s="34" t="s">
        <v>5604</v>
      </c>
      <c r="P746" s="48" t="s">
        <v>5525</v>
      </c>
    </row>
    <row r="747" spans="1:16" ht="38.25" x14ac:dyDescent="0.2">
      <c r="A747" s="26">
        <v>45748</v>
      </c>
      <c r="B747" s="27" t="s">
        <v>5037</v>
      </c>
      <c r="C747" s="27" t="s">
        <v>1657</v>
      </c>
      <c r="D747" s="33" t="s">
        <v>1684</v>
      </c>
      <c r="E747" s="29">
        <v>0</v>
      </c>
      <c r="F747" s="47" t="s">
        <v>1685</v>
      </c>
      <c r="G747" s="31">
        <v>76.489999999999995</v>
      </c>
      <c r="H747" s="32"/>
      <c r="I747" s="32">
        <v>0</v>
      </c>
      <c r="J747" s="32">
        <v>0</v>
      </c>
      <c r="K747" s="32">
        <v>0</v>
      </c>
      <c r="L747" s="33">
        <v>0</v>
      </c>
      <c r="M747" s="33">
        <v>0</v>
      </c>
      <c r="N747" s="33">
        <v>0</v>
      </c>
      <c r="O747" s="34" t="s">
        <v>5605</v>
      </c>
      <c r="P747" s="48" t="s">
        <v>5525</v>
      </c>
    </row>
    <row r="748" spans="1:16" ht="38.25" x14ac:dyDescent="0.2">
      <c r="A748" s="26">
        <v>45748</v>
      </c>
      <c r="B748" s="27" t="s">
        <v>5037</v>
      </c>
      <c r="C748" s="27" t="s">
        <v>1657</v>
      </c>
      <c r="D748" s="33" t="s">
        <v>1686</v>
      </c>
      <c r="E748" s="29">
        <v>0</v>
      </c>
      <c r="F748" s="47" t="s">
        <v>1687</v>
      </c>
      <c r="G748" s="31">
        <v>76.489999999999995</v>
      </c>
      <c r="H748" s="32"/>
      <c r="I748" s="32">
        <v>0</v>
      </c>
      <c r="J748" s="32">
        <v>0</v>
      </c>
      <c r="K748" s="32">
        <v>0</v>
      </c>
      <c r="L748" s="33">
        <v>0</v>
      </c>
      <c r="M748" s="33">
        <v>0</v>
      </c>
      <c r="N748" s="33">
        <v>0</v>
      </c>
      <c r="O748" s="34" t="s">
        <v>5605</v>
      </c>
      <c r="P748" s="48" t="s">
        <v>5525</v>
      </c>
    </row>
    <row r="749" spans="1:16" ht="38.25" x14ac:dyDescent="0.2">
      <c r="A749" s="26">
        <v>45748</v>
      </c>
      <c r="B749" s="27" t="s">
        <v>5037</v>
      </c>
      <c r="C749" s="27" t="s">
        <v>1657</v>
      </c>
      <c r="D749" s="33" t="s">
        <v>1688</v>
      </c>
      <c r="E749" s="29">
        <v>0</v>
      </c>
      <c r="F749" s="47" t="s">
        <v>1689</v>
      </c>
      <c r="G749" s="31">
        <v>76.489999999999995</v>
      </c>
      <c r="H749" s="32"/>
      <c r="I749" s="32">
        <v>0</v>
      </c>
      <c r="J749" s="32">
        <v>0</v>
      </c>
      <c r="K749" s="32">
        <v>0</v>
      </c>
      <c r="L749" s="33">
        <v>0</v>
      </c>
      <c r="M749" s="33">
        <v>0</v>
      </c>
      <c r="N749" s="33">
        <v>0</v>
      </c>
      <c r="O749" s="34" t="s">
        <v>5605</v>
      </c>
      <c r="P749" s="48" t="s">
        <v>5525</v>
      </c>
    </row>
    <row r="750" spans="1:16" ht="38.25" x14ac:dyDescent="0.2">
      <c r="A750" s="26">
        <v>45748</v>
      </c>
      <c r="B750" s="27" t="s">
        <v>5037</v>
      </c>
      <c r="C750" s="27" t="s">
        <v>1657</v>
      </c>
      <c r="D750" s="33" t="s">
        <v>1690</v>
      </c>
      <c r="E750" s="29">
        <v>0</v>
      </c>
      <c r="F750" s="47" t="s">
        <v>1691</v>
      </c>
      <c r="G750" s="31">
        <v>76.489999999999995</v>
      </c>
      <c r="H750" s="32"/>
      <c r="I750" s="32">
        <v>0</v>
      </c>
      <c r="J750" s="32">
        <v>0</v>
      </c>
      <c r="K750" s="32">
        <v>0</v>
      </c>
      <c r="L750" s="33">
        <v>0</v>
      </c>
      <c r="M750" s="33">
        <v>0</v>
      </c>
      <c r="N750" s="33">
        <v>0</v>
      </c>
      <c r="O750" s="34" t="s">
        <v>5604</v>
      </c>
      <c r="P750" s="48" t="s">
        <v>5525</v>
      </c>
    </row>
    <row r="751" spans="1:16" ht="38.25" x14ac:dyDescent="0.2">
      <c r="A751" s="26">
        <v>45748</v>
      </c>
      <c r="B751" s="27" t="s">
        <v>5037</v>
      </c>
      <c r="C751" s="27" t="s">
        <v>1657</v>
      </c>
      <c r="D751" s="33" t="s">
        <v>1692</v>
      </c>
      <c r="E751" s="29">
        <v>0</v>
      </c>
      <c r="F751" s="47" t="s">
        <v>1693</v>
      </c>
      <c r="G751" s="31">
        <v>76.489999999999995</v>
      </c>
      <c r="H751" s="32"/>
      <c r="I751" s="32">
        <v>0</v>
      </c>
      <c r="J751" s="32">
        <v>0</v>
      </c>
      <c r="K751" s="32">
        <v>0</v>
      </c>
      <c r="L751" s="33">
        <v>0</v>
      </c>
      <c r="M751" s="33">
        <v>0</v>
      </c>
      <c r="N751" s="33">
        <v>0</v>
      </c>
      <c r="O751" s="34" t="s">
        <v>5604</v>
      </c>
      <c r="P751" s="48" t="s">
        <v>5525</v>
      </c>
    </row>
    <row r="752" spans="1:16" ht="25.5" x14ac:dyDescent="0.2">
      <c r="A752" s="26">
        <v>45748</v>
      </c>
      <c r="B752" s="27" t="s">
        <v>5037</v>
      </c>
      <c r="C752" s="27" t="s">
        <v>1696</v>
      </c>
      <c r="D752" s="33" t="s">
        <v>1697</v>
      </c>
      <c r="E752" s="29">
        <v>0</v>
      </c>
      <c r="F752" s="47" t="s">
        <v>1698</v>
      </c>
      <c r="G752" s="31">
        <v>96.43</v>
      </c>
      <c r="H752" s="32"/>
      <c r="I752" s="32">
        <v>0</v>
      </c>
      <c r="J752" s="32">
        <v>0</v>
      </c>
      <c r="K752" s="32">
        <v>0</v>
      </c>
      <c r="L752" s="33">
        <v>0</v>
      </c>
      <c r="M752" s="33">
        <v>0</v>
      </c>
      <c r="N752" s="33">
        <v>0</v>
      </c>
      <c r="O752" s="34" t="s">
        <v>5606</v>
      </c>
      <c r="P752" s="48" t="s">
        <v>5525</v>
      </c>
    </row>
    <row r="753" spans="1:16" ht="38.25" x14ac:dyDescent="0.2">
      <c r="A753" s="26">
        <v>45748</v>
      </c>
      <c r="B753" s="27" t="s">
        <v>5037</v>
      </c>
      <c r="C753" s="27" t="s">
        <v>1696</v>
      </c>
      <c r="D753" s="33" t="s">
        <v>1699</v>
      </c>
      <c r="E753" s="29">
        <v>0</v>
      </c>
      <c r="F753" s="47" t="s">
        <v>1700</v>
      </c>
      <c r="G753" s="31">
        <v>11.26</v>
      </c>
      <c r="H753" s="32"/>
      <c r="I753" s="32">
        <v>0</v>
      </c>
      <c r="J753" s="32">
        <v>0</v>
      </c>
      <c r="K753" s="32">
        <v>0</v>
      </c>
      <c r="L753" s="33">
        <v>0</v>
      </c>
      <c r="M753" s="33">
        <v>0</v>
      </c>
      <c r="N753" s="33">
        <v>0</v>
      </c>
      <c r="O753" s="34" t="s">
        <v>5607</v>
      </c>
      <c r="P753" s="48" t="s">
        <v>5525</v>
      </c>
    </row>
    <row r="754" spans="1:16" ht="102" x14ac:dyDescent="0.2">
      <c r="A754" s="26">
        <v>45748</v>
      </c>
      <c r="B754" s="27" t="s">
        <v>5037</v>
      </c>
      <c r="C754" s="27" t="s">
        <v>1696</v>
      </c>
      <c r="D754" s="33" t="s">
        <v>1703</v>
      </c>
      <c r="E754" s="29">
        <v>0</v>
      </c>
      <c r="F754" s="47" t="s">
        <v>1704</v>
      </c>
      <c r="G754" s="31">
        <v>37.29</v>
      </c>
      <c r="H754" s="32"/>
      <c r="I754" s="32">
        <v>0</v>
      </c>
      <c r="J754" s="32">
        <v>0</v>
      </c>
      <c r="K754" s="32">
        <v>0</v>
      </c>
      <c r="L754" s="33">
        <v>0</v>
      </c>
      <c r="M754" s="33">
        <v>0</v>
      </c>
      <c r="N754" s="33">
        <v>0</v>
      </c>
      <c r="O754" s="34" t="s">
        <v>5608</v>
      </c>
      <c r="P754" s="48" t="s">
        <v>5525</v>
      </c>
    </row>
    <row r="755" spans="1:16" ht="51" x14ac:dyDescent="0.2">
      <c r="A755" s="26">
        <v>45748</v>
      </c>
      <c r="B755" s="27" t="s">
        <v>5037</v>
      </c>
      <c r="C755" s="27" t="s">
        <v>1696</v>
      </c>
      <c r="D755" s="33" t="s">
        <v>1705</v>
      </c>
      <c r="E755" s="29">
        <v>0</v>
      </c>
      <c r="F755" s="47" t="s">
        <v>1706</v>
      </c>
      <c r="G755" s="31">
        <v>51.26</v>
      </c>
      <c r="H755" s="32"/>
      <c r="I755" s="32">
        <v>0</v>
      </c>
      <c r="J755" s="32">
        <v>0</v>
      </c>
      <c r="K755" s="32">
        <v>0</v>
      </c>
      <c r="L755" s="33">
        <v>0</v>
      </c>
      <c r="M755" s="33">
        <v>0</v>
      </c>
      <c r="N755" s="33">
        <v>0</v>
      </c>
      <c r="O755" s="34" t="s">
        <v>5609</v>
      </c>
      <c r="P755" s="48" t="s">
        <v>5525</v>
      </c>
    </row>
    <row r="756" spans="1:16" ht="25.5" x14ac:dyDescent="0.2">
      <c r="A756" s="26">
        <v>45748</v>
      </c>
      <c r="B756" s="27" t="s">
        <v>5037</v>
      </c>
      <c r="C756" s="27" t="s">
        <v>1696</v>
      </c>
      <c r="D756" s="33" t="s">
        <v>1707</v>
      </c>
      <c r="E756" s="29">
        <v>0</v>
      </c>
      <c r="F756" s="47" t="s">
        <v>1708</v>
      </c>
      <c r="G756" s="31">
        <v>96.43</v>
      </c>
      <c r="H756" s="32"/>
      <c r="I756" s="32">
        <v>0</v>
      </c>
      <c r="J756" s="32">
        <v>0</v>
      </c>
      <c r="K756" s="32">
        <v>0</v>
      </c>
      <c r="L756" s="33">
        <v>0</v>
      </c>
      <c r="M756" s="33">
        <v>0</v>
      </c>
      <c r="N756" s="33">
        <v>0</v>
      </c>
      <c r="O756" s="34" t="s">
        <v>5610</v>
      </c>
      <c r="P756" s="48" t="s">
        <v>5525</v>
      </c>
    </row>
    <row r="757" spans="1:16" ht="38.25" x14ac:dyDescent="0.2">
      <c r="A757" s="26">
        <v>45748</v>
      </c>
      <c r="B757" s="27" t="s">
        <v>5037</v>
      </c>
      <c r="C757" s="27" t="s">
        <v>1696</v>
      </c>
      <c r="D757" s="33" t="s">
        <v>1709</v>
      </c>
      <c r="E757" s="29">
        <v>0</v>
      </c>
      <c r="F757" s="47" t="s">
        <v>1710</v>
      </c>
      <c r="G757" s="31">
        <v>12.49</v>
      </c>
      <c r="H757" s="32"/>
      <c r="I757" s="32">
        <v>0</v>
      </c>
      <c r="J757" s="32">
        <v>0</v>
      </c>
      <c r="K757" s="32">
        <v>0</v>
      </c>
      <c r="L757" s="33">
        <v>0</v>
      </c>
      <c r="M757" s="33">
        <v>0</v>
      </c>
      <c r="N757" s="33">
        <v>0</v>
      </c>
      <c r="O757" s="34" t="s">
        <v>5611</v>
      </c>
      <c r="P757" s="48" t="s">
        <v>5525</v>
      </c>
    </row>
    <row r="758" spans="1:16" ht="63.75" x14ac:dyDescent="0.2">
      <c r="A758" s="26">
        <v>45748</v>
      </c>
      <c r="B758" s="27" t="s">
        <v>5037</v>
      </c>
      <c r="C758" s="27" t="s">
        <v>1696</v>
      </c>
      <c r="D758" s="33" t="s">
        <v>1711</v>
      </c>
      <c r="E758" s="29">
        <v>0</v>
      </c>
      <c r="F758" s="47" t="s">
        <v>1712</v>
      </c>
      <c r="G758" s="31">
        <v>32.75</v>
      </c>
      <c r="H758" s="32"/>
      <c r="I758" s="32">
        <v>0</v>
      </c>
      <c r="J758" s="32">
        <v>0</v>
      </c>
      <c r="K758" s="32">
        <v>0</v>
      </c>
      <c r="L758" s="33">
        <v>0</v>
      </c>
      <c r="M758" s="33">
        <v>0</v>
      </c>
      <c r="N758" s="33">
        <v>0</v>
      </c>
      <c r="O758" s="34" t="s">
        <v>5612</v>
      </c>
      <c r="P758" s="48" t="s">
        <v>5525</v>
      </c>
    </row>
    <row r="759" spans="1:16" ht="51" x14ac:dyDescent="0.2">
      <c r="A759" s="26">
        <v>45748</v>
      </c>
      <c r="B759" s="27" t="s">
        <v>5037</v>
      </c>
      <c r="C759" s="27" t="s">
        <v>1696</v>
      </c>
      <c r="D759" s="33" t="s">
        <v>1713</v>
      </c>
      <c r="E759" s="29">
        <v>0</v>
      </c>
      <c r="F759" s="47" t="s">
        <v>1714</v>
      </c>
      <c r="G759" s="31">
        <v>38.49</v>
      </c>
      <c r="H759" s="32"/>
      <c r="I759" s="32">
        <v>0</v>
      </c>
      <c r="J759" s="32">
        <v>0</v>
      </c>
      <c r="K759" s="32">
        <v>0</v>
      </c>
      <c r="L759" s="33">
        <v>0</v>
      </c>
      <c r="M759" s="33">
        <v>0</v>
      </c>
      <c r="N759" s="33">
        <v>0</v>
      </c>
      <c r="O759" s="34" t="s">
        <v>5613</v>
      </c>
      <c r="P759" s="48" t="s">
        <v>5525</v>
      </c>
    </row>
    <row r="760" spans="1:16" ht="38.25" x14ac:dyDescent="0.2">
      <c r="A760" s="26">
        <v>45748</v>
      </c>
      <c r="B760" s="27" t="s">
        <v>5037</v>
      </c>
      <c r="C760" s="27" t="s">
        <v>1696</v>
      </c>
      <c r="D760" s="33" t="s">
        <v>1715</v>
      </c>
      <c r="E760" s="29">
        <v>0</v>
      </c>
      <c r="F760" s="47" t="s">
        <v>1716</v>
      </c>
      <c r="G760" s="31">
        <v>49.65</v>
      </c>
      <c r="H760" s="32"/>
      <c r="I760" s="32">
        <v>0</v>
      </c>
      <c r="J760" s="32">
        <v>0</v>
      </c>
      <c r="K760" s="32">
        <v>0</v>
      </c>
      <c r="L760" s="33">
        <v>0</v>
      </c>
      <c r="M760" s="33">
        <v>0</v>
      </c>
      <c r="N760" s="33">
        <v>0</v>
      </c>
      <c r="O760" s="34" t="s">
        <v>5614</v>
      </c>
      <c r="P760" s="48" t="s">
        <v>5525</v>
      </c>
    </row>
    <row r="761" spans="1:16" ht="25.5" x14ac:dyDescent="0.2">
      <c r="A761" s="26">
        <v>45748</v>
      </c>
      <c r="B761" s="27" t="s">
        <v>5037</v>
      </c>
      <c r="C761" s="27" t="s">
        <v>1696</v>
      </c>
      <c r="D761" s="33" t="s">
        <v>1717</v>
      </c>
      <c r="E761" s="29">
        <v>0</v>
      </c>
      <c r="F761" s="47" t="s">
        <v>1718</v>
      </c>
      <c r="G761" s="31">
        <v>23.91</v>
      </c>
      <c r="H761" s="32"/>
      <c r="I761" s="32">
        <v>0</v>
      </c>
      <c r="J761" s="32">
        <v>0</v>
      </c>
      <c r="K761" s="32">
        <v>0</v>
      </c>
      <c r="L761" s="33">
        <v>0</v>
      </c>
      <c r="M761" s="33">
        <v>0</v>
      </c>
      <c r="N761" s="33">
        <v>0</v>
      </c>
      <c r="O761" s="34" t="s">
        <v>5615</v>
      </c>
      <c r="P761" s="48" t="s">
        <v>5525</v>
      </c>
    </row>
    <row r="762" spans="1:16" ht="25.5" x14ac:dyDescent="0.2">
      <c r="A762" s="26">
        <v>45748</v>
      </c>
      <c r="B762" s="27" t="s">
        <v>5037</v>
      </c>
      <c r="C762" s="27" t="s">
        <v>1696</v>
      </c>
      <c r="D762" s="33" t="s">
        <v>1719</v>
      </c>
      <c r="E762" s="29">
        <v>0</v>
      </c>
      <c r="F762" s="47" t="s">
        <v>1720</v>
      </c>
      <c r="G762" s="31">
        <v>27.24</v>
      </c>
      <c r="H762" s="32"/>
      <c r="I762" s="32">
        <v>0</v>
      </c>
      <c r="J762" s="32">
        <v>0</v>
      </c>
      <c r="K762" s="32">
        <v>0</v>
      </c>
      <c r="L762" s="33">
        <v>0</v>
      </c>
      <c r="M762" s="33">
        <v>0</v>
      </c>
      <c r="N762" s="33">
        <v>0</v>
      </c>
      <c r="O762" s="34" t="s">
        <v>5616</v>
      </c>
      <c r="P762" s="48" t="s">
        <v>5525</v>
      </c>
    </row>
    <row r="763" spans="1:16" ht="89.25" x14ac:dyDescent="0.2">
      <c r="A763" s="26">
        <v>45748</v>
      </c>
      <c r="B763" s="27" t="s">
        <v>5037</v>
      </c>
      <c r="C763" s="27" t="s">
        <v>1696</v>
      </c>
      <c r="D763" s="33" t="s">
        <v>1721</v>
      </c>
      <c r="E763" s="29">
        <v>0</v>
      </c>
      <c r="F763" s="47" t="s">
        <v>1722</v>
      </c>
      <c r="G763" s="31">
        <v>42.77</v>
      </c>
      <c r="H763" s="32"/>
      <c r="I763" s="32">
        <v>0</v>
      </c>
      <c r="J763" s="32">
        <v>0</v>
      </c>
      <c r="K763" s="32">
        <v>0</v>
      </c>
      <c r="L763" s="33">
        <v>0</v>
      </c>
      <c r="M763" s="33">
        <v>0</v>
      </c>
      <c r="N763" s="33">
        <v>0</v>
      </c>
      <c r="O763" s="34" t="s">
        <v>5617</v>
      </c>
      <c r="P763" s="48" t="s">
        <v>5525</v>
      </c>
    </row>
    <row r="764" spans="1:16" ht="38.25" x14ac:dyDescent="0.2">
      <c r="A764" s="26">
        <v>45748</v>
      </c>
      <c r="B764" s="27" t="s">
        <v>5037</v>
      </c>
      <c r="C764" s="27" t="s">
        <v>52</v>
      </c>
      <c r="D764" s="33" t="s">
        <v>1723</v>
      </c>
      <c r="E764" s="29">
        <v>0</v>
      </c>
      <c r="F764" s="47" t="s">
        <v>1724</v>
      </c>
      <c r="G764" s="31">
        <v>11.58</v>
      </c>
      <c r="H764" s="32"/>
      <c r="I764" s="32">
        <v>0</v>
      </c>
      <c r="J764" s="32">
        <v>0</v>
      </c>
      <c r="K764" s="32">
        <v>0</v>
      </c>
      <c r="L764" s="33">
        <v>0</v>
      </c>
      <c r="M764" s="33">
        <v>0</v>
      </c>
      <c r="N764" s="33">
        <v>0</v>
      </c>
      <c r="O764" s="34" t="s">
        <v>5618</v>
      </c>
      <c r="P764" s="48" t="s">
        <v>5525</v>
      </c>
    </row>
    <row r="765" spans="1:16" ht="51" x14ac:dyDescent="0.2">
      <c r="A765" s="26">
        <v>45748</v>
      </c>
      <c r="B765" s="27" t="s">
        <v>5037</v>
      </c>
      <c r="C765" s="27" t="s">
        <v>52</v>
      </c>
      <c r="D765" s="33" t="s">
        <v>217</v>
      </c>
      <c r="E765" s="29">
        <v>0</v>
      </c>
      <c r="F765" s="47" t="s">
        <v>218</v>
      </c>
      <c r="G765" s="31">
        <v>14.63</v>
      </c>
      <c r="H765" s="32"/>
      <c r="I765" s="32">
        <v>0</v>
      </c>
      <c r="J765" s="32">
        <v>0</v>
      </c>
      <c r="K765" s="32">
        <v>0</v>
      </c>
      <c r="L765" s="33">
        <v>0</v>
      </c>
      <c r="M765" s="33">
        <v>0</v>
      </c>
      <c r="N765" s="33" t="s">
        <v>46</v>
      </c>
      <c r="O765" s="34" t="s">
        <v>5619</v>
      </c>
      <c r="P765" s="48" t="s">
        <v>5525</v>
      </c>
    </row>
    <row r="766" spans="1:16" ht="51" x14ac:dyDescent="0.2">
      <c r="A766" s="26">
        <v>45748</v>
      </c>
      <c r="B766" s="27" t="s">
        <v>5037</v>
      </c>
      <c r="C766" s="27" t="s">
        <v>52</v>
      </c>
      <c r="D766" s="33" t="s">
        <v>219</v>
      </c>
      <c r="E766" s="29">
        <v>0</v>
      </c>
      <c r="F766" s="47" t="s">
        <v>220</v>
      </c>
      <c r="G766" s="31">
        <v>14.63</v>
      </c>
      <c r="H766" s="32"/>
      <c r="I766" s="32">
        <v>0</v>
      </c>
      <c r="J766" s="32">
        <v>0</v>
      </c>
      <c r="K766" s="32">
        <v>0</v>
      </c>
      <c r="L766" s="33">
        <v>0</v>
      </c>
      <c r="M766" s="33">
        <v>0</v>
      </c>
      <c r="N766" s="33" t="s">
        <v>46</v>
      </c>
      <c r="O766" s="34" t="s">
        <v>5619</v>
      </c>
      <c r="P766" s="48" t="s">
        <v>5525</v>
      </c>
    </row>
    <row r="767" spans="1:16" ht="51" x14ac:dyDescent="0.2">
      <c r="A767" s="26">
        <v>45748</v>
      </c>
      <c r="B767" s="27" t="s">
        <v>5037</v>
      </c>
      <c r="C767" s="27" t="s">
        <v>52</v>
      </c>
      <c r="D767" s="33" t="s">
        <v>221</v>
      </c>
      <c r="E767" s="29">
        <v>0</v>
      </c>
      <c r="F767" s="47" t="s">
        <v>222</v>
      </c>
      <c r="G767" s="31">
        <v>14.63</v>
      </c>
      <c r="H767" s="32"/>
      <c r="I767" s="32">
        <v>0</v>
      </c>
      <c r="J767" s="32">
        <v>0</v>
      </c>
      <c r="K767" s="32">
        <v>0</v>
      </c>
      <c r="L767" s="33">
        <v>0</v>
      </c>
      <c r="M767" s="33">
        <v>0</v>
      </c>
      <c r="N767" s="33" t="s">
        <v>46</v>
      </c>
      <c r="O767" s="34" t="s">
        <v>5619</v>
      </c>
      <c r="P767" s="48" t="s">
        <v>5525</v>
      </c>
    </row>
    <row r="768" spans="1:16" ht="25.5" x14ac:dyDescent="0.2">
      <c r="A768" s="26">
        <v>45748</v>
      </c>
      <c r="B768" s="27" t="s">
        <v>5037</v>
      </c>
      <c r="C768" s="27" t="s">
        <v>52</v>
      </c>
      <c r="D768" s="33" t="s">
        <v>1727</v>
      </c>
      <c r="E768" s="29">
        <v>0</v>
      </c>
      <c r="F768" s="47" t="s">
        <v>1728</v>
      </c>
      <c r="G768" s="31">
        <v>12.27</v>
      </c>
      <c r="H768" s="32"/>
      <c r="I768" s="32">
        <v>0</v>
      </c>
      <c r="J768" s="32">
        <v>0</v>
      </c>
      <c r="K768" s="32">
        <v>0</v>
      </c>
      <c r="L768" s="33">
        <v>0</v>
      </c>
      <c r="M768" s="33">
        <v>0</v>
      </c>
      <c r="N768" s="33">
        <v>0</v>
      </c>
      <c r="O768" s="34" t="s">
        <v>5620</v>
      </c>
      <c r="P768" s="48" t="s">
        <v>5525</v>
      </c>
    </row>
    <row r="769" spans="1:16" ht="51" x14ac:dyDescent="0.2">
      <c r="A769" s="26">
        <v>45748</v>
      </c>
      <c r="B769" s="27" t="s">
        <v>5037</v>
      </c>
      <c r="C769" s="27" t="s">
        <v>52</v>
      </c>
      <c r="D769" s="33" t="s">
        <v>223</v>
      </c>
      <c r="E769" s="29">
        <v>0</v>
      </c>
      <c r="F769" s="47" t="s">
        <v>224</v>
      </c>
      <c r="G769" s="31">
        <v>22.34</v>
      </c>
      <c r="H769" s="32"/>
      <c r="I769" s="32">
        <v>0</v>
      </c>
      <c r="J769" s="32">
        <v>0</v>
      </c>
      <c r="K769" s="32">
        <v>0</v>
      </c>
      <c r="L769" s="33">
        <v>0</v>
      </c>
      <c r="M769" s="33">
        <v>0</v>
      </c>
      <c r="N769" s="33" t="s">
        <v>46</v>
      </c>
      <c r="O769" s="34" t="s">
        <v>5619</v>
      </c>
      <c r="P769" s="48" t="s">
        <v>5525</v>
      </c>
    </row>
    <row r="770" spans="1:16" ht="25.5" x14ac:dyDescent="0.2">
      <c r="A770" s="26">
        <v>45748</v>
      </c>
      <c r="B770" s="27" t="s">
        <v>5037</v>
      </c>
      <c r="C770" s="27" t="s">
        <v>52</v>
      </c>
      <c r="D770" s="33" t="s">
        <v>1729</v>
      </c>
      <c r="E770" s="29">
        <v>0</v>
      </c>
      <c r="F770" s="47" t="s">
        <v>1730</v>
      </c>
      <c r="G770" s="31">
        <v>8.0299999999999994</v>
      </c>
      <c r="H770" s="32"/>
      <c r="I770" s="32">
        <v>0</v>
      </c>
      <c r="J770" s="32">
        <v>0</v>
      </c>
      <c r="K770" s="32">
        <v>0</v>
      </c>
      <c r="L770" s="33">
        <v>0</v>
      </c>
      <c r="M770" s="33">
        <v>0</v>
      </c>
      <c r="N770" s="33">
        <v>0</v>
      </c>
      <c r="O770" s="34" t="s">
        <v>5621</v>
      </c>
      <c r="P770" s="48" t="s">
        <v>5525</v>
      </c>
    </row>
    <row r="771" spans="1:16" ht="51" x14ac:dyDescent="0.2">
      <c r="A771" s="26">
        <v>45748</v>
      </c>
      <c r="B771" s="27" t="s">
        <v>5037</v>
      </c>
      <c r="C771" s="27" t="s">
        <v>52</v>
      </c>
      <c r="D771" s="33" t="s">
        <v>227</v>
      </c>
      <c r="E771" s="29">
        <v>0</v>
      </c>
      <c r="F771" s="47" t="s">
        <v>228</v>
      </c>
      <c r="G771" s="31">
        <v>1.49</v>
      </c>
      <c r="H771" s="32"/>
      <c r="I771" s="32">
        <v>0</v>
      </c>
      <c r="J771" s="32">
        <v>0</v>
      </c>
      <c r="K771" s="32">
        <v>0</v>
      </c>
      <c r="L771" s="33">
        <v>0</v>
      </c>
      <c r="M771" s="33">
        <v>0</v>
      </c>
      <c r="N771" s="33">
        <v>0</v>
      </c>
      <c r="O771" s="34" t="s">
        <v>5619</v>
      </c>
      <c r="P771" s="48" t="s">
        <v>5525</v>
      </c>
    </row>
    <row r="772" spans="1:16" ht="51" x14ac:dyDescent="0.2">
      <c r="A772" s="26">
        <v>45748</v>
      </c>
      <c r="B772" s="27" t="s">
        <v>5037</v>
      </c>
      <c r="C772" s="27" t="s">
        <v>52</v>
      </c>
      <c r="D772" s="33" t="s">
        <v>229</v>
      </c>
      <c r="E772" s="29">
        <v>0</v>
      </c>
      <c r="F772" s="47" t="s">
        <v>230</v>
      </c>
      <c r="G772" s="31">
        <v>181.47</v>
      </c>
      <c r="H772" s="32"/>
      <c r="I772" s="32">
        <v>0</v>
      </c>
      <c r="J772" s="32">
        <v>0</v>
      </c>
      <c r="K772" s="32">
        <v>0</v>
      </c>
      <c r="L772" s="33">
        <v>0</v>
      </c>
      <c r="M772" s="33">
        <v>0</v>
      </c>
      <c r="N772" s="33">
        <v>0</v>
      </c>
      <c r="O772" s="34" t="s">
        <v>5619</v>
      </c>
      <c r="P772" s="48" t="s">
        <v>5525</v>
      </c>
    </row>
    <row r="773" spans="1:16" ht="25.5" x14ac:dyDescent="0.2">
      <c r="A773" s="26">
        <v>45748</v>
      </c>
      <c r="B773" s="27" t="s">
        <v>5037</v>
      </c>
      <c r="C773" s="27" t="s">
        <v>52</v>
      </c>
      <c r="D773" s="33" t="s">
        <v>1731</v>
      </c>
      <c r="E773" s="29">
        <v>0</v>
      </c>
      <c r="F773" s="47" t="s">
        <v>5486</v>
      </c>
      <c r="G773" s="31">
        <v>11.99</v>
      </c>
      <c r="H773" s="32"/>
      <c r="I773" s="32">
        <v>0</v>
      </c>
      <c r="J773" s="32">
        <v>0</v>
      </c>
      <c r="K773" s="32">
        <v>0</v>
      </c>
      <c r="L773" s="33">
        <v>0</v>
      </c>
      <c r="M773" s="33">
        <v>0</v>
      </c>
      <c r="N773" s="33">
        <v>0</v>
      </c>
      <c r="O773" s="34" t="s">
        <v>5568</v>
      </c>
      <c r="P773" s="48" t="s">
        <v>5525</v>
      </c>
    </row>
    <row r="774" spans="1:16" ht="25.5" x14ac:dyDescent="0.2">
      <c r="A774" s="26">
        <v>45748</v>
      </c>
      <c r="B774" s="27" t="s">
        <v>5037</v>
      </c>
      <c r="C774" s="27" t="s">
        <v>52</v>
      </c>
      <c r="D774" s="33" t="s">
        <v>1733</v>
      </c>
      <c r="E774" s="29">
        <v>0</v>
      </c>
      <c r="F774" s="47" t="s">
        <v>5487</v>
      </c>
      <c r="G774" s="31">
        <v>11.99</v>
      </c>
      <c r="H774" s="32"/>
      <c r="I774" s="32">
        <v>0</v>
      </c>
      <c r="J774" s="32">
        <v>0</v>
      </c>
      <c r="K774" s="32">
        <v>0</v>
      </c>
      <c r="L774" s="33">
        <v>0</v>
      </c>
      <c r="M774" s="33">
        <v>0</v>
      </c>
      <c r="N774" s="33">
        <v>0</v>
      </c>
      <c r="O774" s="34" t="s">
        <v>5568</v>
      </c>
      <c r="P774" s="48" t="s">
        <v>5525</v>
      </c>
    </row>
    <row r="775" spans="1:16" ht="51" x14ac:dyDescent="0.2">
      <c r="A775" s="26">
        <v>45748</v>
      </c>
      <c r="B775" s="27" t="s">
        <v>5037</v>
      </c>
      <c r="C775" s="27" t="s">
        <v>52</v>
      </c>
      <c r="D775" s="33" t="s">
        <v>1735</v>
      </c>
      <c r="E775" s="29">
        <v>0</v>
      </c>
      <c r="F775" s="47" t="s">
        <v>1736</v>
      </c>
      <c r="G775" s="31">
        <v>15.87</v>
      </c>
      <c r="H775" s="32"/>
      <c r="I775" s="32">
        <v>0</v>
      </c>
      <c r="J775" s="32">
        <v>0</v>
      </c>
      <c r="K775" s="32">
        <v>0</v>
      </c>
      <c r="L775" s="33">
        <v>0</v>
      </c>
      <c r="M775" s="33">
        <v>0</v>
      </c>
      <c r="N775" s="33">
        <v>0</v>
      </c>
      <c r="O775" s="34" t="s">
        <v>5622</v>
      </c>
      <c r="P775" s="48" t="s">
        <v>5525</v>
      </c>
    </row>
    <row r="776" spans="1:16" ht="51" x14ac:dyDescent="0.2">
      <c r="A776" s="26">
        <v>45748</v>
      </c>
      <c r="B776" s="27" t="s">
        <v>5037</v>
      </c>
      <c r="C776" s="27" t="s">
        <v>52</v>
      </c>
      <c r="D776" s="33" t="s">
        <v>1737</v>
      </c>
      <c r="E776" s="29">
        <v>0</v>
      </c>
      <c r="F776" s="47" t="s">
        <v>1738</v>
      </c>
      <c r="G776" s="31">
        <v>15.87</v>
      </c>
      <c r="H776" s="32"/>
      <c r="I776" s="32">
        <v>0</v>
      </c>
      <c r="J776" s="32">
        <v>0</v>
      </c>
      <c r="K776" s="32">
        <v>0</v>
      </c>
      <c r="L776" s="33">
        <v>0</v>
      </c>
      <c r="M776" s="33">
        <v>0</v>
      </c>
      <c r="N776" s="33">
        <v>0</v>
      </c>
      <c r="O776" s="34" t="s">
        <v>5623</v>
      </c>
      <c r="P776" s="48" t="s">
        <v>5525</v>
      </c>
    </row>
    <row r="777" spans="1:16" ht="25.5" x14ac:dyDescent="0.2">
      <c r="A777" s="26">
        <v>45748</v>
      </c>
      <c r="B777" s="27" t="s">
        <v>5037</v>
      </c>
      <c r="C777" s="27" t="s">
        <v>52</v>
      </c>
      <c r="D777" s="33" t="s">
        <v>1739</v>
      </c>
      <c r="E777" s="29">
        <v>0</v>
      </c>
      <c r="F777" s="47" t="s">
        <v>5488</v>
      </c>
      <c r="G777" s="31">
        <v>24.71</v>
      </c>
      <c r="H777" s="32"/>
      <c r="I777" s="32">
        <v>0</v>
      </c>
      <c r="J777" s="32">
        <v>0</v>
      </c>
      <c r="K777" s="32">
        <v>0</v>
      </c>
      <c r="L777" s="33">
        <v>0</v>
      </c>
      <c r="M777" s="33">
        <v>0</v>
      </c>
      <c r="N777" s="33">
        <v>0</v>
      </c>
      <c r="O777" s="34" t="s">
        <v>5568</v>
      </c>
      <c r="P777" s="48" t="s">
        <v>5525</v>
      </c>
    </row>
    <row r="778" spans="1:16" ht="25.5" x14ac:dyDescent="0.2">
      <c r="A778" s="26">
        <v>45748</v>
      </c>
      <c r="B778" s="27" t="s">
        <v>5037</v>
      </c>
      <c r="C778" s="27" t="s">
        <v>52</v>
      </c>
      <c r="D778" s="33" t="s">
        <v>1741</v>
      </c>
      <c r="E778" s="29">
        <v>0</v>
      </c>
      <c r="F778" s="47" t="s">
        <v>5489</v>
      </c>
      <c r="G778" s="31">
        <v>24.71</v>
      </c>
      <c r="H778" s="32"/>
      <c r="I778" s="32">
        <v>0</v>
      </c>
      <c r="J778" s="32">
        <v>0</v>
      </c>
      <c r="K778" s="32">
        <v>0</v>
      </c>
      <c r="L778" s="33">
        <v>0</v>
      </c>
      <c r="M778" s="33">
        <v>0</v>
      </c>
      <c r="N778" s="33">
        <v>0</v>
      </c>
      <c r="O778" s="34" t="s">
        <v>5568</v>
      </c>
      <c r="P778" s="48" t="s">
        <v>5525</v>
      </c>
    </row>
    <row r="779" spans="1:16" ht="25.5" x14ac:dyDescent="0.2">
      <c r="A779" s="26">
        <v>45748</v>
      </c>
      <c r="B779" s="27" t="s">
        <v>5037</v>
      </c>
      <c r="C779" s="27" t="s">
        <v>52</v>
      </c>
      <c r="D779" s="33" t="s">
        <v>1743</v>
      </c>
      <c r="E779" s="29">
        <v>0</v>
      </c>
      <c r="F779" s="47" t="s">
        <v>5490</v>
      </c>
      <c r="G779" s="31">
        <v>9.73</v>
      </c>
      <c r="H779" s="32"/>
      <c r="I779" s="32">
        <v>0</v>
      </c>
      <c r="J779" s="32">
        <v>0</v>
      </c>
      <c r="K779" s="32">
        <v>0</v>
      </c>
      <c r="L779" s="33">
        <v>0</v>
      </c>
      <c r="M779" s="33">
        <v>0</v>
      </c>
      <c r="N779" s="33">
        <v>0</v>
      </c>
      <c r="O779" s="34" t="s">
        <v>5568</v>
      </c>
      <c r="P779" s="48" t="s">
        <v>5525</v>
      </c>
    </row>
    <row r="780" spans="1:16" ht="25.5" x14ac:dyDescent="0.2">
      <c r="A780" s="26">
        <v>45748</v>
      </c>
      <c r="B780" s="27" t="s">
        <v>5037</v>
      </c>
      <c r="C780" s="27" t="s">
        <v>52</v>
      </c>
      <c r="D780" s="33" t="s">
        <v>1745</v>
      </c>
      <c r="E780" s="29">
        <v>0</v>
      </c>
      <c r="F780" s="47" t="s">
        <v>5491</v>
      </c>
      <c r="G780" s="31">
        <v>11.84</v>
      </c>
      <c r="H780" s="32"/>
      <c r="I780" s="32">
        <v>0</v>
      </c>
      <c r="J780" s="32">
        <v>0</v>
      </c>
      <c r="K780" s="32">
        <v>0</v>
      </c>
      <c r="L780" s="33">
        <v>0</v>
      </c>
      <c r="M780" s="33">
        <v>0</v>
      </c>
      <c r="N780" s="33">
        <v>0</v>
      </c>
      <c r="O780" s="34" t="s">
        <v>5568</v>
      </c>
      <c r="P780" s="48" t="s">
        <v>5525</v>
      </c>
    </row>
    <row r="781" spans="1:16" ht="38.25" x14ac:dyDescent="0.2">
      <c r="A781" s="26">
        <v>45748</v>
      </c>
      <c r="B781" s="27" t="s">
        <v>5037</v>
      </c>
      <c r="C781" s="27" t="s">
        <v>52</v>
      </c>
      <c r="D781" s="33" t="s">
        <v>1749</v>
      </c>
      <c r="E781" s="29">
        <v>0</v>
      </c>
      <c r="F781" s="47" t="s">
        <v>1750</v>
      </c>
      <c r="G781" s="31">
        <v>13.41</v>
      </c>
      <c r="H781" s="32"/>
      <c r="I781" s="32">
        <v>0</v>
      </c>
      <c r="J781" s="32">
        <v>0</v>
      </c>
      <c r="K781" s="32">
        <v>0</v>
      </c>
      <c r="L781" s="33">
        <v>0</v>
      </c>
      <c r="M781" s="33">
        <v>0</v>
      </c>
      <c r="N781" s="33">
        <v>0</v>
      </c>
      <c r="O781" s="34" t="s">
        <v>5570</v>
      </c>
      <c r="P781" s="48" t="s">
        <v>5525</v>
      </c>
    </row>
    <row r="782" spans="1:16" ht="51" x14ac:dyDescent="0.2">
      <c r="A782" s="26">
        <v>45748</v>
      </c>
      <c r="B782" s="27" t="s">
        <v>5037</v>
      </c>
      <c r="C782" s="27" t="s">
        <v>52</v>
      </c>
      <c r="D782" s="33" t="s">
        <v>1751</v>
      </c>
      <c r="E782" s="29">
        <v>0</v>
      </c>
      <c r="F782" s="47" t="s">
        <v>1752</v>
      </c>
      <c r="G782" s="31">
        <v>39.83</v>
      </c>
      <c r="H782" s="32"/>
      <c r="I782" s="32">
        <v>0</v>
      </c>
      <c r="J782" s="32">
        <v>0</v>
      </c>
      <c r="K782" s="32">
        <v>0</v>
      </c>
      <c r="L782" s="33">
        <v>0</v>
      </c>
      <c r="M782" s="33">
        <v>0</v>
      </c>
      <c r="N782" s="33">
        <v>0</v>
      </c>
      <c r="O782" s="34" t="s">
        <v>5624</v>
      </c>
      <c r="P782" s="48" t="s">
        <v>5525</v>
      </c>
    </row>
    <row r="783" spans="1:16" ht="38.25" x14ac:dyDescent="0.2">
      <c r="A783" s="26">
        <v>45748</v>
      </c>
      <c r="B783" s="27" t="s">
        <v>5037</v>
      </c>
      <c r="C783" s="27" t="s">
        <v>52</v>
      </c>
      <c r="D783" s="33" t="s">
        <v>1753</v>
      </c>
      <c r="E783" s="29">
        <v>0</v>
      </c>
      <c r="F783" s="47" t="s">
        <v>1754</v>
      </c>
      <c r="G783" s="31">
        <v>11.91</v>
      </c>
      <c r="H783" s="32"/>
      <c r="I783" s="32">
        <v>0</v>
      </c>
      <c r="J783" s="32">
        <v>0</v>
      </c>
      <c r="K783" s="32">
        <v>0</v>
      </c>
      <c r="L783" s="33">
        <v>0</v>
      </c>
      <c r="M783" s="33">
        <v>0</v>
      </c>
      <c r="N783" s="33">
        <v>0</v>
      </c>
      <c r="O783" s="34" t="s">
        <v>5625</v>
      </c>
      <c r="P783" s="48" t="s">
        <v>5525</v>
      </c>
    </row>
    <row r="784" spans="1:16" ht="51" x14ac:dyDescent="0.2">
      <c r="A784" s="26">
        <v>45748</v>
      </c>
      <c r="B784" s="27" t="s">
        <v>5037</v>
      </c>
      <c r="C784" s="27" t="s">
        <v>52</v>
      </c>
      <c r="D784" s="33" t="s">
        <v>1755</v>
      </c>
      <c r="E784" s="29">
        <v>0</v>
      </c>
      <c r="F784" s="47" t="s">
        <v>5492</v>
      </c>
      <c r="G784" s="31">
        <v>23.36</v>
      </c>
      <c r="H784" s="32"/>
      <c r="I784" s="32">
        <v>0</v>
      </c>
      <c r="J784" s="32">
        <v>0</v>
      </c>
      <c r="K784" s="32">
        <v>0</v>
      </c>
      <c r="L784" s="33">
        <v>0</v>
      </c>
      <c r="M784" s="33">
        <v>0</v>
      </c>
      <c r="N784" s="33">
        <v>0</v>
      </c>
      <c r="O784" s="34" t="s">
        <v>5626</v>
      </c>
      <c r="P784" s="48" t="s">
        <v>5525</v>
      </c>
    </row>
    <row r="785" spans="1:16" ht="51" x14ac:dyDescent="0.2">
      <c r="A785" s="26">
        <v>45748</v>
      </c>
      <c r="B785" s="27" t="s">
        <v>5037</v>
      </c>
      <c r="C785" s="27" t="s">
        <v>52</v>
      </c>
      <c r="D785" s="33" t="s">
        <v>1757</v>
      </c>
      <c r="E785" s="29">
        <v>0</v>
      </c>
      <c r="F785" s="47" t="s">
        <v>5493</v>
      </c>
      <c r="G785" s="31">
        <v>23.36</v>
      </c>
      <c r="H785" s="32"/>
      <c r="I785" s="32">
        <v>0</v>
      </c>
      <c r="J785" s="32">
        <v>0</v>
      </c>
      <c r="K785" s="32">
        <v>0</v>
      </c>
      <c r="L785" s="33">
        <v>0</v>
      </c>
      <c r="M785" s="33">
        <v>0</v>
      </c>
      <c r="N785" s="33">
        <v>0</v>
      </c>
      <c r="O785" s="34" t="s">
        <v>5626</v>
      </c>
      <c r="P785" s="48" t="s">
        <v>5525</v>
      </c>
    </row>
    <row r="786" spans="1:16" ht="25.5" x14ac:dyDescent="0.2">
      <c r="A786" s="26">
        <v>45748</v>
      </c>
      <c r="B786" s="27" t="s">
        <v>5037</v>
      </c>
      <c r="C786" s="27" t="s">
        <v>52</v>
      </c>
      <c r="D786" s="33" t="s">
        <v>1759</v>
      </c>
      <c r="E786" s="29">
        <v>0</v>
      </c>
      <c r="F786" s="47" t="s">
        <v>1760</v>
      </c>
      <c r="G786" s="31">
        <v>10.52</v>
      </c>
      <c r="H786" s="32"/>
      <c r="I786" s="32">
        <v>0</v>
      </c>
      <c r="J786" s="32">
        <v>0</v>
      </c>
      <c r="K786" s="32">
        <v>0</v>
      </c>
      <c r="L786" s="33">
        <v>0</v>
      </c>
      <c r="M786" s="33">
        <v>0</v>
      </c>
      <c r="N786" s="33">
        <v>0</v>
      </c>
      <c r="O786" s="34" t="s">
        <v>5573</v>
      </c>
      <c r="P786" s="48" t="s">
        <v>5525</v>
      </c>
    </row>
    <row r="787" spans="1:16" ht="25.5" x14ac:dyDescent="0.2">
      <c r="A787" s="26">
        <v>45748</v>
      </c>
      <c r="B787" s="27" t="s">
        <v>5037</v>
      </c>
      <c r="C787" s="27" t="s">
        <v>52</v>
      </c>
      <c r="D787" s="33" t="s">
        <v>1761</v>
      </c>
      <c r="E787" s="29">
        <v>0</v>
      </c>
      <c r="F787" s="47" t="s">
        <v>1762</v>
      </c>
      <c r="G787" s="31">
        <v>14.72</v>
      </c>
      <c r="H787" s="32"/>
      <c r="I787" s="32">
        <v>0</v>
      </c>
      <c r="J787" s="32">
        <v>0</v>
      </c>
      <c r="K787" s="32">
        <v>0</v>
      </c>
      <c r="L787" s="33">
        <v>0</v>
      </c>
      <c r="M787" s="33">
        <v>0</v>
      </c>
      <c r="N787" s="33">
        <v>0</v>
      </c>
      <c r="O787" s="34" t="s">
        <v>5573</v>
      </c>
      <c r="P787" s="48" t="s">
        <v>5525</v>
      </c>
    </row>
    <row r="788" spans="1:16" ht="63.75" x14ac:dyDescent="0.2">
      <c r="A788" s="26">
        <v>45748</v>
      </c>
      <c r="B788" s="27" t="s">
        <v>5037</v>
      </c>
      <c r="C788" s="27" t="s">
        <v>52</v>
      </c>
      <c r="D788" s="33" t="s">
        <v>1763</v>
      </c>
      <c r="E788" s="29">
        <v>0</v>
      </c>
      <c r="F788" s="47" t="s">
        <v>1764</v>
      </c>
      <c r="G788" s="31">
        <v>10.210000000000001</v>
      </c>
      <c r="H788" s="32"/>
      <c r="I788" s="32">
        <v>0</v>
      </c>
      <c r="J788" s="32">
        <v>0</v>
      </c>
      <c r="K788" s="32">
        <v>0</v>
      </c>
      <c r="L788" s="33">
        <v>0</v>
      </c>
      <c r="M788" s="33">
        <v>0</v>
      </c>
      <c r="N788" s="33">
        <v>0</v>
      </c>
      <c r="O788" s="34" t="s">
        <v>5627</v>
      </c>
      <c r="P788" s="48" t="s">
        <v>5525</v>
      </c>
    </row>
    <row r="789" spans="1:16" ht="63.75" x14ac:dyDescent="0.2">
      <c r="A789" s="26">
        <v>45748</v>
      </c>
      <c r="B789" s="27" t="s">
        <v>5037</v>
      </c>
      <c r="C789" s="27" t="s">
        <v>52</v>
      </c>
      <c r="D789" s="33" t="s">
        <v>1765</v>
      </c>
      <c r="E789" s="29">
        <v>0</v>
      </c>
      <c r="F789" s="47" t="s">
        <v>1766</v>
      </c>
      <c r="G789" s="31">
        <v>10.210000000000001</v>
      </c>
      <c r="H789" s="32"/>
      <c r="I789" s="32">
        <v>0</v>
      </c>
      <c r="J789" s="32">
        <v>0</v>
      </c>
      <c r="K789" s="32">
        <v>0</v>
      </c>
      <c r="L789" s="33">
        <v>0</v>
      </c>
      <c r="M789" s="33">
        <v>0</v>
      </c>
      <c r="N789" s="33">
        <v>0</v>
      </c>
      <c r="O789" s="34" t="s">
        <v>5627</v>
      </c>
      <c r="P789" s="48" t="s">
        <v>5525</v>
      </c>
    </row>
    <row r="790" spans="1:16" ht="25.5" x14ac:dyDescent="0.2">
      <c r="A790" s="26">
        <v>45748</v>
      </c>
      <c r="B790" s="27" t="s">
        <v>5037</v>
      </c>
      <c r="C790" s="27" t="s">
        <v>52</v>
      </c>
      <c r="D790" s="33" t="s">
        <v>1767</v>
      </c>
      <c r="E790" s="29">
        <v>0</v>
      </c>
      <c r="F790" s="47" t="s">
        <v>5494</v>
      </c>
      <c r="G790" s="31">
        <v>57.18</v>
      </c>
      <c r="H790" s="32"/>
      <c r="I790" s="32">
        <v>0</v>
      </c>
      <c r="J790" s="32">
        <v>0</v>
      </c>
      <c r="K790" s="32">
        <v>0</v>
      </c>
      <c r="L790" s="33">
        <v>0</v>
      </c>
      <c r="M790" s="33">
        <v>0</v>
      </c>
      <c r="N790" s="33">
        <v>0</v>
      </c>
      <c r="O790" s="34" t="s">
        <v>5600</v>
      </c>
      <c r="P790" s="48" t="s">
        <v>5525</v>
      </c>
    </row>
    <row r="791" spans="1:16" ht="38.25" x14ac:dyDescent="0.2">
      <c r="A791" s="26">
        <v>45748</v>
      </c>
      <c r="B791" s="27" t="s">
        <v>5037</v>
      </c>
      <c r="C791" s="27" t="s">
        <v>52</v>
      </c>
      <c r="D791" s="33" t="s">
        <v>1769</v>
      </c>
      <c r="E791" s="29">
        <v>0</v>
      </c>
      <c r="F791" s="47" t="s">
        <v>1770</v>
      </c>
      <c r="G791" s="31">
        <v>11.61</v>
      </c>
      <c r="H791" s="32"/>
      <c r="I791" s="32">
        <v>0</v>
      </c>
      <c r="J791" s="32">
        <v>0</v>
      </c>
      <c r="K791" s="32">
        <v>0</v>
      </c>
      <c r="L791" s="33">
        <v>0</v>
      </c>
      <c r="M791" s="33">
        <v>0</v>
      </c>
      <c r="N791" s="33">
        <v>0</v>
      </c>
      <c r="O791" s="34" t="s">
        <v>5628</v>
      </c>
      <c r="P791" s="48" t="s">
        <v>5525</v>
      </c>
    </row>
    <row r="792" spans="1:16" ht="38.25" x14ac:dyDescent="0.2">
      <c r="A792" s="26">
        <v>45748</v>
      </c>
      <c r="B792" s="27" t="s">
        <v>5037</v>
      </c>
      <c r="C792" s="27" t="s">
        <v>52</v>
      </c>
      <c r="D792" s="33" t="s">
        <v>1771</v>
      </c>
      <c r="E792" s="29">
        <v>0</v>
      </c>
      <c r="F792" s="47" t="s">
        <v>1772</v>
      </c>
      <c r="G792" s="31">
        <v>11.61</v>
      </c>
      <c r="H792" s="32"/>
      <c r="I792" s="32">
        <v>0</v>
      </c>
      <c r="J792" s="32">
        <v>0</v>
      </c>
      <c r="K792" s="32">
        <v>0</v>
      </c>
      <c r="L792" s="33">
        <v>0</v>
      </c>
      <c r="M792" s="33">
        <v>0</v>
      </c>
      <c r="N792" s="33">
        <v>0</v>
      </c>
      <c r="O792" s="34" t="s">
        <v>5628</v>
      </c>
      <c r="P792" s="48" t="s">
        <v>5525</v>
      </c>
    </row>
    <row r="793" spans="1:16" ht="38.25" x14ac:dyDescent="0.2">
      <c r="A793" s="26">
        <v>45748</v>
      </c>
      <c r="B793" s="27" t="s">
        <v>5037</v>
      </c>
      <c r="C793" s="27" t="s">
        <v>52</v>
      </c>
      <c r="D793" s="33" t="s">
        <v>1773</v>
      </c>
      <c r="E793" s="29">
        <v>0</v>
      </c>
      <c r="F793" s="47" t="s">
        <v>1774</v>
      </c>
      <c r="G793" s="31">
        <v>11.61</v>
      </c>
      <c r="H793" s="32"/>
      <c r="I793" s="32">
        <v>0</v>
      </c>
      <c r="J793" s="32">
        <v>0</v>
      </c>
      <c r="K793" s="32">
        <v>0</v>
      </c>
      <c r="L793" s="33">
        <v>0</v>
      </c>
      <c r="M793" s="33">
        <v>0</v>
      </c>
      <c r="N793" s="33">
        <v>0</v>
      </c>
      <c r="O793" s="34" t="s">
        <v>5628</v>
      </c>
      <c r="P793" s="48" t="s">
        <v>5525</v>
      </c>
    </row>
    <row r="794" spans="1:16" ht="38.25" x14ac:dyDescent="0.2">
      <c r="A794" s="26">
        <v>45748</v>
      </c>
      <c r="B794" s="27" t="s">
        <v>5037</v>
      </c>
      <c r="C794" s="27" t="s">
        <v>52</v>
      </c>
      <c r="D794" s="33" t="s">
        <v>1775</v>
      </c>
      <c r="E794" s="29">
        <v>0</v>
      </c>
      <c r="F794" s="47" t="s">
        <v>1776</v>
      </c>
      <c r="G794" s="31">
        <v>11.61</v>
      </c>
      <c r="H794" s="32"/>
      <c r="I794" s="32">
        <v>0</v>
      </c>
      <c r="J794" s="32">
        <v>0</v>
      </c>
      <c r="K794" s="32">
        <v>0</v>
      </c>
      <c r="L794" s="33">
        <v>0</v>
      </c>
      <c r="M794" s="33">
        <v>0</v>
      </c>
      <c r="N794" s="33">
        <v>0</v>
      </c>
      <c r="O794" s="34" t="s">
        <v>5628</v>
      </c>
      <c r="P794" s="48" t="s">
        <v>5525</v>
      </c>
    </row>
    <row r="795" spans="1:16" ht="25.5" x14ac:dyDescent="0.2">
      <c r="A795" s="26">
        <v>45748</v>
      </c>
      <c r="B795" s="27" t="s">
        <v>5037</v>
      </c>
      <c r="C795" s="27" t="s">
        <v>52</v>
      </c>
      <c r="D795" s="33" t="s">
        <v>1777</v>
      </c>
      <c r="E795" s="29">
        <v>0</v>
      </c>
      <c r="F795" s="47" t="s">
        <v>1778</v>
      </c>
      <c r="G795" s="31">
        <v>12.09</v>
      </c>
      <c r="H795" s="32"/>
      <c r="I795" s="32">
        <v>0</v>
      </c>
      <c r="J795" s="32">
        <v>0</v>
      </c>
      <c r="K795" s="32">
        <v>0</v>
      </c>
      <c r="L795" s="33">
        <v>0</v>
      </c>
      <c r="M795" s="33">
        <v>0</v>
      </c>
      <c r="N795" s="33">
        <v>0</v>
      </c>
      <c r="O795" s="34" t="s">
        <v>5629</v>
      </c>
      <c r="P795" s="48" t="s">
        <v>5525</v>
      </c>
    </row>
    <row r="796" spans="1:16" ht="25.5" x14ac:dyDescent="0.2">
      <c r="A796" s="26">
        <v>45748</v>
      </c>
      <c r="B796" s="27" t="s">
        <v>5037</v>
      </c>
      <c r="C796" s="27" t="s">
        <v>52</v>
      </c>
      <c r="D796" s="33" t="s">
        <v>1779</v>
      </c>
      <c r="E796" s="29">
        <v>0</v>
      </c>
      <c r="F796" s="47" t="s">
        <v>1780</v>
      </c>
      <c r="G796" s="31">
        <v>12.09</v>
      </c>
      <c r="H796" s="32"/>
      <c r="I796" s="32">
        <v>0</v>
      </c>
      <c r="J796" s="32">
        <v>0</v>
      </c>
      <c r="K796" s="32">
        <v>0</v>
      </c>
      <c r="L796" s="33">
        <v>0</v>
      </c>
      <c r="M796" s="33">
        <v>0</v>
      </c>
      <c r="N796" s="33">
        <v>0</v>
      </c>
      <c r="O796" s="34" t="s">
        <v>5629</v>
      </c>
      <c r="P796" s="48" t="s">
        <v>5525</v>
      </c>
    </row>
    <row r="797" spans="1:16" ht="25.5" x14ac:dyDescent="0.2">
      <c r="A797" s="26">
        <v>45748</v>
      </c>
      <c r="B797" s="27" t="s">
        <v>5037</v>
      </c>
      <c r="C797" s="27" t="s">
        <v>52</v>
      </c>
      <c r="D797" s="33" t="s">
        <v>1781</v>
      </c>
      <c r="E797" s="29">
        <v>0</v>
      </c>
      <c r="F797" s="47" t="s">
        <v>1782</v>
      </c>
      <c r="G797" s="31">
        <v>12.09</v>
      </c>
      <c r="H797" s="32"/>
      <c r="I797" s="32">
        <v>0</v>
      </c>
      <c r="J797" s="32">
        <v>0</v>
      </c>
      <c r="K797" s="32">
        <v>0</v>
      </c>
      <c r="L797" s="33">
        <v>0</v>
      </c>
      <c r="M797" s="33">
        <v>0</v>
      </c>
      <c r="N797" s="33">
        <v>0</v>
      </c>
      <c r="O797" s="34" t="s">
        <v>5629</v>
      </c>
      <c r="P797" s="48" t="s">
        <v>5525</v>
      </c>
    </row>
    <row r="798" spans="1:16" ht="25.5" x14ac:dyDescent="0.2">
      <c r="A798" s="26">
        <v>45748</v>
      </c>
      <c r="B798" s="27" t="s">
        <v>5037</v>
      </c>
      <c r="C798" s="27" t="s">
        <v>52</v>
      </c>
      <c r="D798" s="33" t="s">
        <v>1783</v>
      </c>
      <c r="E798" s="29">
        <v>0</v>
      </c>
      <c r="F798" s="47" t="s">
        <v>1784</v>
      </c>
      <c r="G798" s="31">
        <v>12.09</v>
      </c>
      <c r="H798" s="32"/>
      <c r="I798" s="32">
        <v>0</v>
      </c>
      <c r="J798" s="32">
        <v>0</v>
      </c>
      <c r="K798" s="32">
        <v>0</v>
      </c>
      <c r="L798" s="33">
        <v>0</v>
      </c>
      <c r="M798" s="33">
        <v>0</v>
      </c>
      <c r="N798" s="33">
        <v>0</v>
      </c>
      <c r="O798" s="34" t="s">
        <v>5629</v>
      </c>
      <c r="P798" s="48" t="s">
        <v>5525</v>
      </c>
    </row>
    <row r="799" spans="1:16" ht="38.25" x14ac:dyDescent="0.2">
      <c r="A799" s="26">
        <v>45748</v>
      </c>
      <c r="B799" s="27" t="s">
        <v>5037</v>
      </c>
      <c r="C799" s="27" t="s">
        <v>52</v>
      </c>
      <c r="D799" s="33" t="s">
        <v>1785</v>
      </c>
      <c r="E799" s="29">
        <v>0</v>
      </c>
      <c r="F799" s="47" t="s">
        <v>1786</v>
      </c>
      <c r="G799" s="31">
        <v>13.73</v>
      </c>
      <c r="H799" s="32"/>
      <c r="I799" s="32">
        <v>0</v>
      </c>
      <c r="J799" s="32">
        <v>0</v>
      </c>
      <c r="K799" s="32">
        <v>0</v>
      </c>
      <c r="L799" s="33">
        <v>0</v>
      </c>
      <c r="M799" s="33">
        <v>0</v>
      </c>
      <c r="N799" s="33">
        <v>0</v>
      </c>
      <c r="O799" s="34" t="s">
        <v>5570</v>
      </c>
      <c r="P799" s="48" t="s">
        <v>5525</v>
      </c>
    </row>
    <row r="800" spans="1:16" ht="38.25" x14ac:dyDescent="0.2">
      <c r="A800" s="26">
        <v>45748</v>
      </c>
      <c r="B800" s="27" t="s">
        <v>5037</v>
      </c>
      <c r="C800" s="27" t="s">
        <v>52</v>
      </c>
      <c r="D800" s="33" t="s">
        <v>1787</v>
      </c>
      <c r="E800" s="29">
        <v>0</v>
      </c>
      <c r="F800" s="47" t="s">
        <v>1788</v>
      </c>
      <c r="G800" s="31">
        <v>13.83</v>
      </c>
      <c r="H800" s="32"/>
      <c r="I800" s="32">
        <v>0</v>
      </c>
      <c r="J800" s="32">
        <v>0</v>
      </c>
      <c r="K800" s="32">
        <v>0</v>
      </c>
      <c r="L800" s="33">
        <v>0</v>
      </c>
      <c r="M800" s="33">
        <v>0</v>
      </c>
      <c r="N800" s="33">
        <v>0</v>
      </c>
      <c r="O800" s="34" t="s">
        <v>5570</v>
      </c>
      <c r="P800" s="48" t="s">
        <v>5525</v>
      </c>
    </row>
    <row r="801" spans="1:16" ht="38.25" x14ac:dyDescent="0.2">
      <c r="A801" s="26">
        <v>45748</v>
      </c>
      <c r="B801" s="27" t="s">
        <v>5037</v>
      </c>
      <c r="C801" s="27" t="s">
        <v>52</v>
      </c>
      <c r="D801" s="33" t="s">
        <v>1789</v>
      </c>
      <c r="E801" s="29">
        <v>0</v>
      </c>
      <c r="F801" s="47" t="s">
        <v>1790</v>
      </c>
      <c r="G801" s="31">
        <v>13.83</v>
      </c>
      <c r="H801" s="32"/>
      <c r="I801" s="32">
        <v>0</v>
      </c>
      <c r="J801" s="32">
        <v>0</v>
      </c>
      <c r="K801" s="32">
        <v>0</v>
      </c>
      <c r="L801" s="33">
        <v>0</v>
      </c>
      <c r="M801" s="33">
        <v>0</v>
      </c>
      <c r="N801" s="33">
        <v>0</v>
      </c>
      <c r="O801" s="34" t="s">
        <v>5570</v>
      </c>
      <c r="P801" s="48" t="s">
        <v>5525</v>
      </c>
    </row>
    <row r="802" spans="1:16" ht="38.25" x14ac:dyDescent="0.2">
      <c r="A802" s="26">
        <v>45748</v>
      </c>
      <c r="B802" s="27" t="s">
        <v>5037</v>
      </c>
      <c r="C802" s="27" t="s">
        <v>52</v>
      </c>
      <c r="D802" s="33" t="s">
        <v>1791</v>
      </c>
      <c r="E802" s="29">
        <v>0</v>
      </c>
      <c r="F802" s="47" t="s">
        <v>1792</v>
      </c>
      <c r="G802" s="31">
        <v>13.83</v>
      </c>
      <c r="H802" s="32"/>
      <c r="I802" s="32">
        <v>0</v>
      </c>
      <c r="J802" s="32">
        <v>0</v>
      </c>
      <c r="K802" s="32">
        <v>0</v>
      </c>
      <c r="L802" s="33">
        <v>0</v>
      </c>
      <c r="M802" s="33">
        <v>0</v>
      </c>
      <c r="N802" s="33">
        <v>0</v>
      </c>
      <c r="O802" s="34" t="s">
        <v>5570</v>
      </c>
      <c r="P802" s="48" t="s">
        <v>5525</v>
      </c>
    </row>
    <row r="803" spans="1:16" ht="38.25" x14ac:dyDescent="0.2">
      <c r="A803" s="26">
        <v>45748</v>
      </c>
      <c r="B803" s="27" t="s">
        <v>5037</v>
      </c>
      <c r="C803" s="27" t="s">
        <v>52</v>
      </c>
      <c r="D803" s="33" t="s">
        <v>1793</v>
      </c>
      <c r="E803" s="29">
        <v>0</v>
      </c>
      <c r="F803" s="47" t="s">
        <v>1794</v>
      </c>
      <c r="G803" s="31">
        <v>13.83</v>
      </c>
      <c r="H803" s="32"/>
      <c r="I803" s="32">
        <v>0</v>
      </c>
      <c r="J803" s="32">
        <v>0</v>
      </c>
      <c r="K803" s="32">
        <v>0</v>
      </c>
      <c r="L803" s="33">
        <v>0</v>
      </c>
      <c r="M803" s="33">
        <v>0</v>
      </c>
      <c r="N803" s="33">
        <v>0</v>
      </c>
      <c r="O803" s="34" t="s">
        <v>5570</v>
      </c>
      <c r="P803" s="48" t="s">
        <v>5525</v>
      </c>
    </row>
    <row r="804" spans="1:16" ht="38.25" x14ac:dyDescent="0.2">
      <c r="A804" s="26">
        <v>45748</v>
      </c>
      <c r="B804" s="27" t="s">
        <v>5037</v>
      </c>
      <c r="C804" s="27" t="s">
        <v>52</v>
      </c>
      <c r="D804" s="33" t="s">
        <v>1795</v>
      </c>
      <c r="E804" s="29">
        <v>0</v>
      </c>
      <c r="F804" s="47" t="s">
        <v>1796</v>
      </c>
      <c r="G804" s="31">
        <v>13.1</v>
      </c>
      <c r="H804" s="32"/>
      <c r="I804" s="32">
        <v>0</v>
      </c>
      <c r="J804" s="32">
        <v>0</v>
      </c>
      <c r="K804" s="32">
        <v>0</v>
      </c>
      <c r="L804" s="33">
        <v>0</v>
      </c>
      <c r="M804" s="33">
        <v>0</v>
      </c>
      <c r="N804" s="33">
        <v>0</v>
      </c>
      <c r="O804" s="34" t="s">
        <v>5570</v>
      </c>
      <c r="P804" s="48" t="s">
        <v>5525</v>
      </c>
    </row>
    <row r="805" spans="1:16" ht="38.25" x14ac:dyDescent="0.2">
      <c r="A805" s="26">
        <v>45748</v>
      </c>
      <c r="B805" s="27" t="s">
        <v>5037</v>
      </c>
      <c r="C805" s="27" t="s">
        <v>52</v>
      </c>
      <c r="D805" s="33" t="s">
        <v>1797</v>
      </c>
      <c r="E805" s="29">
        <v>0</v>
      </c>
      <c r="F805" s="47" t="s">
        <v>1798</v>
      </c>
      <c r="G805" s="31">
        <v>13.1</v>
      </c>
      <c r="H805" s="32"/>
      <c r="I805" s="32">
        <v>0</v>
      </c>
      <c r="J805" s="32">
        <v>0</v>
      </c>
      <c r="K805" s="32">
        <v>0</v>
      </c>
      <c r="L805" s="33">
        <v>0</v>
      </c>
      <c r="M805" s="33">
        <v>0</v>
      </c>
      <c r="N805" s="33">
        <v>0</v>
      </c>
      <c r="O805" s="34" t="s">
        <v>5570</v>
      </c>
      <c r="P805" s="48" t="s">
        <v>5525</v>
      </c>
    </row>
    <row r="806" spans="1:16" ht="89.25" x14ac:dyDescent="0.2">
      <c r="A806" s="26">
        <v>45748</v>
      </c>
      <c r="B806" s="27" t="s">
        <v>5037</v>
      </c>
      <c r="C806" s="27" t="s">
        <v>52</v>
      </c>
      <c r="D806" s="33" t="s">
        <v>1799</v>
      </c>
      <c r="E806" s="29">
        <v>0</v>
      </c>
      <c r="F806" s="47" t="s">
        <v>1800</v>
      </c>
      <c r="G806" s="31">
        <v>24.95</v>
      </c>
      <c r="H806" s="32"/>
      <c r="I806" s="32">
        <v>0</v>
      </c>
      <c r="J806" s="32">
        <v>0</v>
      </c>
      <c r="K806" s="32">
        <v>0</v>
      </c>
      <c r="L806" s="33">
        <v>0</v>
      </c>
      <c r="M806" s="33">
        <v>0</v>
      </c>
      <c r="N806" s="33">
        <v>0</v>
      </c>
      <c r="O806" s="34" t="s">
        <v>5630</v>
      </c>
      <c r="P806" s="48" t="s">
        <v>5525</v>
      </c>
    </row>
    <row r="807" spans="1:16" ht="38.25" x14ac:dyDescent="0.2">
      <c r="A807" s="26">
        <v>45748</v>
      </c>
      <c r="B807" s="27" t="s">
        <v>5037</v>
      </c>
      <c r="C807" s="27" t="s">
        <v>52</v>
      </c>
      <c r="D807" s="33" t="s">
        <v>1801</v>
      </c>
      <c r="E807" s="29">
        <v>0</v>
      </c>
      <c r="F807" s="47" t="s">
        <v>1802</v>
      </c>
      <c r="G807" s="31">
        <v>16.43</v>
      </c>
      <c r="H807" s="32"/>
      <c r="I807" s="32">
        <v>0</v>
      </c>
      <c r="J807" s="32">
        <v>0</v>
      </c>
      <c r="K807" s="32">
        <v>0</v>
      </c>
      <c r="L807" s="33">
        <v>0</v>
      </c>
      <c r="M807" s="33">
        <v>0</v>
      </c>
      <c r="N807" s="33">
        <v>0</v>
      </c>
      <c r="O807" s="34" t="s">
        <v>5631</v>
      </c>
      <c r="P807" s="48" t="s">
        <v>5525</v>
      </c>
    </row>
    <row r="808" spans="1:16" ht="25.5" x14ac:dyDescent="0.2">
      <c r="A808" s="26">
        <v>45748</v>
      </c>
      <c r="B808" s="27" t="s">
        <v>5037</v>
      </c>
      <c r="C808" s="27" t="s">
        <v>52</v>
      </c>
      <c r="D808" s="33" t="s">
        <v>1803</v>
      </c>
      <c r="E808" s="29">
        <v>0</v>
      </c>
      <c r="F808" s="47" t="s">
        <v>1804</v>
      </c>
      <c r="G808" s="31">
        <v>15.98</v>
      </c>
      <c r="H808" s="32"/>
      <c r="I808" s="32">
        <v>0</v>
      </c>
      <c r="J808" s="32">
        <v>0</v>
      </c>
      <c r="K808" s="32">
        <v>0</v>
      </c>
      <c r="L808" s="33">
        <v>0</v>
      </c>
      <c r="M808" s="33">
        <v>0</v>
      </c>
      <c r="N808" s="33">
        <v>0</v>
      </c>
      <c r="O808" s="34" t="s">
        <v>5568</v>
      </c>
      <c r="P808" s="48" t="s">
        <v>5525</v>
      </c>
    </row>
    <row r="809" spans="1:16" ht="102" x14ac:dyDescent="0.2">
      <c r="A809" s="26">
        <v>45748</v>
      </c>
      <c r="B809" s="27" t="s">
        <v>5037</v>
      </c>
      <c r="C809" s="27" t="s">
        <v>52</v>
      </c>
      <c r="D809" s="33" t="s">
        <v>1805</v>
      </c>
      <c r="E809" s="29">
        <v>0</v>
      </c>
      <c r="F809" s="47" t="s">
        <v>1806</v>
      </c>
      <c r="G809" s="31">
        <v>31.63</v>
      </c>
      <c r="H809" s="32"/>
      <c r="I809" s="32">
        <v>0</v>
      </c>
      <c r="J809" s="32">
        <v>0</v>
      </c>
      <c r="K809" s="32">
        <v>0</v>
      </c>
      <c r="L809" s="33">
        <v>0</v>
      </c>
      <c r="M809" s="33">
        <v>0</v>
      </c>
      <c r="N809" s="33">
        <v>0</v>
      </c>
      <c r="O809" s="39" t="s">
        <v>5563</v>
      </c>
      <c r="P809" s="48" t="s">
        <v>5525</v>
      </c>
    </row>
    <row r="810" spans="1:16" ht="102" x14ac:dyDescent="0.2">
      <c r="A810" s="26">
        <v>45748</v>
      </c>
      <c r="B810" s="27" t="s">
        <v>5037</v>
      </c>
      <c r="C810" s="27" t="s">
        <v>52</v>
      </c>
      <c r="D810" s="33" t="s">
        <v>1807</v>
      </c>
      <c r="E810" s="29">
        <v>0</v>
      </c>
      <c r="F810" s="47" t="s">
        <v>1808</v>
      </c>
      <c r="G810" s="31">
        <v>30</v>
      </c>
      <c r="H810" s="32"/>
      <c r="I810" s="32">
        <v>0</v>
      </c>
      <c r="J810" s="32">
        <v>0</v>
      </c>
      <c r="K810" s="32">
        <v>0</v>
      </c>
      <c r="L810" s="33">
        <v>0</v>
      </c>
      <c r="M810" s="33">
        <v>0</v>
      </c>
      <c r="N810" s="33">
        <v>0</v>
      </c>
      <c r="O810" s="39" t="s">
        <v>5563</v>
      </c>
      <c r="P810" s="48" t="s">
        <v>5525</v>
      </c>
    </row>
    <row r="811" spans="1:16" ht="51" x14ac:dyDescent="0.2">
      <c r="A811" s="26">
        <v>45748</v>
      </c>
      <c r="B811" s="27" t="s">
        <v>5037</v>
      </c>
      <c r="C811" s="27" t="s">
        <v>52</v>
      </c>
      <c r="D811" s="33" t="s">
        <v>1809</v>
      </c>
      <c r="E811" s="29">
        <v>0</v>
      </c>
      <c r="F811" s="47" t="s">
        <v>1810</v>
      </c>
      <c r="G811" s="31">
        <v>26.29</v>
      </c>
      <c r="H811" s="32"/>
      <c r="I811" s="32">
        <v>0</v>
      </c>
      <c r="J811" s="32">
        <v>0</v>
      </c>
      <c r="K811" s="32">
        <v>0</v>
      </c>
      <c r="L811" s="33">
        <v>0</v>
      </c>
      <c r="M811" s="33">
        <v>0</v>
      </c>
      <c r="N811" s="33">
        <v>0</v>
      </c>
      <c r="O811" s="39" t="s">
        <v>5622</v>
      </c>
      <c r="P811" s="48" t="s">
        <v>5525</v>
      </c>
    </row>
    <row r="812" spans="1:16" ht="51" x14ac:dyDescent="0.2">
      <c r="A812" s="26">
        <v>45748</v>
      </c>
      <c r="B812" s="27" t="s">
        <v>5037</v>
      </c>
      <c r="C812" s="27" t="s">
        <v>52</v>
      </c>
      <c r="D812" s="33" t="s">
        <v>1811</v>
      </c>
      <c r="E812" s="29">
        <v>0</v>
      </c>
      <c r="F812" s="47" t="s">
        <v>1812</v>
      </c>
      <c r="G812" s="31">
        <v>26.29</v>
      </c>
      <c r="H812" s="32"/>
      <c r="I812" s="32">
        <v>0</v>
      </c>
      <c r="J812" s="32">
        <v>0</v>
      </c>
      <c r="K812" s="32">
        <v>0</v>
      </c>
      <c r="L812" s="33">
        <v>0</v>
      </c>
      <c r="M812" s="33">
        <v>0</v>
      </c>
      <c r="N812" s="33">
        <v>0</v>
      </c>
      <c r="O812" s="39" t="s">
        <v>5632</v>
      </c>
      <c r="P812" s="48" t="s">
        <v>5525</v>
      </c>
    </row>
    <row r="813" spans="1:16" ht="63.75" x14ac:dyDescent="0.2">
      <c r="A813" s="26">
        <v>45748</v>
      </c>
      <c r="B813" s="27" t="s">
        <v>5037</v>
      </c>
      <c r="C813" s="27" t="s">
        <v>52</v>
      </c>
      <c r="D813" s="33" t="s">
        <v>1813</v>
      </c>
      <c r="E813" s="29">
        <v>0</v>
      </c>
      <c r="F813" s="47" t="s">
        <v>1814</v>
      </c>
      <c r="G813" s="31">
        <v>12.04</v>
      </c>
      <c r="H813" s="32"/>
      <c r="I813" s="32">
        <v>0</v>
      </c>
      <c r="J813" s="32">
        <v>0</v>
      </c>
      <c r="K813" s="32">
        <v>0</v>
      </c>
      <c r="L813" s="33">
        <v>0</v>
      </c>
      <c r="M813" s="33">
        <v>0</v>
      </c>
      <c r="N813" s="33">
        <v>0</v>
      </c>
      <c r="O813" s="34" t="s">
        <v>5627</v>
      </c>
      <c r="P813" s="48" t="s">
        <v>5525</v>
      </c>
    </row>
    <row r="814" spans="1:16" ht="25.5" x14ac:dyDescent="0.2">
      <c r="A814" s="26">
        <v>45748</v>
      </c>
      <c r="B814" s="27" t="s">
        <v>5037</v>
      </c>
      <c r="C814" s="27" t="s">
        <v>52</v>
      </c>
      <c r="D814" s="33" t="s">
        <v>1815</v>
      </c>
      <c r="E814" s="29">
        <v>0</v>
      </c>
      <c r="F814" s="47" t="s">
        <v>1816</v>
      </c>
      <c r="G814" s="31">
        <v>14.96</v>
      </c>
      <c r="H814" s="32"/>
      <c r="I814" s="32">
        <v>0</v>
      </c>
      <c r="J814" s="32">
        <v>0</v>
      </c>
      <c r="K814" s="32">
        <v>0</v>
      </c>
      <c r="L814" s="33">
        <v>0</v>
      </c>
      <c r="M814" s="33">
        <v>0</v>
      </c>
      <c r="N814" s="33">
        <v>0</v>
      </c>
      <c r="O814" s="34" t="s">
        <v>5568</v>
      </c>
      <c r="P814" s="48" t="s">
        <v>5525</v>
      </c>
    </row>
    <row r="815" spans="1:16" ht="25.5" x14ac:dyDescent="0.2">
      <c r="A815" s="26">
        <v>45748</v>
      </c>
      <c r="B815" s="27" t="s">
        <v>5037</v>
      </c>
      <c r="C815" s="27" t="s">
        <v>52</v>
      </c>
      <c r="D815" s="33" t="s">
        <v>1817</v>
      </c>
      <c r="E815" s="29">
        <v>0</v>
      </c>
      <c r="F815" s="47" t="s">
        <v>1818</v>
      </c>
      <c r="G815" s="31">
        <v>13.66</v>
      </c>
      <c r="H815" s="32"/>
      <c r="I815" s="32">
        <v>0</v>
      </c>
      <c r="J815" s="32">
        <v>0</v>
      </c>
      <c r="K815" s="32">
        <v>0</v>
      </c>
      <c r="L815" s="33">
        <v>0</v>
      </c>
      <c r="M815" s="33">
        <v>0</v>
      </c>
      <c r="N815" s="33">
        <v>0</v>
      </c>
      <c r="O815" s="34" t="s">
        <v>5568</v>
      </c>
      <c r="P815" s="48" t="s">
        <v>5525</v>
      </c>
    </row>
    <row r="816" spans="1:16" ht="63.75" x14ac:dyDescent="0.2">
      <c r="A816" s="26">
        <v>45748</v>
      </c>
      <c r="B816" s="27" t="s">
        <v>5037</v>
      </c>
      <c r="C816" s="27" t="s">
        <v>52</v>
      </c>
      <c r="D816" s="33" t="s">
        <v>1819</v>
      </c>
      <c r="E816" s="29">
        <v>0</v>
      </c>
      <c r="F816" s="47" t="s">
        <v>1820</v>
      </c>
      <c r="G816" s="31">
        <v>9.0500000000000007</v>
      </c>
      <c r="H816" s="32"/>
      <c r="I816" s="32">
        <v>0</v>
      </c>
      <c r="J816" s="32">
        <v>0</v>
      </c>
      <c r="K816" s="32">
        <v>0</v>
      </c>
      <c r="L816" s="33">
        <v>0</v>
      </c>
      <c r="M816" s="33">
        <v>0</v>
      </c>
      <c r="N816" s="33">
        <v>0</v>
      </c>
      <c r="O816" s="34" t="s">
        <v>5633</v>
      </c>
      <c r="P816" s="48" t="s">
        <v>5525</v>
      </c>
    </row>
    <row r="817" spans="1:16" ht="63.75" x14ac:dyDescent="0.2">
      <c r="A817" s="26">
        <v>45748</v>
      </c>
      <c r="B817" s="27" t="s">
        <v>5037</v>
      </c>
      <c r="C817" s="27" t="s">
        <v>52</v>
      </c>
      <c r="D817" s="33" t="s">
        <v>1821</v>
      </c>
      <c r="E817" s="29">
        <v>0</v>
      </c>
      <c r="F817" s="47" t="s">
        <v>1822</v>
      </c>
      <c r="G817" s="31">
        <v>10.26</v>
      </c>
      <c r="H817" s="32"/>
      <c r="I817" s="32">
        <v>0</v>
      </c>
      <c r="J817" s="32">
        <v>0</v>
      </c>
      <c r="K817" s="32">
        <v>0</v>
      </c>
      <c r="L817" s="33">
        <v>0</v>
      </c>
      <c r="M817" s="33">
        <v>0</v>
      </c>
      <c r="N817" s="33">
        <v>0</v>
      </c>
      <c r="O817" s="34" t="s">
        <v>5633</v>
      </c>
      <c r="P817" s="48" t="s">
        <v>5525</v>
      </c>
    </row>
    <row r="818" spans="1:16" ht="63.75" x14ac:dyDescent="0.2">
      <c r="A818" s="26">
        <v>45748</v>
      </c>
      <c r="B818" s="27" t="s">
        <v>5037</v>
      </c>
      <c r="C818" s="27" t="s">
        <v>52</v>
      </c>
      <c r="D818" s="33" t="s">
        <v>1823</v>
      </c>
      <c r="E818" s="29">
        <v>0</v>
      </c>
      <c r="F818" s="47" t="s">
        <v>1824</v>
      </c>
      <c r="G818" s="31">
        <v>19.91</v>
      </c>
      <c r="H818" s="32"/>
      <c r="I818" s="32">
        <v>0</v>
      </c>
      <c r="J818" s="32">
        <v>0</v>
      </c>
      <c r="K818" s="32">
        <v>0</v>
      </c>
      <c r="L818" s="33">
        <v>0</v>
      </c>
      <c r="M818" s="33">
        <v>0</v>
      </c>
      <c r="N818" s="33">
        <v>0</v>
      </c>
      <c r="O818" s="34" t="s">
        <v>5633</v>
      </c>
      <c r="P818" s="48" t="s">
        <v>5525</v>
      </c>
    </row>
    <row r="819" spans="1:16" ht="63.75" x14ac:dyDescent="0.2">
      <c r="A819" s="26">
        <v>45748</v>
      </c>
      <c r="B819" s="27" t="s">
        <v>5037</v>
      </c>
      <c r="C819" s="27" t="s">
        <v>52</v>
      </c>
      <c r="D819" s="33" t="s">
        <v>1825</v>
      </c>
      <c r="E819" s="29">
        <v>0</v>
      </c>
      <c r="F819" s="47" t="s">
        <v>1826</v>
      </c>
      <c r="G819" s="31">
        <v>19.91</v>
      </c>
      <c r="H819" s="32"/>
      <c r="I819" s="32">
        <v>0</v>
      </c>
      <c r="J819" s="32">
        <v>0</v>
      </c>
      <c r="K819" s="32">
        <v>0</v>
      </c>
      <c r="L819" s="33">
        <v>0</v>
      </c>
      <c r="M819" s="33">
        <v>0</v>
      </c>
      <c r="N819" s="33">
        <v>0</v>
      </c>
      <c r="O819" s="34" t="s">
        <v>5633</v>
      </c>
      <c r="P819" s="48" t="s">
        <v>5525</v>
      </c>
    </row>
    <row r="820" spans="1:16" ht="63.75" x14ac:dyDescent="0.2">
      <c r="A820" s="26">
        <v>45748</v>
      </c>
      <c r="B820" s="27" t="s">
        <v>5037</v>
      </c>
      <c r="C820" s="27" t="s">
        <v>52</v>
      </c>
      <c r="D820" s="33" t="s">
        <v>1827</v>
      </c>
      <c r="E820" s="29">
        <v>0</v>
      </c>
      <c r="F820" s="47" t="s">
        <v>1828</v>
      </c>
      <c r="G820" s="31">
        <v>12.4</v>
      </c>
      <c r="H820" s="32"/>
      <c r="I820" s="32">
        <v>0</v>
      </c>
      <c r="J820" s="32">
        <v>0</v>
      </c>
      <c r="K820" s="32">
        <v>0</v>
      </c>
      <c r="L820" s="33">
        <v>0</v>
      </c>
      <c r="M820" s="33">
        <v>0</v>
      </c>
      <c r="N820" s="33">
        <v>0</v>
      </c>
      <c r="O820" s="34" t="s">
        <v>5634</v>
      </c>
      <c r="P820" s="48" t="s">
        <v>5525</v>
      </c>
    </row>
    <row r="821" spans="1:16" ht="63.75" x14ac:dyDescent="0.2">
      <c r="A821" s="26">
        <v>45748</v>
      </c>
      <c r="B821" s="27" t="s">
        <v>5037</v>
      </c>
      <c r="C821" s="27" t="s">
        <v>52</v>
      </c>
      <c r="D821" s="33" t="s">
        <v>1829</v>
      </c>
      <c r="E821" s="29">
        <v>0</v>
      </c>
      <c r="F821" s="47" t="s">
        <v>1830</v>
      </c>
      <c r="G821" s="31">
        <v>12.4</v>
      </c>
      <c r="H821" s="32"/>
      <c r="I821" s="32">
        <v>0</v>
      </c>
      <c r="J821" s="32">
        <v>0</v>
      </c>
      <c r="K821" s="32">
        <v>0</v>
      </c>
      <c r="L821" s="33">
        <v>0</v>
      </c>
      <c r="M821" s="33">
        <v>0</v>
      </c>
      <c r="N821" s="33">
        <v>0</v>
      </c>
      <c r="O821" s="34" t="s">
        <v>5634</v>
      </c>
      <c r="P821" s="48" t="s">
        <v>5525</v>
      </c>
    </row>
    <row r="822" spans="1:16" ht="51" x14ac:dyDescent="0.2">
      <c r="A822" s="26">
        <v>45748</v>
      </c>
      <c r="B822" s="27" t="s">
        <v>5037</v>
      </c>
      <c r="C822" s="27" t="s">
        <v>52</v>
      </c>
      <c r="D822" s="33" t="s">
        <v>1831</v>
      </c>
      <c r="E822" s="29">
        <v>0</v>
      </c>
      <c r="F822" s="47" t="s">
        <v>1832</v>
      </c>
      <c r="G822" s="31">
        <v>14.96</v>
      </c>
      <c r="H822" s="32"/>
      <c r="I822" s="32">
        <v>0</v>
      </c>
      <c r="J822" s="32">
        <v>0</v>
      </c>
      <c r="K822" s="32">
        <v>0</v>
      </c>
      <c r="L822" s="33">
        <v>0</v>
      </c>
      <c r="M822" s="33">
        <v>0</v>
      </c>
      <c r="N822" s="33">
        <v>0</v>
      </c>
      <c r="O822" s="34" t="s">
        <v>5635</v>
      </c>
      <c r="P822" s="48" t="s">
        <v>5525</v>
      </c>
    </row>
    <row r="823" spans="1:16" ht="38.25" x14ac:dyDescent="0.2">
      <c r="A823" s="26">
        <v>45748</v>
      </c>
      <c r="B823" s="27" t="s">
        <v>5037</v>
      </c>
      <c r="C823" s="27" t="s">
        <v>52</v>
      </c>
      <c r="D823" s="33" t="s">
        <v>1833</v>
      </c>
      <c r="E823" s="29">
        <v>0</v>
      </c>
      <c r="F823" s="47" t="s">
        <v>1834</v>
      </c>
      <c r="G823" s="31">
        <v>66.680000000000007</v>
      </c>
      <c r="H823" s="32"/>
      <c r="I823" s="32">
        <v>0</v>
      </c>
      <c r="J823" s="32">
        <v>0</v>
      </c>
      <c r="K823" s="32">
        <v>0</v>
      </c>
      <c r="L823" s="33">
        <v>0</v>
      </c>
      <c r="M823" s="33">
        <v>0</v>
      </c>
      <c r="N823" s="33">
        <v>0</v>
      </c>
      <c r="O823" s="34" t="s">
        <v>5636</v>
      </c>
      <c r="P823" s="48" t="s">
        <v>5525</v>
      </c>
    </row>
    <row r="824" spans="1:16" ht="38.25" x14ac:dyDescent="0.2">
      <c r="A824" s="26">
        <v>45748</v>
      </c>
      <c r="B824" s="27" t="s">
        <v>5037</v>
      </c>
      <c r="C824" s="27" t="s">
        <v>52</v>
      </c>
      <c r="D824" s="33" t="s">
        <v>1835</v>
      </c>
      <c r="E824" s="29">
        <v>0</v>
      </c>
      <c r="F824" s="47" t="s">
        <v>5495</v>
      </c>
      <c r="G824" s="31">
        <v>57.18</v>
      </c>
      <c r="H824" s="32"/>
      <c r="I824" s="32">
        <v>0</v>
      </c>
      <c r="J824" s="32">
        <v>0</v>
      </c>
      <c r="K824" s="32">
        <v>0</v>
      </c>
      <c r="L824" s="33">
        <v>0</v>
      </c>
      <c r="M824" s="33">
        <v>0</v>
      </c>
      <c r="N824" s="33">
        <v>0</v>
      </c>
      <c r="O824" s="34" t="s">
        <v>5637</v>
      </c>
      <c r="P824" s="48" t="s">
        <v>5525</v>
      </c>
    </row>
    <row r="825" spans="1:16" ht="25.5" x14ac:dyDescent="0.2">
      <c r="A825" s="26">
        <v>45748</v>
      </c>
      <c r="B825" s="27" t="s">
        <v>5037</v>
      </c>
      <c r="C825" s="27" t="s">
        <v>52</v>
      </c>
      <c r="D825" s="33" t="s">
        <v>1837</v>
      </c>
      <c r="E825" s="29">
        <v>0</v>
      </c>
      <c r="F825" s="47" t="s">
        <v>5496</v>
      </c>
      <c r="G825" s="31">
        <v>57.18</v>
      </c>
      <c r="H825" s="32"/>
      <c r="I825" s="32">
        <v>0</v>
      </c>
      <c r="J825" s="32">
        <v>0</v>
      </c>
      <c r="K825" s="32">
        <v>0</v>
      </c>
      <c r="L825" s="33">
        <v>0</v>
      </c>
      <c r="M825" s="33">
        <v>0</v>
      </c>
      <c r="N825" s="33">
        <v>0</v>
      </c>
      <c r="O825" s="34" t="s">
        <v>5600</v>
      </c>
      <c r="P825" s="48" t="s">
        <v>5525</v>
      </c>
    </row>
    <row r="826" spans="1:16" ht="25.5" x14ac:dyDescent="0.2">
      <c r="A826" s="26">
        <v>45748</v>
      </c>
      <c r="B826" s="27" t="s">
        <v>5037</v>
      </c>
      <c r="C826" s="27" t="s">
        <v>52</v>
      </c>
      <c r="D826" s="33" t="s">
        <v>1839</v>
      </c>
      <c r="E826" s="29">
        <v>0</v>
      </c>
      <c r="F826" s="47" t="s">
        <v>1840</v>
      </c>
      <c r="G826" s="31">
        <v>17.07</v>
      </c>
      <c r="H826" s="32"/>
      <c r="I826" s="32">
        <v>0</v>
      </c>
      <c r="J826" s="32">
        <v>0</v>
      </c>
      <c r="K826" s="32">
        <v>0</v>
      </c>
      <c r="L826" s="33">
        <v>0</v>
      </c>
      <c r="M826" s="33">
        <v>0</v>
      </c>
      <c r="N826" s="33">
        <v>0</v>
      </c>
      <c r="O826" s="34" t="s">
        <v>5600</v>
      </c>
      <c r="P826" s="48" t="s">
        <v>5525</v>
      </c>
    </row>
    <row r="827" spans="1:16" ht="51" x14ac:dyDescent="0.2">
      <c r="A827" s="26">
        <v>45748</v>
      </c>
      <c r="B827" s="27" t="s">
        <v>5037</v>
      </c>
      <c r="C827" s="27" t="s">
        <v>52</v>
      </c>
      <c r="D827" s="33" t="s">
        <v>1841</v>
      </c>
      <c r="E827" s="29">
        <v>0</v>
      </c>
      <c r="F827" s="47" t="s">
        <v>1842</v>
      </c>
      <c r="G827" s="31">
        <v>9.14</v>
      </c>
      <c r="H827" s="32"/>
      <c r="I827" s="32">
        <v>0</v>
      </c>
      <c r="J827" s="32">
        <v>0</v>
      </c>
      <c r="K827" s="32">
        <v>0</v>
      </c>
      <c r="L827" s="33">
        <v>0</v>
      </c>
      <c r="M827" s="33">
        <v>0</v>
      </c>
      <c r="N827" s="33">
        <v>0</v>
      </c>
      <c r="O827" s="34" t="s">
        <v>5635</v>
      </c>
      <c r="P827" s="48" t="s">
        <v>5525</v>
      </c>
    </row>
    <row r="828" spans="1:16" ht="38.25" x14ac:dyDescent="0.2">
      <c r="A828" s="26">
        <v>45748</v>
      </c>
      <c r="B828" s="27" t="s">
        <v>5037</v>
      </c>
      <c r="C828" s="27" t="s">
        <v>52</v>
      </c>
      <c r="D828" s="33" t="s">
        <v>1843</v>
      </c>
      <c r="E828" s="29">
        <v>0</v>
      </c>
      <c r="F828" s="47" t="s">
        <v>1844</v>
      </c>
      <c r="G828" s="31">
        <v>16.440000000000001</v>
      </c>
      <c r="H828" s="32"/>
      <c r="I828" s="32">
        <v>0</v>
      </c>
      <c r="J828" s="32">
        <v>0</v>
      </c>
      <c r="K828" s="32">
        <v>0</v>
      </c>
      <c r="L828" s="33">
        <v>0</v>
      </c>
      <c r="M828" s="33">
        <v>0</v>
      </c>
      <c r="N828" s="33">
        <v>0</v>
      </c>
      <c r="O828" s="34" t="s">
        <v>5638</v>
      </c>
      <c r="P828" s="48" t="s">
        <v>5525</v>
      </c>
    </row>
    <row r="829" spans="1:16" ht="38.25" x14ac:dyDescent="0.2">
      <c r="A829" s="26">
        <v>45748</v>
      </c>
      <c r="B829" s="27" t="s">
        <v>5037</v>
      </c>
      <c r="C829" s="27" t="s">
        <v>52</v>
      </c>
      <c r="D829" s="33" t="s">
        <v>1845</v>
      </c>
      <c r="E829" s="29">
        <v>0</v>
      </c>
      <c r="F829" s="47" t="s">
        <v>1846</v>
      </c>
      <c r="G829" s="31">
        <v>11.92</v>
      </c>
      <c r="H829" s="32"/>
      <c r="I829" s="32">
        <v>0</v>
      </c>
      <c r="J829" s="32">
        <v>0</v>
      </c>
      <c r="K829" s="32">
        <v>0</v>
      </c>
      <c r="L829" s="33">
        <v>0</v>
      </c>
      <c r="M829" s="33">
        <v>0</v>
      </c>
      <c r="N829" s="33">
        <v>0</v>
      </c>
      <c r="O829" s="34" t="s">
        <v>5639</v>
      </c>
      <c r="P829" s="48" t="s">
        <v>5525</v>
      </c>
    </row>
    <row r="830" spans="1:16" ht="51" x14ac:dyDescent="0.2">
      <c r="A830" s="26">
        <v>45748</v>
      </c>
      <c r="B830" s="27" t="s">
        <v>5037</v>
      </c>
      <c r="C830" s="27" t="s">
        <v>52</v>
      </c>
      <c r="D830" s="33" t="s">
        <v>1847</v>
      </c>
      <c r="E830" s="29">
        <v>0</v>
      </c>
      <c r="F830" s="47" t="s">
        <v>5497</v>
      </c>
      <c r="G830" s="31">
        <v>38.86</v>
      </c>
      <c r="H830" s="32"/>
      <c r="I830" s="32">
        <v>0</v>
      </c>
      <c r="J830" s="32">
        <v>0</v>
      </c>
      <c r="K830" s="32">
        <v>0</v>
      </c>
      <c r="L830" s="33">
        <v>0</v>
      </c>
      <c r="M830" s="33">
        <v>0</v>
      </c>
      <c r="N830" s="33">
        <v>0</v>
      </c>
      <c r="O830" s="34" t="s">
        <v>5640</v>
      </c>
      <c r="P830" s="48" t="s">
        <v>5525</v>
      </c>
    </row>
    <row r="831" spans="1:16" ht="38.25" x14ac:dyDescent="0.2">
      <c r="A831" s="26">
        <v>45748</v>
      </c>
      <c r="B831" s="27" t="s">
        <v>5037</v>
      </c>
      <c r="C831" s="27" t="s">
        <v>52</v>
      </c>
      <c r="D831" s="33" t="s">
        <v>1849</v>
      </c>
      <c r="E831" s="29">
        <v>0</v>
      </c>
      <c r="F831" s="47" t="s">
        <v>1850</v>
      </c>
      <c r="G831" s="31">
        <v>36.26</v>
      </c>
      <c r="H831" s="32"/>
      <c r="I831" s="32">
        <v>0</v>
      </c>
      <c r="J831" s="32">
        <v>0</v>
      </c>
      <c r="K831" s="32">
        <v>0</v>
      </c>
      <c r="L831" s="33">
        <v>0</v>
      </c>
      <c r="M831" s="33">
        <v>0</v>
      </c>
      <c r="N831" s="33">
        <v>0</v>
      </c>
      <c r="O831" s="34" t="s">
        <v>5641</v>
      </c>
      <c r="P831" s="48" t="s">
        <v>5525</v>
      </c>
    </row>
    <row r="832" spans="1:16" ht="63.75" x14ac:dyDescent="0.2">
      <c r="A832" s="26">
        <v>45748</v>
      </c>
      <c r="B832" s="27" t="s">
        <v>5037</v>
      </c>
      <c r="C832" s="27" t="s">
        <v>52</v>
      </c>
      <c r="D832" s="33" t="s">
        <v>1851</v>
      </c>
      <c r="E832" s="29">
        <v>0</v>
      </c>
      <c r="F832" s="47" t="s">
        <v>1852</v>
      </c>
      <c r="G832" s="31">
        <v>0</v>
      </c>
      <c r="H832" s="32"/>
      <c r="I832" s="32">
        <v>0</v>
      </c>
      <c r="J832" s="32">
        <v>0</v>
      </c>
      <c r="K832" s="32">
        <v>0</v>
      </c>
      <c r="L832" s="33">
        <v>0</v>
      </c>
      <c r="M832" s="33">
        <v>0</v>
      </c>
      <c r="N832" s="33">
        <v>0</v>
      </c>
      <c r="O832" s="34" t="s">
        <v>5633</v>
      </c>
      <c r="P832" s="48" t="s">
        <v>5525</v>
      </c>
    </row>
    <row r="833" spans="1:16" ht="51" x14ac:dyDescent="0.2">
      <c r="A833" s="26">
        <v>45748</v>
      </c>
      <c r="B833" s="27" t="s">
        <v>5037</v>
      </c>
      <c r="C833" s="27" t="s">
        <v>52</v>
      </c>
      <c r="D833" s="33" t="s">
        <v>1853</v>
      </c>
      <c r="E833" s="29">
        <v>0</v>
      </c>
      <c r="F833" s="47" t="s">
        <v>1854</v>
      </c>
      <c r="G833" s="31">
        <v>37.090000000000003</v>
      </c>
      <c r="H833" s="32"/>
      <c r="I833" s="32">
        <v>0</v>
      </c>
      <c r="J833" s="32">
        <v>0</v>
      </c>
      <c r="K833" s="32">
        <v>0</v>
      </c>
      <c r="L833" s="33">
        <v>0</v>
      </c>
      <c r="M833" s="33">
        <v>0</v>
      </c>
      <c r="N833" s="33">
        <v>0</v>
      </c>
      <c r="O833" s="34" t="s">
        <v>5642</v>
      </c>
      <c r="P833" s="48" t="s">
        <v>5525</v>
      </c>
    </row>
    <row r="834" spans="1:16" ht="51" x14ac:dyDescent="0.2">
      <c r="A834" s="26">
        <v>45748</v>
      </c>
      <c r="B834" s="27" t="s">
        <v>5037</v>
      </c>
      <c r="C834" s="27" t="s">
        <v>52</v>
      </c>
      <c r="D834" s="33" t="s">
        <v>1855</v>
      </c>
      <c r="E834" s="29">
        <v>0</v>
      </c>
      <c r="F834" s="47" t="s">
        <v>1856</v>
      </c>
      <c r="G834" s="31">
        <v>28.21</v>
      </c>
      <c r="H834" s="32"/>
      <c r="I834" s="32">
        <v>0</v>
      </c>
      <c r="J834" s="32">
        <v>0</v>
      </c>
      <c r="K834" s="32">
        <v>0</v>
      </c>
      <c r="L834" s="33">
        <v>0</v>
      </c>
      <c r="M834" s="33">
        <v>0</v>
      </c>
      <c r="N834" s="33">
        <v>0</v>
      </c>
      <c r="O834" s="34" t="s">
        <v>5642</v>
      </c>
      <c r="P834" s="48" t="s">
        <v>5525</v>
      </c>
    </row>
    <row r="835" spans="1:16" ht="63.75" x14ac:dyDescent="0.2">
      <c r="A835" s="26">
        <v>45748</v>
      </c>
      <c r="B835" s="27" t="s">
        <v>5037</v>
      </c>
      <c r="C835" s="27" t="s">
        <v>52</v>
      </c>
      <c r="D835" s="33" t="s">
        <v>1857</v>
      </c>
      <c r="E835" s="29">
        <v>0</v>
      </c>
      <c r="F835" s="47" t="s">
        <v>1858</v>
      </c>
      <c r="G835" s="31">
        <v>30.9</v>
      </c>
      <c r="H835" s="32"/>
      <c r="I835" s="32">
        <v>0</v>
      </c>
      <c r="J835" s="32">
        <v>0</v>
      </c>
      <c r="K835" s="32">
        <v>0</v>
      </c>
      <c r="L835" s="33">
        <v>0</v>
      </c>
      <c r="M835" s="33">
        <v>0</v>
      </c>
      <c r="N835" s="33">
        <v>0</v>
      </c>
      <c r="O835" s="34" t="s">
        <v>5643</v>
      </c>
      <c r="P835" s="48" t="s">
        <v>5525</v>
      </c>
    </row>
    <row r="836" spans="1:16" ht="38.25" x14ac:dyDescent="0.2">
      <c r="A836" s="26">
        <v>45748</v>
      </c>
      <c r="B836" s="27" t="s">
        <v>5037</v>
      </c>
      <c r="C836" s="27" t="s">
        <v>52</v>
      </c>
      <c r="D836" s="33" t="s">
        <v>1863</v>
      </c>
      <c r="E836" s="29">
        <v>0</v>
      </c>
      <c r="F836" s="47" t="s">
        <v>1864</v>
      </c>
      <c r="G836" s="31">
        <v>21.36</v>
      </c>
      <c r="H836" s="32"/>
      <c r="I836" s="32">
        <v>0</v>
      </c>
      <c r="J836" s="32">
        <v>0</v>
      </c>
      <c r="K836" s="32">
        <v>0</v>
      </c>
      <c r="L836" s="33">
        <v>0</v>
      </c>
      <c r="M836" s="33">
        <v>0</v>
      </c>
      <c r="N836" s="33">
        <v>0</v>
      </c>
      <c r="O836" s="34" t="s">
        <v>5644</v>
      </c>
      <c r="P836" s="48" t="s">
        <v>5525</v>
      </c>
    </row>
    <row r="837" spans="1:16" ht="63.75" x14ac:dyDescent="0.2">
      <c r="A837" s="26">
        <v>45748</v>
      </c>
      <c r="B837" s="27" t="s">
        <v>5037</v>
      </c>
      <c r="C837" s="27" t="s">
        <v>52</v>
      </c>
      <c r="D837" s="33" t="s">
        <v>1865</v>
      </c>
      <c r="E837" s="29">
        <v>0</v>
      </c>
      <c r="F837" s="47" t="s">
        <v>1866</v>
      </c>
      <c r="G837" s="31">
        <v>21.24</v>
      </c>
      <c r="H837" s="32"/>
      <c r="I837" s="32">
        <v>0</v>
      </c>
      <c r="J837" s="32">
        <v>0</v>
      </c>
      <c r="K837" s="32">
        <v>0</v>
      </c>
      <c r="L837" s="33">
        <v>0</v>
      </c>
      <c r="M837" s="33">
        <v>0</v>
      </c>
      <c r="N837" s="33">
        <v>0</v>
      </c>
      <c r="O837" s="34" t="s">
        <v>5645</v>
      </c>
      <c r="P837" s="48" t="s">
        <v>5525</v>
      </c>
    </row>
    <row r="838" spans="1:16" ht="25.5" x14ac:dyDescent="0.2">
      <c r="A838" s="26">
        <v>45748</v>
      </c>
      <c r="B838" s="27" t="s">
        <v>5037</v>
      </c>
      <c r="C838" s="27" t="s">
        <v>52</v>
      </c>
      <c r="D838" s="33" t="s">
        <v>1869</v>
      </c>
      <c r="E838" s="29">
        <v>0</v>
      </c>
      <c r="F838" s="47" t="s">
        <v>1870</v>
      </c>
      <c r="G838" s="31">
        <v>309.39999999999998</v>
      </c>
      <c r="H838" s="32"/>
      <c r="I838" s="32">
        <v>0</v>
      </c>
      <c r="J838" s="32">
        <v>0</v>
      </c>
      <c r="K838" s="32">
        <v>0</v>
      </c>
      <c r="L838" s="33">
        <v>0</v>
      </c>
      <c r="M838" s="33">
        <v>0</v>
      </c>
      <c r="N838" s="33">
        <v>0</v>
      </c>
      <c r="O838" s="34" t="s">
        <v>5646</v>
      </c>
      <c r="P838" s="48" t="s">
        <v>5525</v>
      </c>
    </row>
    <row r="839" spans="1:16" ht="25.5" x14ac:dyDescent="0.2">
      <c r="A839" s="26">
        <v>45748</v>
      </c>
      <c r="B839" s="27" t="s">
        <v>5037</v>
      </c>
      <c r="C839" s="27" t="s">
        <v>52</v>
      </c>
      <c r="D839" s="33" t="s">
        <v>1871</v>
      </c>
      <c r="E839" s="29">
        <v>0</v>
      </c>
      <c r="F839" s="47" t="s">
        <v>1872</v>
      </c>
      <c r="G839" s="31">
        <v>22.67</v>
      </c>
      <c r="H839" s="32"/>
      <c r="I839" s="32">
        <v>0</v>
      </c>
      <c r="J839" s="32">
        <v>0</v>
      </c>
      <c r="K839" s="32">
        <v>0</v>
      </c>
      <c r="L839" s="33">
        <v>0</v>
      </c>
      <c r="M839" s="33">
        <v>0</v>
      </c>
      <c r="N839" s="33">
        <v>0</v>
      </c>
      <c r="O839" s="34" t="s">
        <v>5647</v>
      </c>
      <c r="P839" s="48" t="s">
        <v>5525</v>
      </c>
    </row>
    <row r="840" spans="1:16" ht="25.5" x14ac:dyDescent="0.2">
      <c r="A840" s="26">
        <v>45748</v>
      </c>
      <c r="B840" s="27" t="s">
        <v>5037</v>
      </c>
      <c r="C840" s="27" t="s">
        <v>52</v>
      </c>
      <c r="D840" s="33" t="s">
        <v>1873</v>
      </c>
      <c r="E840" s="29">
        <v>0</v>
      </c>
      <c r="F840" s="47" t="s">
        <v>1874</v>
      </c>
      <c r="G840" s="31">
        <v>37.32</v>
      </c>
      <c r="H840" s="32"/>
      <c r="I840" s="32">
        <v>0</v>
      </c>
      <c r="J840" s="32">
        <v>0</v>
      </c>
      <c r="K840" s="32">
        <v>0</v>
      </c>
      <c r="L840" s="33">
        <v>0</v>
      </c>
      <c r="M840" s="33">
        <v>0</v>
      </c>
      <c r="N840" s="33">
        <v>0</v>
      </c>
      <c r="O840" s="34" t="s">
        <v>5647</v>
      </c>
      <c r="P840" s="48" t="s">
        <v>5525</v>
      </c>
    </row>
    <row r="841" spans="1:16" ht="51" x14ac:dyDescent="0.2">
      <c r="A841" s="26">
        <v>45748</v>
      </c>
      <c r="B841" s="27" t="s">
        <v>5037</v>
      </c>
      <c r="C841" s="27" t="s">
        <v>52</v>
      </c>
      <c r="D841" s="33" t="s">
        <v>1875</v>
      </c>
      <c r="E841" s="29">
        <v>0</v>
      </c>
      <c r="F841" s="47" t="s">
        <v>1876</v>
      </c>
      <c r="G841" s="31">
        <v>29.18</v>
      </c>
      <c r="H841" s="32"/>
      <c r="I841" s="32">
        <v>0</v>
      </c>
      <c r="J841" s="32">
        <v>0</v>
      </c>
      <c r="K841" s="32">
        <v>0</v>
      </c>
      <c r="L841" s="33">
        <v>0</v>
      </c>
      <c r="M841" s="33">
        <v>0</v>
      </c>
      <c r="N841" s="33">
        <v>0</v>
      </c>
      <c r="O841" s="34" t="s">
        <v>5648</v>
      </c>
      <c r="P841" s="48" t="s">
        <v>5525</v>
      </c>
    </row>
    <row r="842" spans="1:16" ht="25.5" x14ac:dyDescent="0.2">
      <c r="A842" s="26">
        <v>45748</v>
      </c>
      <c r="B842" s="27" t="s">
        <v>5037</v>
      </c>
      <c r="C842" s="27" t="s">
        <v>52</v>
      </c>
      <c r="D842" s="33" t="s">
        <v>1877</v>
      </c>
      <c r="E842" s="29">
        <v>0</v>
      </c>
      <c r="F842" s="47" t="s">
        <v>1878</v>
      </c>
      <c r="G842" s="31">
        <v>50</v>
      </c>
      <c r="H842" s="32"/>
      <c r="I842" s="32">
        <v>0</v>
      </c>
      <c r="J842" s="32">
        <v>0</v>
      </c>
      <c r="K842" s="32">
        <v>0</v>
      </c>
      <c r="L842" s="33">
        <v>0</v>
      </c>
      <c r="M842" s="33">
        <v>0</v>
      </c>
      <c r="N842" s="33">
        <v>0</v>
      </c>
      <c r="O842" s="34" t="s">
        <v>5568</v>
      </c>
      <c r="P842" s="48" t="s">
        <v>5525</v>
      </c>
    </row>
    <row r="843" spans="1:16" ht="51" x14ac:dyDescent="0.2">
      <c r="A843" s="26">
        <v>45748</v>
      </c>
      <c r="B843" s="27" t="s">
        <v>5037</v>
      </c>
      <c r="C843" s="27" t="s">
        <v>52</v>
      </c>
      <c r="D843" s="33" t="s">
        <v>1879</v>
      </c>
      <c r="E843" s="29">
        <v>0</v>
      </c>
      <c r="F843" s="47" t="s">
        <v>1880</v>
      </c>
      <c r="G843" s="31">
        <v>65.59</v>
      </c>
      <c r="H843" s="32"/>
      <c r="I843" s="32">
        <v>0</v>
      </c>
      <c r="J843" s="32">
        <v>0</v>
      </c>
      <c r="K843" s="32">
        <v>0</v>
      </c>
      <c r="L843" s="33">
        <v>0</v>
      </c>
      <c r="M843" s="33">
        <v>0</v>
      </c>
      <c r="N843" s="33">
        <v>0</v>
      </c>
      <c r="O843" s="34" t="s">
        <v>5649</v>
      </c>
      <c r="P843" s="48" t="s">
        <v>5525</v>
      </c>
    </row>
    <row r="844" spans="1:16" ht="76.5" x14ac:dyDescent="0.2">
      <c r="A844" s="26">
        <v>45748</v>
      </c>
      <c r="B844" s="27" t="s">
        <v>5037</v>
      </c>
      <c r="C844" s="27" t="s">
        <v>52</v>
      </c>
      <c r="D844" s="33" t="s">
        <v>1881</v>
      </c>
      <c r="E844" s="29">
        <v>0</v>
      </c>
      <c r="F844" s="47" t="s">
        <v>1882</v>
      </c>
      <c r="G844" s="31">
        <v>59.85</v>
      </c>
      <c r="H844" s="32"/>
      <c r="I844" s="32">
        <v>0</v>
      </c>
      <c r="J844" s="32">
        <v>0</v>
      </c>
      <c r="K844" s="32">
        <v>0</v>
      </c>
      <c r="L844" s="33">
        <v>0</v>
      </c>
      <c r="M844" s="33">
        <v>0</v>
      </c>
      <c r="N844" s="33">
        <v>0</v>
      </c>
      <c r="O844" s="34" t="s">
        <v>5650</v>
      </c>
      <c r="P844" s="48" t="s">
        <v>5525</v>
      </c>
    </row>
    <row r="845" spans="1:16" ht="63.75" x14ac:dyDescent="0.2">
      <c r="A845" s="26">
        <v>45748</v>
      </c>
      <c r="B845" s="27" t="s">
        <v>5037</v>
      </c>
      <c r="C845" s="27" t="s">
        <v>52</v>
      </c>
      <c r="D845" s="33" t="s">
        <v>1883</v>
      </c>
      <c r="E845" s="29">
        <v>0</v>
      </c>
      <c r="F845" s="47" t="s">
        <v>1884</v>
      </c>
      <c r="G845" s="31">
        <v>57.75</v>
      </c>
      <c r="H845" s="32"/>
      <c r="I845" s="32">
        <v>0</v>
      </c>
      <c r="J845" s="32">
        <v>0</v>
      </c>
      <c r="K845" s="32">
        <v>0</v>
      </c>
      <c r="L845" s="33">
        <v>0</v>
      </c>
      <c r="M845" s="33">
        <v>0</v>
      </c>
      <c r="N845" s="33">
        <v>0</v>
      </c>
      <c r="O845" s="34" t="s">
        <v>5651</v>
      </c>
      <c r="P845" s="48" t="s">
        <v>5525</v>
      </c>
    </row>
    <row r="846" spans="1:16" ht="63.75" x14ac:dyDescent="0.2">
      <c r="A846" s="26">
        <v>45748</v>
      </c>
      <c r="B846" s="27" t="s">
        <v>5037</v>
      </c>
      <c r="C846" s="27" t="s">
        <v>52</v>
      </c>
      <c r="D846" s="33" t="s">
        <v>1885</v>
      </c>
      <c r="E846" s="29">
        <v>0</v>
      </c>
      <c r="F846" s="47" t="s">
        <v>1886</v>
      </c>
      <c r="G846" s="31">
        <v>34.94</v>
      </c>
      <c r="H846" s="32"/>
      <c r="I846" s="32">
        <v>0</v>
      </c>
      <c r="J846" s="32">
        <v>0</v>
      </c>
      <c r="K846" s="32">
        <v>0</v>
      </c>
      <c r="L846" s="33">
        <v>0</v>
      </c>
      <c r="M846" s="33">
        <v>0</v>
      </c>
      <c r="N846" s="33">
        <v>0</v>
      </c>
      <c r="O846" s="34" t="s">
        <v>5627</v>
      </c>
      <c r="P846" s="48" t="s">
        <v>5525</v>
      </c>
    </row>
    <row r="847" spans="1:16" ht="63.75" x14ac:dyDescent="0.2">
      <c r="A847" s="26">
        <v>45748</v>
      </c>
      <c r="B847" s="27" t="s">
        <v>5037</v>
      </c>
      <c r="C847" s="27" t="s">
        <v>52</v>
      </c>
      <c r="D847" s="33" t="s">
        <v>1887</v>
      </c>
      <c r="E847" s="29">
        <v>0</v>
      </c>
      <c r="F847" s="47" t="s">
        <v>1888</v>
      </c>
      <c r="G847" s="31">
        <v>23.75</v>
      </c>
      <c r="H847" s="32"/>
      <c r="I847" s="32">
        <v>0</v>
      </c>
      <c r="J847" s="32">
        <v>0</v>
      </c>
      <c r="K847" s="32">
        <v>0</v>
      </c>
      <c r="L847" s="33">
        <v>0</v>
      </c>
      <c r="M847" s="33">
        <v>0</v>
      </c>
      <c r="N847" s="33">
        <v>0</v>
      </c>
      <c r="O847" s="34" t="s">
        <v>5652</v>
      </c>
      <c r="P847" s="48" t="s">
        <v>5525</v>
      </c>
    </row>
    <row r="848" spans="1:16" ht="63.75" x14ac:dyDescent="0.2">
      <c r="A848" s="26">
        <v>45748</v>
      </c>
      <c r="B848" s="27" t="s">
        <v>5037</v>
      </c>
      <c r="C848" s="27" t="s">
        <v>52</v>
      </c>
      <c r="D848" s="33" t="s">
        <v>1893</v>
      </c>
      <c r="E848" s="29">
        <v>0</v>
      </c>
      <c r="F848" s="47" t="s">
        <v>1894</v>
      </c>
      <c r="G848" s="31">
        <v>63.57</v>
      </c>
      <c r="H848" s="32"/>
      <c r="I848" s="32">
        <v>0</v>
      </c>
      <c r="J848" s="32">
        <v>0</v>
      </c>
      <c r="K848" s="32">
        <v>0</v>
      </c>
      <c r="L848" s="33">
        <v>0</v>
      </c>
      <c r="M848" s="33">
        <v>0</v>
      </c>
      <c r="N848" s="33">
        <v>0</v>
      </c>
      <c r="O848" s="34" t="s">
        <v>5653</v>
      </c>
      <c r="P848" s="48" t="s">
        <v>5525</v>
      </c>
    </row>
    <row r="849" spans="1:16" ht="63.75" x14ac:dyDescent="0.2">
      <c r="A849" s="26">
        <v>45748</v>
      </c>
      <c r="B849" s="27" t="s">
        <v>5037</v>
      </c>
      <c r="C849" s="27" t="s">
        <v>52</v>
      </c>
      <c r="D849" s="33" t="s">
        <v>1895</v>
      </c>
      <c r="E849" s="29">
        <v>0</v>
      </c>
      <c r="F849" s="47" t="s">
        <v>1896</v>
      </c>
      <c r="G849" s="31">
        <v>27.97</v>
      </c>
      <c r="H849" s="32"/>
      <c r="I849" s="32">
        <v>0</v>
      </c>
      <c r="J849" s="32">
        <v>0</v>
      </c>
      <c r="K849" s="32">
        <v>0</v>
      </c>
      <c r="L849" s="33">
        <v>0</v>
      </c>
      <c r="M849" s="33">
        <v>0</v>
      </c>
      <c r="N849" s="33">
        <v>0</v>
      </c>
      <c r="O849" s="34" t="s">
        <v>5653</v>
      </c>
      <c r="P849" s="48" t="s">
        <v>5525</v>
      </c>
    </row>
    <row r="850" spans="1:16" ht="63.75" x14ac:dyDescent="0.2">
      <c r="A850" s="26">
        <v>45748</v>
      </c>
      <c r="B850" s="27" t="s">
        <v>5037</v>
      </c>
      <c r="C850" s="27" t="s">
        <v>52</v>
      </c>
      <c r="D850" s="33" t="s">
        <v>1897</v>
      </c>
      <c r="E850" s="29">
        <v>0</v>
      </c>
      <c r="F850" s="47" t="s">
        <v>1898</v>
      </c>
      <c r="G850" s="31">
        <v>57.46</v>
      </c>
      <c r="H850" s="32"/>
      <c r="I850" s="32">
        <v>0</v>
      </c>
      <c r="J850" s="32">
        <v>0</v>
      </c>
      <c r="K850" s="32">
        <v>0</v>
      </c>
      <c r="L850" s="33">
        <v>0</v>
      </c>
      <c r="M850" s="33">
        <v>0</v>
      </c>
      <c r="N850" s="33">
        <v>0</v>
      </c>
      <c r="O850" s="34" t="s">
        <v>5654</v>
      </c>
      <c r="P850" s="48" t="s">
        <v>5525</v>
      </c>
    </row>
    <row r="851" spans="1:16" ht="38.25" x14ac:dyDescent="0.2">
      <c r="A851" s="26">
        <v>45748</v>
      </c>
      <c r="B851" s="27" t="s">
        <v>5037</v>
      </c>
      <c r="C851" s="27" t="s">
        <v>52</v>
      </c>
      <c r="D851" s="33" t="s">
        <v>1901</v>
      </c>
      <c r="E851" s="29">
        <v>0</v>
      </c>
      <c r="F851" s="47" t="s">
        <v>1902</v>
      </c>
      <c r="G851" s="31">
        <v>34.22</v>
      </c>
      <c r="H851" s="32"/>
      <c r="I851" s="32">
        <v>0</v>
      </c>
      <c r="J851" s="32">
        <v>0</v>
      </c>
      <c r="K851" s="32">
        <v>0</v>
      </c>
      <c r="L851" s="33">
        <v>0</v>
      </c>
      <c r="M851" s="33">
        <v>0</v>
      </c>
      <c r="N851" s="33">
        <v>0</v>
      </c>
      <c r="O851" s="34" t="s">
        <v>5655</v>
      </c>
      <c r="P851" s="48" t="s">
        <v>5525</v>
      </c>
    </row>
    <row r="852" spans="1:16" ht="25.5" x14ac:dyDescent="0.2">
      <c r="A852" s="26">
        <v>45748</v>
      </c>
      <c r="B852" s="27" t="s">
        <v>5037</v>
      </c>
      <c r="C852" s="27" t="s">
        <v>52</v>
      </c>
      <c r="D852" s="33" t="s">
        <v>1903</v>
      </c>
      <c r="E852" s="29">
        <v>0</v>
      </c>
      <c r="F852" s="47" t="s">
        <v>1904</v>
      </c>
      <c r="G852" s="31">
        <v>51.26</v>
      </c>
      <c r="H852" s="32"/>
      <c r="I852" s="32">
        <v>0</v>
      </c>
      <c r="J852" s="32">
        <v>0</v>
      </c>
      <c r="K852" s="32">
        <v>0</v>
      </c>
      <c r="L852" s="33">
        <v>0</v>
      </c>
      <c r="M852" s="33">
        <v>0</v>
      </c>
      <c r="N852" s="33">
        <v>0</v>
      </c>
      <c r="O852" s="34" t="s">
        <v>5656</v>
      </c>
      <c r="P852" s="48" t="s">
        <v>5525</v>
      </c>
    </row>
    <row r="853" spans="1:16" ht="51" x14ac:dyDescent="0.2">
      <c r="A853" s="26">
        <v>45748</v>
      </c>
      <c r="B853" s="27" t="s">
        <v>5037</v>
      </c>
      <c r="C853" s="27" t="s">
        <v>52</v>
      </c>
      <c r="D853" s="33" t="s">
        <v>1905</v>
      </c>
      <c r="E853" s="29">
        <v>0</v>
      </c>
      <c r="F853" s="47" t="s">
        <v>1906</v>
      </c>
      <c r="G853" s="31">
        <v>51.45</v>
      </c>
      <c r="H853" s="32"/>
      <c r="I853" s="32">
        <v>0</v>
      </c>
      <c r="J853" s="32">
        <v>0</v>
      </c>
      <c r="K853" s="32">
        <v>0</v>
      </c>
      <c r="L853" s="33">
        <v>0</v>
      </c>
      <c r="M853" s="33">
        <v>0</v>
      </c>
      <c r="N853" s="33">
        <v>0</v>
      </c>
      <c r="O853" s="34" t="s">
        <v>5626</v>
      </c>
      <c r="P853" s="48" t="s">
        <v>5525</v>
      </c>
    </row>
    <row r="854" spans="1:16" ht="38.25" x14ac:dyDescent="0.2">
      <c r="A854" s="26">
        <v>45748</v>
      </c>
      <c r="B854" s="27" t="s">
        <v>5037</v>
      </c>
      <c r="C854" s="27" t="s">
        <v>52</v>
      </c>
      <c r="D854" s="33" t="s">
        <v>1907</v>
      </c>
      <c r="E854" s="29">
        <v>0</v>
      </c>
      <c r="F854" s="47" t="s">
        <v>1908</v>
      </c>
      <c r="G854" s="31">
        <v>36.630000000000003</v>
      </c>
      <c r="H854" s="32"/>
      <c r="I854" s="32">
        <v>0</v>
      </c>
      <c r="J854" s="32">
        <v>0</v>
      </c>
      <c r="K854" s="32">
        <v>0</v>
      </c>
      <c r="L854" s="33">
        <v>0</v>
      </c>
      <c r="M854" s="33">
        <v>0</v>
      </c>
      <c r="N854" s="33">
        <v>0</v>
      </c>
      <c r="O854" s="34" t="s">
        <v>5657</v>
      </c>
      <c r="P854" s="48" t="s">
        <v>5525</v>
      </c>
    </row>
    <row r="855" spans="1:16" ht="38.25" x14ac:dyDescent="0.2">
      <c r="A855" s="26">
        <v>45748</v>
      </c>
      <c r="B855" s="27" t="s">
        <v>5037</v>
      </c>
      <c r="C855" s="27" t="s">
        <v>52</v>
      </c>
      <c r="D855" s="33" t="s">
        <v>1913</v>
      </c>
      <c r="E855" s="29">
        <v>0</v>
      </c>
      <c r="F855" s="47" t="s">
        <v>1914</v>
      </c>
      <c r="G855" s="31">
        <v>230</v>
      </c>
      <c r="H855" s="32"/>
      <c r="I855" s="32">
        <v>0</v>
      </c>
      <c r="J855" s="32">
        <v>0</v>
      </c>
      <c r="K855" s="32">
        <v>0</v>
      </c>
      <c r="L855" s="33">
        <v>0</v>
      </c>
      <c r="M855" s="33">
        <v>0</v>
      </c>
      <c r="N855" s="33">
        <v>0</v>
      </c>
      <c r="O855" s="34" t="s">
        <v>5658</v>
      </c>
      <c r="P855" s="48" t="s">
        <v>5525</v>
      </c>
    </row>
    <row r="856" spans="1:16" ht="38.25" x14ac:dyDescent="0.2">
      <c r="A856" s="26">
        <v>45748</v>
      </c>
      <c r="B856" s="27" t="s">
        <v>5037</v>
      </c>
      <c r="C856" s="27" t="s">
        <v>52</v>
      </c>
      <c r="D856" s="33" t="s">
        <v>1915</v>
      </c>
      <c r="E856" s="29">
        <v>0</v>
      </c>
      <c r="F856" s="47" t="s">
        <v>1916</v>
      </c>
      <c r="G856" s="31">
        <v>33.33</v>
      </c>
      <c r="H856" s="32"/>
      <c r="I856" s="32">
        <v>0</v>
      </c>
      <c r="J856" s="32">
        <v>0</v>
      </c>
      <c r="K856" s="32">
        <v>0</v>
      </c>
      <c r="L856" s="33">
        <v>0</v>
      </c>
      <c r="M856" s="33">
        <v>0</v>
      </c>
      <c r="N856" s="33">
        <v>0</v>
      </c>
      <c r="O856" s="34" t="s">
        <v>5659</v>
      </c>
      <c r="P856" s="48" t="s">
        <v>5525</v>
      </c>
    </row>
    <row r="857" spans="1:16" ht="38.25" x14ac:dyDescent="0.2">
      <c r="A857" s="26">
        <v>45748</v>
      </c>
      <c r="B857" s="27" t="s">
        <v>5037</v>
      </c>
      <c r="C857" s="27" t="s">
        <v>52</v>
      </c>
      <c r="D857" s="33" t="s">
        <v>1917</v>
      </c>
      <c r="E857" s="29">
        <v>0</v>
      </c>
      <c r="F857" s="47" t="s">
        <v>1918</v>
      </c>
      <c r="G857" s="31">
        <v>32</v>
      </c>
      <c r="H857" s="32"/>
      <c r="I857" s="32">
        <v>0</v>
      </c>
      <c r="J857" s="32">
        <v>0</v>
      </c>
      <c r="K857" s="32">
        <v>0</v>
      </c>
      <c r="L857" s="33">
        <v>0</v>
      </c>
      <c r="M857" s="33">
        <v>0</v>
      </c>
      <c r="N857" s="33">
        <v>0</v>
      </c>
      <c r="O857" s="34" t="s">
        <v>5660</v>
      </c>
      <c r="P857" s="48" t="s">
        <v>5525</v>
      </c>
    </row>
    <row r="858" spans="1:16" ht="51" x14ac:dyDescent="0.2">
      <c r="A858" s="26">
        <v>45748</v>
      </c>
      <c r="B858" s="27" t="s">
        <v>5037</v>
      </c>
      <c r="C858" s="27" t="s">
        <v>52</v>
      </c>
      <c r="D858" s="33" t="s">
        <v>1921</v>
      </c>
      <c r="E858" s="29">
        <v>0</v>
      </c>
      <c r="F858" s="47" t="s">
        <v>1922</v>
      </c>
      <c r="G858" s="31">
        <v>40.06</v>
      </c>
      <c r="H858" s="32"/>
      <c r="I858" s="32">
        <v>0</v>
      </c>
      <c r="J858" s="32">
        <v>0</v>
      </c>
      <c r="K858" s="32">
        <v>0</v>
      </c>
      <c r="L858" s="33">
        <v>0</v>
      </c>
      <c r="M858" s="33">
        <v>0</v>
      </c>
      <c r="N858" s="33">
        <v>0</v>
      </c>
      <c r="O858" s="34" t="s">
        <v>5661</v>
      </c>
      <c r="P858" s="48" t="s">
        <v>5525</v>
      </c>
    </row>
    <row r="859" spans="1:16" ht="25.5" x14ac:dyDescent="0.2">
      <c r="A859" s="26">
        <v>45748</v>
      </c>
      <c r="B859" s="27" t="s">
        <v>5037</v>
      </c>
      <c r="C859" s="27" t="s">
        <v>52</v>
      </c>
      <c r="D859" s="33" t="s">
        <v>1932</v>
      </c>
      <c r="E859" s="29">
        <v>0</v>
      </c>
      <c r="F859" s="47" t="s">
        <v>1933</v>
      </c>
      <c r="G859" s="31">
        <v>46.37</v>
      </c>
      <c r="H859" s="32"/>
      <c r="I859" s="32">
        <v>0</v>
      </c>
      <c r="J859" s="32">
        <v>0</v>
      </c>
      <c r="K859" s="32">
        <v>0</v>
      </c>
      <c r="L859" s="33">
        <v>0</v>
      </c>
      <c r="M859" s="33">
        <v>0</v>
      </c>
      <c r="N859" s="33">
        <v>0</v>
      </c>
      <c r="O859" s="34" t="s">
        <v>5662</v>
      </c>
      <c r="P859" s="48" t="s">
        <v>5525</v>
      </c>
    </row>
    <row r="860" spans="1:16" ht="63.75" x14ac:dyDescent="0.2">
      <c r="A860" s="26">
        <v>45748</v>
      </c>
      <c r="B860" s="27" t="s">
        <v>5037</v>
      </c>
      <c r="C860" s="27" t="s">
        <v>52</v>
      </c>
      <c r="D860" s="33" t="s">
        <v>1935</v>
      </c>
      <c r="E860" s="29">
        <v>0</v>
      </c>
      <c r="F860" s="47" t="s">
        <v>1936</v>
      </c>
      <c r="G860" s="31">
        <v>45.21</v>
      </c>
      <c r="H860" s="32"/>
      <c r="I860" s="32">
        <v>0</v>
      </c>
      <c r="J860" s="32">
        <v>0</v>
      </c>
      <c r="K860" s="32">
        <v>0</v>
      </c>
      <c r="L860" s="33">
        <v>0</v>
      </c>
      <c r="M860" s="33">
        <v>0</v>
      </c>
      <c r="N860" s="33">
        <v>0</v>
      </c>
      <c r="O860" s="34" t="s">
        <v>5663</v>
      </c>
      <c r="P860" s="48" t="s">
        <v>5525</v>
      </c>
    </row>
    <row r="861" spans="1:16" ht="51" x14ac:dyDescent="0.2">
      <c r="A861" s="26">
        <v>45748</v>
      </c>
      <c r="B861" s="27" t="s">
        <v>5037</v>
      </c>
      <c r="C861" s="27" t="s">
        <v>52</v>
      </c>
      <c r="D861" s="33" t="s">
        <v>1937</v>
      </c>
      <c r="E861" s="29">
        <v>0</v>
      </c>
      <c r="F861" s="47" t="s">
        <v>1938</v>
      </c>
      <c r="G861" s="31">
        <v>36.36</v>
      </c>
      <c r="H861" s="32"/>
      <c r="I861" s="32">
        <v>0</v>
      </c>
      <c r="J861" s="32">
        <v>0</v>
      </c>
      <c r="K861" s="32">
        <v>0</v>
      </c>
      <c r="L861" s="33">
        <v>0</v>
      </c>
      <c r="M861" s="33">
        <v>0</v>
      </c>
      <c r="N861" s="33">
        <v>0</v>
      </c>
      <c r="O861" s="34" t="s">
        <v>5664</v>
      </c>
      <c r="P861" s="48" t="s">
        <v>5525</v>
      </c>
    </row>
    <row r="862" spans="1:16" ht="76.5" x14ac:dyDescent="0.2">
      <c r="A862" s="26">
        <v>45748</v>
      </c>
      <c r="B862" s="27" t="s">
        <v>5037</v>
      </c>
      <c r="C862" s="27" t="s">
        <v>52</v>
      </c>
      <c r="D862" s="33" t="s">
        <v>1939</v>
      </c>
      <c r="E862" s="29">
        <v>0</v>
      </c>
      <c r="F862" s="47" t="s">
        <v>1940</v>
      </c>
      <c r="G862" s="31">
        <v>57.22</v>
      </c>
      <c r="H862" s="32"/>
      <c r="I862" s="32">
        <v>0</v>
      </c>
      <c r="J862" s="32">
        <v>0</v>
      </c>
      <c r="K862" s="32">
        <v>0</v>
      </c>
      <c r="L862" s="33">
        <v>0</v>
      </c>
      <c r="M862" s="33">
        <v>0</v>
      </c>
      <c r="N862" s="33">
        <v>0</v>
      </c>
      <c r="O862" s="34" t="s">
        <v>5665</v>
      </c>
      <c r="P862" s="48" t="s">
        <v>5525</v>
      </c>
    </row>
    <row r="863" spans="1:16" ht="89.25" x14ac:dyDescent="0.2">
      <c r="A863" s="26">
        <v>45748</v>
      </c>
      <c r="B863" s="27" t="s">
        <v>5037</v>
      </c>
      <c r="C863" s="27" t="s">
        <v>52</v>
      </c>
      <c r="D863" s="33" t="s">
        <v>1941</v>
      </c>
      <c r="E863" s="29">
        <v>0</v>
      </c>
      <c r="F863" s="47" t="s">
        <v>1942</v>
      </c>
      <c r="G863" s="31">
        <v>215.19</v>
      </c>
      <c r="H863" s="32"/>
      <c r="I863" s="32">
        <v>0</v>
      </c>
      <c r="J863" s="32">
        <v>0</v>
      </c>
      <c r="K863" s="32">
        <v>0</v>
      </c>
      <c r="L863" s="33">
        <v>0</v>
      </c>
      <c r="M863" s="33">
        <v>0</v>
      </c>
      <c r="N863" s="33">
        <v>0</v>
      </c>
      <c r="O863" s="34" t="s">
        <v>5666</v>
      </c>
      <c r="P863" s="48" t="s">
        <v>5525</v>
      </c>
    </row>
    <row r="864" spans="1:16" ht="51" x14ac:dyDescent="0.2">
      <c r="A864" s="26">
        <v>45748</v>
      </c>
      <c r="B864" s="27" t="s">
        <v>5037</v>
      </c>
      <c r="C864" s="27" t="s">
        <v>52</v>
      </c>
      <c r="D864" s="33" t="s">
        <v>1943</v>
      </c>
      <c r="E864" s="29">
        <v>0</v>
      </c>
      <c r="F864" s="47" t="s">
        <v>1944</v>
      </c>
      <c r="G864" s="31">
        <v>66.22</v>
      </c>
      <c r="H864" s="32"/>
      <c r="I864" s="32">
        <v>0</v>
      </c>
      <c r="J864" s="32">
        <v>0</v>
      </c>
      <c r="K864" s="32">
        <v>0</v>
      </c>
      <c r="L864" s="33">
        <v>0</v>
      </c>
      <c r="M864" s="33">
        <v>0</v>
      </c>
      <c r="N864" s="33">
        <v>0</v>
      </c>
      <c r="O864" s="34" t="s">
        <v>5667</v>
      </c>
      <c r="P864" s="48" t="s">
        <v>5525</v>
      </c>
    </row>
    <row r="865" spans="1:16" ht="38.25" x14ac:dyDescent="0.2">
      <c r="A865" s="26">
        <v>45748</v>
      </c>
      <c r="B865" s="27" t="s">
        <v>5037</v>
      </c>
      <c r="C865" s="27" t="s">
        <v>52</v>
      </c>
      <c r="D865" s="33" t="s">
        <v>1945</v>
      </c>
      <c r="E865" s="29">
        <v>0</v>
      </c>
      <c r="F865" s="47" t="s">
        <v>1946</v>
      </c>
      <c r="G865" s="31">
        <v>35.24</v>
      </c>
      <c r="H865" s="32"/>
      <c r="I865" s="32">
        <v>0</v>
      </c>
      <c r="J865" s="32">
        <v>0</v>
      </c>
      <c r="K865" s="32">
        <v>0</v>
      </c>
      <c r="L865" s="33">
        <v>0</v>
      </c>
      <c r="M865" s="33">
        <v>0</v>
      </c>
      <c r="N865" s="33">
        <v>0</v>
      </c>
      <c r="O865" s="34" t="s">
        <v>5668</v>
      </c>
      <c r="P865" s="48" t="s">
        <v>5525</v>
      </c>
    </row>
    <row r="866" spans="1:16" ht="38.25" x14ac:dyDescent="0.2">
      <c r="A866" s="26">
        <v>45748</v>
      </c>
      <c r="B866" s="27" t="s">
        <v>5037</v>
      </c>
      <c r="C866" s="27" t="s">
        <v>52</v>
      </c>
      <c r="D866" s="33" t="s">
        <v>1947</v>
      </c>
      <c r="E866" s="29">
        <v>0</v>
      </c>
      <c r="F866" s="47" t="s">
        <v>1948</v>
      </c>
      <c r="G866" s="31">
        <v>35.24</v>
      </c>
      <c r="H866" s="32"/>
      <c r="I866" s="32">
        <v>0</v>
      </c>
      <c r="J866" s="32">
        <v>0</v>
      </c>
      <c r="K866" s="32">
        <v>0</v>
      </c>
      <c r="L866" s="33">
        <v>0</v>
      </c>
      <c r="M866" s="33">
        <v>0</v>
      </c>
      <c r="N866" s="33">
        <v>0</v>
      </c>
      <c r="O866" s="34" t="s">
        <v>5669</v>
      </c>
      <c r="P866" s="48" t="s">
        <v>5525</v>
      </c>
    </row>
    <row r="867" spans="1:16" ht="38.25" x14ac:dyDescent="0.2">
      <c r="A867" s="26">
        <v>45748</v>
      </c>
      <c r="B867" s="27" t="s">
        <v>5037</v>
      </c>
      <c r="C867" s="27" t="s">
        <v>52</v>
      </c>
      <c r="D867" s="33" t="s">
        <v>1949</v>
      </c>
      <c r="E867" s="29">
        <v>0</v>
      </c>
      <c r="F867" s="47" t="s">
        <v>1950</v>
      </c>
      <c r="G867" s="31">
        <v>229.99</v>
      </c>
      <c r="H867" s="32"/>
      <c r="I867" s="32">
        <v>0</v>
      </c>
      <c r="J867" s="32">
        <v>0</v>
      </c>
      <c r="K867" s="32">
        <v>0</v>
      </c>
      <c r="L867" s="33">
        <v>0</v>
      </c>
      <c r="M867" s="33">
        <v>0</v>
      </c>
      <c r="N867" s="33">
        <v>0</v>
      </c>
      <c r="O867" s="34" t="s">
        <v>5670</v>
      </c>
      <c r="P867" s="48" t="s">
        <v>5525</v>
      </c>
    </row>
    <row r="868" spans="1:16" ht="38.25" x14ac:dyDescent="0.2">
      <c r="A868" s="26">
        <v>45748</v>
      </c>
      <c r="B868" s="27" t="s">
        <v>5037</v>
      </c>
      <c r="C868" s="27" t="s">
        <v>52</v>
      </c>
      <c r="D868" s="33" t="s">
        <v>1951</v>
      </c>
      <c r="E868" s="29">
        <v>0</v>
      </c>
      <c r="F868" s="47" t="s">
        <v>1952</v>
      </c>
      <c r="G868" s="31">
        <v>229.99</v>
      </c>
      <c r="H868" s="32"/>
      <c r="I868" s="32">
        <v>0</v>
      </c>
      <c r="J868" s="32">
        <v>0</v>
      </c>
      <c r="K868" s="32">
        <v>0</v>
      </c>
      <c r="L868" s="33">
        <v>0</v>
      </c>
      <c r="M868" s="33">
        <v>0</v>
      </c>
      <c r="N868" s="33">
        <v>0</v>
      </c>
      <c r="O868" s="34" t="s">
        <v>5671</v>
      </c>
      <c r="P868" s="48" t="s">
        <v>5525</v>
      </c>
    </row>
    <row r="869" spans="1:16" ht="51" x14ac:dyDescent="0.2">
      <c r="A869" s="26">
        <v>45748</v>
      </c>
      <c r="B869" s="27" t="s">
        <v>5037</v>
      </c>
      <c r="C869" s="27" t="s">
        <v>52</v>
      </c>
      <c r="D869" s="33" t="s">
        <v>1953</v>
      </c>
      <c r="E869" s="29">
        <v>0</v>
      </c>
      <c r="F869" s="47" t="s">
        <v>1954</v>
      </c>
      <c r="G869" s="31">
        <v>35.24</v>
      </c>
      <c r="H869" s="32"/>
      <c r="I869" s="32">
        <v>0</v>
      </c>
      <c r="J869" s="32">
        <v>0</v>
      </c>
      <c r="K869" s="32">
        <v>0</v>
      </c>
      <c r="L869" s="33">
        <v>0</v>
      </c>
      <c r="M869" s="33">
        <v>0</v>
      </c>
      <c r="N869" s="33">
        <v>0</v>
      </c>
      <c r="O869" s="34" t="s">
        <v>5672</v>
      </c>
      <c r="P869" s="48" t="s">
        <v>5525</v>
      </c>
    </row>
    <row r="870" spans="1:16" ht="38.25" x14ac:dyDescent="0.2">
      <c r="A870" s="26">
        <v>45748</v>
      </c>
      <c r="B870" s="27" t="s">
        <v>5037</v>
      </c>
      <c r="C870" s="27" t="s">
        <v>52</v>
      </c>
      <c r="D870" s="33" t="s">
        <v>1955</v>
      </c>
      <c r="E870" s="29">
        <v>0</v>
      </c>
      <c r="F870" s="47" t="s">
        <v>1956</v>
      </c>
      <c r="G870" s="31">
        <v>229.99</v>
      </c>
      <c r="H870" s="32"/>
      <c r="I870" s="32">
        <v>0</v>
      </c>
      <c r="J870" s="32">
        <v>0</v>
      </c>
      <c r="K870" s="32">
        <v>0</v>
      </c>
      <c r="L870" s="33">
        <v>0</v>
      </c>
      <c r="M870" s="33">
        <v>0</v>
      </c>
      <c r="N870" s="33">
        <v>0</v>
      </c>
      <c r="O870" s="34" t="s">
        <v>5673</v>
      </c>
      <c r="P870" s="48" t="s">
        <v>5525</v>
      </c>
    </row>
    <row r="871" spans="1:16" ht="38.25" x14ac:dyDescent="0.2">
      <c r="A871" s="26">
        <v>45748</v>
      </c>
      <c r="B871" s="27" t="s">
        <v>5037</v>
      </c>
      <c r="C871" s="27" t="s">
        <v>52</v>
      </c>
      <c r="D871" s="33" t="s">
        <v>1957</v>
      </c>
      <c r="E871" s="29">
        <v>0</v>
      </c>
      <c r="F871" s="47" t="s">
        <v>1958</v>
      </c>
      <c r="G871" s="31">
        <v>52</v>
      </c>
      <c r="H871" s="32"/>
      <c r="I871" s="32">
        <v>0</v>
      </c>
      <c r="J871" s="32">
        <v>0</v>
      </c>
      <c r="K871" s="32">
        <v>0</v>
      </c>
      <c r="L871" s="33">
        <v>0</v>
      </c>
      <c r="M871" s="33">
        <v>0</v>
      </c>
      <c r="N871" s="33">
        <v>0</v>
      </c>
      <c r="O871" s="34" t="s">
        <v>5571</v>
      </c>
      <c r="P871" s="48" t="s">
        <v>5525</v>
      </c>
    </row>
    <row r="872" spans="1:16" ht="38.25" x14ac:dyDescent="0.2">
      <c r="A872" s="26">
        <v>45748</v>
      </c>
      <c r="B872" s="27" t="s">
        <v>5037</v>
      </c>
      <c r="C872" s="27" t="s">
        <v>52</v>
      </c>
      <c r="D872" s="33" t="s">
        <v>1959</v>
      </c>
      <c r="E872" s="29">
        <v>0</v>
      </c>
      <c r="F872" s="47" t="s">
        <v>1960</v>
      </c>
      <c r="G872" s="31">
        <v>229.99</v>
      </c>
      <c r="H872" s="32"/>
      <c r="I872" s="32">
        <v>0</v>
      </c>
      <c r="J872" s="32">
        <v>0</v>
      </c>
      <c r="K872" s="32">
        <v>0</v>
      </c>
      <c r="L872" s="33">
        <v>0</v>
      </c>
      <c r="M872" s="33">
        <v>0</v>
      </c>
      <c r="N872" s="33">
        <v>0</v>
      </c>
      <c r="O872" s="34" t="s">
        <v>5674</v>
      </c>
      <c r="P872" s="48" t="s">
        <v>5525</v>
      </c>
    </row>
    <row r="873" spans="1:16" ht="63.75" x14ac:dyDescent="0.2">
      <c r="A873" s="26">
        <v>45748</v>
      </c>
      <c r="B873" s="27" t="s">
        <v>5037</v>
      </c>
      <c r="C873" s="27" t="s">
        <v>52</v>
      </c>
      <c r="D873" s="33" t="s">
        <v>1961</v>
      </c>
      <c r="E873" s="29">
        <v>0</v>
      </c>
      <c r="F873" s="47" t="s">
        <v>1962</v>
      </c>
      <c r="G873" s="31">
        <v>229.99</v>
      </c>
      <c r="H873" s="32"/>
      <c r="I873" s="32">
        <v>0</v>
      </c>
      <c r="J873" s="32">
        <v>0</v>
      </c>
      <c r="K873" s="32">
        <v>0</v>
      </c>
      <c r="L873" s="33">
        <v>0</v>
      </c>
      <c r="M873" s="33">
        <v>0</v>
      </c>
      <c r="N873" s="33">
        <v>0</v>
      </c>
      <c r="O873" s="34" t="s">
        <v>5675</v>
      </c>
      <c r="P873" s="48" t="s">
        <v>5525</v>
      </c>
    </row>
    <row r="874" spans="1:16" ht="25.5" x14ac:dyDescent="0.2">
      <c r="A874" s="26">
        <v>45748</v>
      </c>
      <c r="B874" s="27" t="s">
        <v>5037</v>
      </c>
      <c r="C874" s="27" t="s">
        <v>52</v>
      </c>
      <c r="D874" s="33" t="s">
        <v>1963</v>
      </c>
      <c r="E874" s="29">
        <v>0</v>
      </c>
      <c r="F874" s="47" t="s">
        <v>1964</v>
      </c>
      <c r="G874" s="31">
        <v>52</v>
      </c>
      <c r="H874" s="32"/>
      <c r="I874" s="32">
        <v>0</v>
      </c>
      <c r="J874" s="32">
        <v>0</v>
      </c>
      <c r="K874" s="32">
        <v>0</v>
      </c>
      <c r="L874" s="33">
        <v>0</v>
      </c>
      <c r="M874" s="33">
        <v>0</v>
      </c>
      <c r="N874" s="33">
        <v>0</v>
      </c>
      <c r="O874" s="34" t="s">
        <v>5573</v>
      </c>
      <c r="P874" s="48" t="s">
        <v>5525</v>
      </c>
    </row>
    <row r="875" spans="1:16" ht="38.25" x14ac:dyDescent="0.2">
      <c r="A875" s="26">
        <v>45748</v>
      </c>
      <c r="B875" s="27" t="s">
        <v>5037</v>
      </c>
      <c r="C875" s="27" t="s">
        <v>52</v>
      </c>
      <c r="D875" s="33" t="s">
        <v>1967</v>
      </c>
      <c r="E875" s="29">
        <v>0</v>
      </c>
      <c r="F875" s="47" t="s">
        <v>1968</v>
      </c>
      <c r="G875" s="31">
        <v>46.8</v>
      </c>
      <c r="H875" s="32"/>
      <c r="I875" s="32">
        <v>0</v>
      </c>
      <c r="J875" s="32">
        <v>0</v>
      </c>
      <c r="K875" s="32">
        <v>0</v>
      </c>
      <c r="L875" s="33">
        <v>0</v>
      </c>
      <c r="M875" s="33">
        <v>0</v>
      </c>
      <c r="N875" s="33">
        <v>0</v>
      </c>
      <c r="O875" s="34" t="s">
        <v>5611</v>
      </c>
      <c r="P875" s="48" t="s">
        <v>5525</v>
      </c>
    </row>
    <row r="876" spans="1:16" ht="25.5" x14ac:dyDescent="0.2">
      <c r="A876" s="26">
        <v>45748</v>
      </c>
      <c r="B876" s="27" t="s">
        <v>5037</v>
      </c>
      <c r="C876" s="27" t="s">
        <v>52</v>
      </c>
      <c r="D876" s="33" t="s">
        <v>1969</v>
      </c>
      <c r="E876" s="29">
        <v>0</v>
      </c>
      <c r="F876" s="47" t="s">
        <v>1970</v>
      </c>
      <c r="G876" s="31">
        <v>29.91</v>
      </c>
      <c r="H876" s="32"/>
      <c r="I876" s="32">
        <v>0</v>
      </c>
      <c r="J876" s="32">
        <v>0</v>
      </c>
      <c r="K876" s="32">
        <v>0</v>
      </c>
      <c r="L876" s="33">
        <v>0</v>
      </c>
      <c r="M876" s="33">
        <v>0</v>
      </c>
      <c r="N876" s="33">
        <v>0</v>
      </c>
      <c r="O876" s="34" t="s">
        <v>5629</v>
      </c>
      <c r="P876" s="48" t="s">
        <v>5525</v>
      </c>
    </row>
    <row r="877" spans="1:16" ht="76.5" x14ac:dyDescent="0.2">
      <c r="A877" s="26">
        <v>45748</v>
      </c>
      <c r="B877" s="27" t="s">
        <v>5037</v>
      </c>
      <c r="C877" s="27" t="s">
        <v>52</v>
      </c>
      <c r="D877" s="33" t="s">
        <v>1971</v>
      </c>
      <c r="E877" s="29">
        <v>0</v>
      </c>
      <c r="F877" s="47" t="s">
        <v>1972</v>
      </c>
      <c r="G877" s="31">
        <v>34.11</v>
      </c>
      <c r="H877" s="32"/>
      <c r="I877" s="32">
        <v>0</v>
      </c>
      <c r="J877" s="32">
        <v>0</v>
      </c>
      <c r="K877" s="32">
        <v>0</v>
      </c>
      <c r="L877" s="33">
        <v>0</v>
      </c>
      <c r="M877" s="33">
        <v>0</v>
      </c>
      <c r="N877" s="33">
        <v>0</v>
      </c>
      <c r="O877" s="34" t="s">
        <v>5676</v>
      </c>
      <c r="P877" s="48" t="s">
        <v>5525</v>
      </c>
    </row>
    <row r="878" spans="1:16" ht="63.75" x14ac:dyDescent="0.2">
      <c r="A878" s="26">
        <v>45748</v>
      </c>
      <c r="B878" s="27" t="s">
        <v>5037</v>
      </c>
      <c r="C878" s="27" t="s">
        <v>52</v>
      </c>
      <c r="D878" s="33" t="s">
        <v>1973</v>
      </c>
      <c r="E878" s="29">
        <v>0</v>
      </c>
      <c r="F878" s="47" t="s">
        <v>1974</v>
      </c>
      <c r="G878" s="31">
        <v>120.32</v>
      </c>
      <c r="H878" s="32"/>
      <c r="I878" s="32">
        <v>0</v>
      </c>
      <c r="J878" s="32">
        <v>0</v>
      </c>
      <c r="K878" s="32">
        <v>0</v>
      </c>
      <c r="L878" s="33">
        <v>0</v>
      </c>
      <c r="M878" s="33">
        <v>0</v>
      </c>
      <c r="N878" s="33">
        <v>0</v>
      </c>
      <c r="O878" s="34" t="s">
        <v>5677</v>
      </c>
      <c r="P878" s="48" t="s">
        <v>5525</v>
      </c>
    </row>
    <row r="879" spans="1:16" ht="51" x14ac:dyDescent="0.2">
      <c r="A879" s="26">
        <v>45748</v>
      </c>
      <c r="B879" s="27" t="s">
        <v>5037</v>
      </c>
      <c r="C879" s="27" t="s">
        <v>52</v>
      </c>
      <c r="D879" s="33" t="s">
        <v>1975</v>
      </c>
      <c r="E879" s="29">
        <v>0</v>
      </c>
      <c r="F879" s="47" t="s">
        <v>1976</v>
      </c>
      <c r="G879" s="31">
        <v>48.31</v>
      </c>
      <c r="H879" s="32"/>
      <c r="I879" s="32">
        <v>0</v>
      </c>
      <c r="J879" s="32">
        <v>0</v>
      </c>
      <c r="K879" s="32">
        <v>0</v>
      </c>
      <c r="L879" s="33">
        <v>0</v>
      </c>
      <c r="M879" s="33">
        <v>0</v>
      </c>
      <c r="N879" s="33">
        <v>0</v>
      </c>
      <c r="O879" s="34" t="s">
        <v>5642</v>
      </c>
      <c r="P879" s="48" t="s">
        <v>5525</v>
      </c>
    </row>
    <row r="880" spans="1:16" ht="51" x14ac:dyDescent="0.2">
      <c r="A880" s="26">
        <v>45748</v>
      </c>
      <c r="B880" s="27" t="s">
        <v>5037</v>
      </c>
      <c r="C880" s="27" t="s">
        <v>52</v>
      </c>
      <c r="D880" s="33" t="s">
        <v>1977</v>
      </c>
      <c r="E880" s="29">
        <v>0</v>
      </c>
      <c r="F880" s="47" t="s">
        <v>1978</v>
      </c>
      <c r="G880" s="31">
        <v>48.31</v>
      </c>
      <c r="H880" s="32"/>
      <c r="I880" s="32">
        <v>0</v>
      </c>
      <c r="J880" s="32">
        <v>0</v>
      </c>
      <c r="K880" s="32">
        <v>0</v>
      </c>
      <c r="L880" s="33">
        <v>0</v>
      </c>
      <c r="M880" s="33">
        <v>0</v>
      </c>
      <c r="N880" s="33">
        <v>0</v>
      </c>
      <c r="O880" s="34" t="s">
        <v>5642</v>
      </c>
      <c r="P880" s="48" t="s">
        <v>5525</v>
      </c>
    </row>
    <row r="881" spans="1:16" ht="76.5" x14ac:dyDescent="0.2">
      <c r="A881" s="26">
        <v>45748</v>
      </c>
      <c r="B881" s="27" t="s">
        <v>5037</v>
      </c>
      <c r="C881" s="27" t="s">
        <v>52</v>
      </c>
      <c r="D881" s="33" t="s">
        <v>1979</v>
      </c>
      <c r="E881" s="29">
        <v>0</v>
      </c>
      <c r="F881" s="47" t="s">
        <v>1980</v>
      </c>
      <c r="G881" s="31">
        <v>59.89</v>
      </c>
      <c r="H881" s="32"/>
      <c r="I881" s="32">
        <v>0</v>
      </c>
      <c r="J881" s="32">
        <v>0</v>
      </c>
      <c r="K881" s="32">
        <v>0</v>
      </c>
      <c r="L881" s="33">
        <v>0</v>
      </c>
      <c r="M881" s="33">
        <v>0</v>
      </c>
      <c r="N881" s="33">
        <v>0</v>
      </c>
      <c r="O881" s="34" t="s">
        <v>5678</v>
      </c>
      <c r="P881" s="48" t="s">
        <v>5525</v>
      </c>
    </row>
    <row r="882" spans="1:16" ht="51" x14ac:dyDescent="0.2">
      <c r="A882" s="26">
        <v>45748</v>
      </c>
      <c r="B882" s="27" t="s">
        <v>5037</v>
      </c>
      <c r="C882" s="27" t="s">
        <v>52</v>
      </c>
      <c r="D882" s="33" t="s">
        <v>1981</v>
      </c>
      <c r="E882" s="29">
        <v>0</v>
      </c>
      <c r="F882" s="47" t="s">
        <v>1982</v>
      </c>
      <c r="G882" s="31">
        <v>52.21</v>
      </c>
      <c r="H882" s="32"/>
      <c r="I882" s="32">
        <v>0</v>
      </c>
      <c r="J882" s="32">
        <v>0</v>
      </c>
      <c r="K882" s="32">
        <v>0</v>
      </c>
      <c r="L882" s="33">
        <v>0</v>
      </c>
      <c r="M882" s="33">
        <v>0</v>
      </c>
      <c r="N882" s="33">
        <v>0</v>
      </c>
      <c r="O882" s="34" t="s">
        <v>5642</v>
      </c>
      <c r="P882" s="48" t="s">
        <v>5525</v>
      </c>
    </row>
    <row r="883" spans="1:16" ht="25.5" x14ac:dyDescent="0.2">
      <c r="A883" s="26">
        <v>45748</v>
      </c>
      <c r="B883" s="27" t="s">
        <v>5037</v>
      </c>
      <c r="C883" s="27" t="s">
        <v>52</v>
      </c>
      <c r="D883" s="33" t="s">
        <v>1983</v>
      </c>
      <c r="E883" s="29">
        <v>0</v>
      </c>
      <c r="F883" s="47" t="s">
        <v>1984</v>
      </c>
      <c r="G883" s="31">
        <v>0</v>
      </c>
      <c r="H883" s="32"/>
      <c r="I883" s="32">
        <v>0</v>
      </c>
      <c r="J883" s="32">
        <v>0</v>
      </c>
      <c r="K883" s="32">
        <v>0</v>
      </c>
      <c r="L883" s="33">
        <v>0</v>
      </c>
      <c r="M883" s="33">
        <v>0</v>
      </c>
      <c r="N883" s="33">
        <v>0</v>
      </c>
      <c r="O883" s="34" t="s">
        <v>5679</v>
      </c>
      <c r="P883" s="48" t="s">
        <v>5525</v>
      </c>
    </row>
    <row r="884" spans="1:16" ht="89.25" x14ac:dyDescent="0.2">
      <c r="A884" s="26">
        <v>45748</v>
      </c>
      <c r="B884" s="27" t="s">
        <v>5037</v>
      </c>
      <c r="C884" s="27" t="s">
        <v>52</v>
      </c>
      <c r="D884" s="33" t="s">
        <v>1985</v>
      </c>
      <c r="E884" s="29">
        <v>0</v>
      </c>
      <c r="F884" s="47" t="s">
        <v>1986</v>
      </c>
      <c r="G884" s="31">
        <v>26.25</v>
      </c>
      <c r="H884" s="32"/>
      <c r="I884" s="32">
        <v>0</v>
      </c>
      <c r="J884" s="32">
        <v>0</v>
      </c>
      <c r="K884" s="32">
        <v>0</v>
      </c>
      <c r="L884" s="33">
        <v>0</v>
      </c>
      <c r="M884" s="33">
        <v>0</v>
      </c>
      <c r="N884" s="33">
        <v>0</v>
      </c>
      <c r="O884" s="34" t="s">
        <v>5680</v>
      </c>
      <c r="P884" s="48" t="s">
        <v>5525</v>
      </c>
    </row>
    <row r="885" spans="1:16" ht="63.75" x14ac:dyDescent="0.2">
      <c r="A885" s="26">
        <v>45748</v>
      </c>
      <c r="B885" s="27" t="s">
        <v>5037</v>
      </c>
      <c r="C885" s="27" t="s">
        <v>52</v>
      </c>
      <c r="D885" s="33" t="s">
        <v>1987</v>
      </c>
      <c r="E885" s="29">
        <v>0</v>
      </c>
      <c r="F885" s="47" t="s">
        <v>1988</v>
      </c>
      <c r="G885" s="31">
        <v>26.25</v>
      </c>
      <c r="H885" s="32"/>
      <c r="I885" s="32">
        <v>0</v>
      </c>
      <c r="J885" s="32">
        <v>0</v>
      </c>
      <c r="K885" s="32">
        <v>0</v>
      </c>
      <c r="L885" s="33">
        <v>0</v>
      </c>
      <c r="M885" s="33">
        <v>0</v>
      </c>
      <c r="N885" s="33">
        <v>0</v>
      </c>
      <c r="O885" s="34" t="s">
        <v>5681</v>
      </c>
      <c r="P885" s="48" t="s">
        <v>5525</v>
      </c>
    </row>
    <row r="886" spans="1:16" ht="76.5" x14ac:dyDescent="0.2">
      <c r="A886" s="26">
        <v>45748</v>
      </c>
      <c r="B886" s="27" t="s">
        <v>5037</v>
      </c>
      <c r="C886" s="27" t="s">
        <v>52</v>
      </c>
      <c r="D886" s="33" t="s">
        <v>1989</v>
      </c>
      <c r="E886" s="29">
        <v>0</v>
      </c>
      <c r="F886" s="47" t="s">
        <v>1990</v>
      </c>
      <c r="G886" s="31">
        <v>30.36</v>
      </c>
      <c r="H886" s="32"/>
      <c r="I886" s="32">
        <v>0</v>
      </c>
      <c r="J886" s="32">
        <v>0</v>
      </c>
      <c r="K886" s="32">
        <v>0</v>
      </c>
      <c r="L886" s="33">
        <v>0</v>
      </c>
      <c r="M886" s="33">
        <v>0</v>
      </c>
      <c r="N886" s="33">
        <v>0</v>
      </c>
      <c r="O886" s="34" t="s">
        <v>5682</v>
      </c>
      <c r="P886" s="48" t="s">
        <v>5525</v>
      </c>
    </row>
    <row r="887" spans="1:16" ht="38.25" x14ac:dyDescent="0.2">
      <c r="A887" s="26">
        <v>45748</v>
      </c>
      <c r="B887" s="27" t="s">
        <v>5037</v>
      </c>
      <c r="C887" s="27" t="s">
        <v>52</v>
      </c>
      <c r="D887" s="33" t="s">
        <v>1991</v>
      </c>
      <c r="E887" s="29">
        <v>0</v>
      </c>
      <c r="F887" s="47" t="s">
        <v>1992</v>
      </c>
      <c r="G887" s="31">
        <v>27.88</v>
      </c>
      <c r="H887" s="32"/>
      <c r="I887" s="32">
        <v>0</v>
      </c>
      <c r="J887" s="32">
        <v>0</v>
      </c>
      <c r="K887" s="32">
        <v>0</v>
      </c>
      <c r="L887" s="33">
        <v>0</v>
      </c>
      <c r="M887" s="33">
        <v>0</v>
      </c>
      <c r="N887" s="33">
        <v>0</v>
      </c>
      <c r="O887" s="34" t="s">
        <v>5683</v>
      </c>
      <c r="P887" s="48" t="s">
        <v>5525</v>
      </c>
    </row>
    <row r="888" spans="1:16" ht="51" x14ac:dyDescent="0.2">
      <c r="A888" s="26">
        <v>45748</v>
      </c>
      <c r="B888" s="27" t="s">
        <v>5037</v>
      </c>
      <c r="C888" s="27" t="s">
        <v>52</v>
      </c>
      <c r="D888" s="33" t="s">
        <v>1993</v>
      </c>
      <c r="E888" s="29">
        <v>0</v>
      </c>
      <c r="F888" s="47" t="s">
        <v>1994</v>
      </c>
      <c r="G888" s="31">
        <v>34.21</v>
      </c>
      <c r="H888" s="32"/>
      <c r="I888" s="32">
        <v>0</v>
      </c>
      <c r="J888" s="32">
        <v>0</v>
      </c>
      <c r="K888" s="32">
        <v>0</v>
      </c>
      <c r="L888" s="33">
        <v>0</v>
      </c>
      <c r="M888" s="33">
        <v>0</v>
      </c>
      <c r="N888" s="33">
        <v>0</v>
      </c>
      <c r="O888" s="34" t="s">
        <v>5642</v>
      </c>
      <c r="P888" s="48" t="s">
        <v>5525</v>
      </c>
    </row>
    <row r="889" spans="1:16" ht="25.5" x14ac:dyDescent="0.2">
      <c r="A889" s="26">
        <v>45748</v>
      </c>
      <c r="B889" s="27" t="s">
        <v>5037</v>
      </c>
      <c r="C889" s="27" t="s">
        <v>52</v>
      </c>
      <c r="D889" s="33" t="s">
        <v>1997</v>
      </c>
      <c r="E889" s="29">
        <v>0</v>
      </c>
      <c r="F889" s="47" t="s">
        <v>1998</v>
      </c>
      <c r="G889" s="31">
        <v>47.78</v>
      </c>
      <c r="H889" s="32"/>
      <c r="I889" s="32">
        <v>0</v>
      </c>
      <c r="J889" s="32">
        <v>0</v>
      </c>
      <c r="K889" s="32">
        <v>0</v>
      </c>
      <c r="L889" s="33">
        <v>0</v>
      </c>
      <c r="M889" s="33">
        <v>0</v>
      </c>
      <c r="N889" s="33">
        <v>0</v>
      </c>
      <c r="O889" s="34" t="s">
        <v>5684</v>
      </c>
      <c r="P889" s="48" t="s">
        <v>5525</v>
      </c>
    </row>
    <row r="890" spans="1:16" ht="63.75" x14ac:dyDescent="0.2">
      <c r="A890" s="26">
        <v>45748</v>
      </c>
      <c r="B890" s="27" t="s">
        <v>5037</v>
      </c>
      <c r="C890" s="27" t="s">
        <v>52</v>
      </c>
      <c r="D890" s="33" t="s">
        <v>1999</v>
      </c>
      <c r="E890" s="29">
        <v>0</v>
      </c>
      <c r="F890" s="47" t="s">
        <v>2000</v>
      </c>
      <c r="G890" s="31">
        <v>0</v>
      </c>
      <c r="H890" s="32"/>
      <c r="I890" s="32">
        <v>0</v>
      </c>
      <c r="J890" s="32">
        <v>0</v>
      </c>
      <c r="K890" s="32">
        <v>0</v>
      </c>
      <c r="L890" s="33">
        <v>0</v>
      </c>
      <c r="M890" s="33">
        <v>0</v>
      </c>
      <c r="N890" s="33">
        <v>0</v>
      </c>
      <c r="O890" s="34" t="s">
        <v>5633</v>
      </c>
      <c r="P890" s="48" t="s">
        <v>5525</v>
      </c>
    </row>
    <row r="891" spans="1:16" ht="102" x14ac:dyDescent="0.2">
      <c r="A891" s="26">
        <v>45748</v>
      </c>
      <c r="B891" s="27" t="s">
        <v>5037</v>
      </c>
      <c r="C891" s="27" t="s">
        <v>52</v>
      </c>
      <c r="D891" s="33" t="s">
        <v>2001</v>
      </c>
      <c r="E891" s="29">
        <v>0</v>
      </c>
      <c r="F891" s="47" t="s">
        <v>2002</v>
      </c>
      <c r="G891" s="31">
        <v>27.64</v>
      </c>
      <c r="H891" s="32"/>
      <c r="I891" s="32">
        <v>0</v>
      </c>
      <c r="J891" s="32">
        <v>0</v>
      </c>
      <c r="K891" s="32">
        <v>0</v>
      </c>
      <c r="L891" s="33">
        <v>0</v>
      </c>
      <c r="M891" s="33">
        <v>0</v>
      </c>
      <c r="N891" s="33">
        <v>0</v>
      </c>
      <c r="O891" s="39" t="s">
        <v>5563</v>
      </c>
      <c r="P891" s="48" t="s">
        <v>5525</v>
      </c>
    </row>
    <row r="892" spans="1:16" ht="25.5" x14ac:dyDescent="0.2">
      <c r="A892" s="26">
        <v>45748</v>
      </c>
      <c r="B892" s="27" t="s">
        <v>5037</v>
      </c>
      <c r="C892" s="27" t="s">
        <v>52</v>
      </c>
      <c r="D892" s="33" t="s">
        <v>2003</v>
      </c>
      <c r="E892" s="29">
        <v>0</v>
      </c>
      <c r="F892" s="47" t="s">
        <v>2004</v>
      </c>
      <c r="G892" s="31">
        <v>53.11</v>
      </c>
      <c r="H892" s="32"/>
      <c r="I892" s="32">
        <v>0</v>
      </c>
      <c r="J892" s="32">
        <v>0</v>
      </c>
      <c r="K892" s="32">
        <v>0</v>
      </c>
      <c r="L892" s="33">
        <v>0</v>
      </c>
      <c r="M892" s="33">
        <v>0</v>
      </c>
      <c r="N892" s="33">
        <v>0</v>
      </c>
      <c r="O892" s="34" t="s">
        <v>5685</v>
      </c>
      <c r="P892" s="48" t="s">
        <v>5525</v>
      </c>
    </row>
    <row r="893" spans="1:16" ht="25.5" x14ac:dyDescent="0.2">
      <c r="A893" s="26">
        <v>45748</v>
      </c>
      <c r="B893" s="27" t="s">
        <v>5037</v>
      </c>
      <c r="C893" s="27" t="s">
        <v>52</v>
      </c>
      <c r="D893" s="33" t="s">
        <v>2005</v>
      </c>
      <c r="E893" s="29">
        <v>0</v>
      </c>
      <c r="F893" s="47" t="s">
        <v>2006</v>
      </c>
      <c r="G893" s="31">
        <v>53.14</v>
      </c>
      <c r="H893" s="32"/>
      <c r="I893" s="32">
        <v>0</v>
      </c>
      <c r="J893" s="32">
        <v>0</v>
      </c>
      <c r="K893" s="32">
        <v>0</v>
      </c>
      <c r="L893" s="33">
        <v>0</v>
      </c>
      <c r="M893" s="33">
        <v>0</v>
      </c>
      <c r="N893" s="33">
        <v>0</v>
      </c>
      <c r="O893" s="34" t="s">
        <v>5686</v>
      </c>
      <c r="P893" s="48" t="s">
        <v>5525</v>
      </c>
    </row>
    <row r="894" spans="1:16" ht="25.5" x14ac:dyDescent="0.2">
      <c r="A894" s="26">
        <v>45748</v>
      </c>
      <c r="B894" s="27" t="s">
        <v>5037</v>
      </c>
      <c r="C894" s="27" t="s">
        <v>52</v>
      </c>
      <c r="D894" s="33" t="s">
        <v>2007</v>
      </c>
      <c r="E894" s="29">
        <v>0</v>
      </c>
      <c r="F894" s="47" t="s">
        <v>2008</v>
      </c>
      <c r="G894" s="31">
        <v>52.29</v>
      </c>
      <c r="H894" s="32"/>
      <c r="I894" s="32">
        <v>0</v>
      </c>
      <c r="J894" s="32">
        <v>0</v>
      </c>
      <c r="K894" s="32">
        <v>0</v>
      </c>
      <c r="L894" s="33">
        <v>0</v>
      </c>
      <c r="M894" s="33">
        <v>0</v>
      </c>
      <c r="N894" s="33">
        <v>0</v>
      </c>
      <c r="O894" s="34" t="s">
        <v>5687</v>
      </c>
      <c r="P894" s="48" t="s">
        <v>5525</v>
      </c>
    </row>
    <row r="895" spans="1:16" ht="25.5" x14ac:dyDescent="0.2">
      <c r="A895" s="26">
        <v>45748</v>
      </c>
      <c r="B895" s="27" t="s">
        <v>5037</v>
      </c>
      <c r="C895" s="27" t="s">
        <v>52</v>
      </c>
      <c r="D895" s="33" t="s">
        <v>2009</v>
      </c>
      <c r="E895" s="29">
        <v>0</v>
      </c>
      <c r="F895" s="47" t="s">
        <v>2010</v>
      </c>
      <c r="G895" s="31">
        <v>0</v>
      </c>
      <c r="H895" s="32"/>
      <c r="I895" s="32">
        <v>0</v>
      </c>
      <c r="J895" s="32">
        <v>0</v>
      </c>
      <c r="K895" s="32">
        <v>0</v>
      </c>
      <c r="L895" s="33">
        <v>0</v>
      </c>
      <c r="M895" s="33">
        <v>0</v>
      </c>
      <c r="N895" s="33">
        <v>0</v>
      </c>
      <c r="O895" s="34" t="s">
        <v>5688</v>
      </c>
      <c r="P895" s="48" t="s">
        <v>5525</v>
      </c>
    </row>
    <row r="896" spans="1:16" ht="25.5" x14ac:dyDescent="0.2">
      <c r="A896" s="26">
        <v>45748</v>
      </c>
      <c r="B896" s="27" t="s">
        <v>5037</v>
      </c>
      <c r="C896" s="27" t="s">
        <v>52</v>
      </c>
      <c r="D896" s="33" t="s">
        <v>2011</v>
      </c>
      <c r="E896" s="29">
        <v>0</v>
      </c>
      <c r="F896" s="47" t="s">
        <v>2012</v>
      </c>
      <c r="G896" s="31">
        <v>59.66</v>
      </c>
      <c r="H896" s="32"/>
      <c r="I896" s="32">
        <v>0</v>
      </c>
      <c r="J896" s="32">
        <v>0</v>
      </c>
      <c r="K896" s="32">
        <v>0</v>
      </c>
      <c r="L896" s="33">
        <v>0</v>
      </c>
      <c r="M896" s="33">
        <v>0</v>
      </c>
      <c r="N896" s="33">
        <v>0</v>
      </c>
      <c r="O896" s="39" t="s">
        <v>5689</v>
      </c>
      <c r="P896" s="48" t="s">
        <v>5525</v>
      </c>
    </row>
    <row r="897" spans="1:16" ht="25.5" x14ac:dyDescent="0.2">
      <c r="A897" s="26">
        <v>45748</v>
      </c>
      <c r="B897" s="27" t="s">
        <v>5037</v>
      </c>
      <c r="C897" s="27" t="s">
        <v>52</v>
      </c>
      <c r="D897" s="33" t="s">
        <v>2013</v>
      </c>
      <c r="E897" s="29">
        <v>0</v>
      </c>
      <c r="F897" s="47" t="s">
        <v>2014</v>
      </c>
      <c r="G897" s="31">
        <v>68.349999999999994</v>
      </c>
      <c r="H897" s="32"/>
      <c r="I897" s="32">
        <v>0</v>
      </c>
      <c r="J897" s="32">
        <v>0</v>
      </c>
      <c r="K897" s="32">
        <v>0</v>
      </c>
      <c r="L897" s="33">
        <v>0</v>
      </c>
      <c r="M897" s="33">
        <v>0</v>
      </c>
      <c r="N897" s="33">
        <v>0</v>
      </c>
      <c r="O897" s="39" t="s">
        <v>5689</v>
      </c>
      <c r="P897" s="48" t="s">
        <v>5525</v>
      </c>
    </row>
    <row r="898" spans="1:16" ht="25.5" x14ac:dyDescent="0.2">
      <c r="A898" s="26">
        <v>45748</v>
      </c>
      <c r="B898" s="27" t="s">
        <v>5037</v>
      </c>
      <c r="C898" s="27" t="s">
        <v>52</v>
      </c>
      <c r="D898" s="33" t="s">
        <v>2015</v>
      </c>
      <c r="E898" s="29">
        <v>0</v>
      </c>
      <c r="F898" s="47" t="s">
        <v>2016</v>
      </c>
      <c r="G898" s="31">
        <v>75.97</v>
      </c>
      <c r="H898" s="32"/>
      <c r="I898" s="32">
        <v>0</v>
      </c>
      <c r="J898" s="32">
        <v>0</v>
      </c>
      <c r="K898" s="32">
        <v>0</v>
      </c>
      <c r="L898" s="33">
        <v>0</v>
      </c>
      <c r="M898" s="33">
        <v>0</v>
      </c>
      <c r="N898" s="33">
        <v>0</v>
      </c>
      <c r="O898" s="34" t="s">
        <v>5690</v>
      </c>
      <c r="P898" s="48" t="s">
        <v>5525</v>
      </c>
    </row>
    <row r="899" spans="1:16" ht="25.5" x14ac:dyDescent="0.2">
      <c r="A899" s="26">
        <v>45748</v>
      </c>
      <c r="B899" s="27" t="s">
        <v>5037</v>
      </c>
      <c r="C899" s="27" t="s">
        <v>52</v>
      </c>
      <c r="D899" s="33" t="s">
        <v>2017</v>
      </c>
      <c r="E899" s="29">
        <v>0</v>
      </c>
      <c r="F899" s="47" t="s">
        <v>2018</v>
      </c>
      <c r="G899" s="31">
        <v>75.97</v>
      </c>
      <c r="H899" s="32"/>
      <c r="I899" s="32">
        <v>0</v>
      </c>
      <c r="J899" s="32">
        <v>0</v>
      </c>
      <c r="K899" s="32">
        <v>0</v>
      </c>
      <c r="L899" s="33">
        <v>0</v>
      </c>
      <c r="M899" s="33">
        <v>0</v>
      </c>
      <c r="N899" s="33">
        <v>0</v>
      </c>
      <c r="O899" s="34" t="s">
        <v>5691</v>
      </c>
      <c r="P899" s="48" t="s">
        <v>5525</v>
      </c>
    </row>
    <row r="900" spans="1:16" ht="25.5" x14ac:dyDescent="0.2">
      <c r="A900" s="26">
        <v>45748</v>
      </c>
      <c r="B900" s="27" t="s">
        <v>5037</v>
      </c>
      <c r="C900" s="27" t="s">
        <v>52</v>
      </c>
      <c r="D900" s="33" t="s">
        <v>2019</v>
      </c>
      <c r="E900" s="29">
        <v>0</v>
      </c>
      <c r="F900" s="47" t="s">
        <v>2020</v>
      </c>
      <c r="G900" s="31">
        <v>107.61</v>
      </c>
      <c r="H900" s="32"/>
      <c r="I900" s="32">
        <v>0</v>
      </c>
      <c r="J900" s="32">
        <v>0</v>
      </c>
      <c r="K900" s="32">
        <v>0</v>
      </c>
      <c r="L900" s="33">
        <v>0</v>
      </c>
      <c r="M900" s="33">
        <v>0</v>
      </c>
      <c r="N900" s="33">
        <v>0</v>
      </c>
      <c r="O900" s="34" t="s">
        <v>5511</v>
      </c>
      <c r="P900" s="48" t="s">
        <v>5525</v>
      </c>
    </row>
    <row r="901" spans="1:16" ht="25.5" x14ac:dyDescent="0.2">
      <c r="A901" s="26">
        <v>45748</v>
      </c>
      <c r="B901" s="27" t="s">
        <v>5037</v>
      </c>
      <c r="C901" s="27" t="s">
        <v>52</v>
      </c>
      <c r="D901" s="33" t="s">
        <v>2021</v>
      </c>
      <c r="E901" s="29">
        <v>0</v>
      </c>
      <c r="F901" s="47" t="s">
        <v>2022</v>
      </c>
      <c r="G901" s="31">
        <v>75.97</v>
      </c>
      <c r="H901" s="32"/>
      <c r="I901" s="32">
        <v>0</v>
      </c>
      <c r="J901" s="32">
        <v>0</v>
      </c>
      <c r="K901" s="32">
        <v>0</v>
      </c>
      <c r="L901" s="33">
        <v>0</v>
      </c>
      <c r="M901" s="33">
        <v>0</v>
      </c>
      <c r="N901" s="33">
        <v>0</v>
      </c>
      <c r="O901" s="34" t="s">
        <v>5692</v>
      </c>
      <c r="P901" s="48" t="s">
        <v>5525</v>
      </c>
    </row>
    <row r="902" spans="1:16" ht="25.5" x14ac:dyDescent="0.2">
      <c r="A902" s="26">
        <v>45748</v>
      </c>
      <c r="B902" s="27" t="s">
        <v>5037</v>
      </c>
      <c r="C902" s="27" t="s">
        <v>52</v>
      </c>
      <c r="D902" s="33" t="s">
        <v>2023</v>
      </c>
      <c r="E902" s="29">
        <v>0</v>
      </c>
      <c r="F902" s="47" t="s">
        <v>2024</v>
      </c>
      <c r="G902" s="31">
        <v>75.97</v>
      </c>
      <c r="H902" s="32"/>
      <c r="I902" s="32">
        <v>0</v>
      </c>
      <c r="J902" s="32">
        <v>0</v>
      </c>
      <c r="K902" s="32">
        <v>0</v>
      </c>
      <c r="L902" s="33">
        <v>0</v>
      </c>
      <c r="M902" s="33">
        <v>0</v>
      </c>
      <c r="N902" s="33">
        <v>0</v>
      </c>
      <c r="O902" s="34" t="s">
        <v>5693</v>
      </c>
      <c r="P902" s="48" t="s">
        <v>5525</v>
      </c>
    </row>
    <row r="903" spans="1:16" ht="25.5" x14ac:dyDescent="0.2">
      <c r="A903" s="26">
        <v>45748</v>
      </c>
      <c r="B903" s="27" t="s">
        <v>5037</v>
      </c>
      <c r="C903" s="27" t="s">
        <v>52</v>
      </c>
      <c r="D903" s="33" t="s">
        <v>2025</v>
      </c>
      <c r="E903" s="29">
        <v>0</v>
      </c>
      <c r="F903" s="47" t="s">
        <v>2026</v>
      </c>
      <c r="G903" s="31">
        <v>75.97</v>
      </c>
      <c r="H903" s="32"/>
      <c r="I903" s="32">
        <v>0</v>
      </c>
      <c r="J903" s="32">
        <v>0</v>
      </c>
      <c r="K903" s="32">
        <v>0</v>
      </c>
      <c r="L903" s="33">
        <v>0</v>
      </c>
      <c r="M903" s="33">
        <v>0</v>
      </c>
      <c r="N903" s="33">
        <v>0</v>
      </c>
      <c r="O903" s="34" t="s">
        <v>5694</v>
      </c>
      <c r="P903" s="48" t="s">
        <v>5525</v>
      </c>
    </row>
    <row r="904" spans="1:16" ht="25.5" x14ac:dyDescent="0.2">
      <c r="A904" s="26">
        <v>45748</v>
      </c>
      <c r="B904" s="27" t="s">
        <v>5037</v>
      </c>
      <c r="C904" s="27" t="s">
        <v>52</v>
      </c>
      <c r="D904" s="33" t="s">
        <v>2027</v>
      </c>
      <c r="E904" s="29">
        <v>0</v>
      </c>
      <c r="F904" s="47" t="s">
        <v>2028</v>
      </c>
      <c r="G904" s="31">
        <v>75.97</v>
      </c>
      <c r="H904" s="32"/>
      <c r="I904" s="32">
        <v>0</v>
      </c>
      <c r="J904" s="32">
        <v>0</v>
      </c>
      <c r="K904" s="32">
        <v>0</v>
      </c>
      <c r="L904" s="33">
        <v>0</v>
      </c>
      <c r="M904" s="33">
        <v>0</v>
      </c>
      <c r="N904" s="33">
        <v>0</v>
      </c>
      <c r="O904" s="34" t="s">
        <v>5695</v>
      </c>
      <c r="P904" s="48" t="s">
        <v>5525</v>
      </c>
    </row>
    <row r="905" spans="1:16" ht="25.5" x14ac:dyDescent="0.2">
      <c r="A905" s="26">
        <v>45748</v>
      </c>
      <c r="B905" s="27" t="s">
        <v>5037</v>
      </c>
      <c r="C905" s="27" t="s">
        <v>52</v>
      </c>
      <c r="D905" s="33" t="s">
        <v>2029</v>
      </c>
      <c r="E905" s="29">
        <v>0</v>
      </c>
      <c r="F905" s="47" t="s">
        <v>2030</v>
      </c>
      <c r="G905" s="31">
        <v>15.81</v>
      </c>
      <c r="H905" s="32"/>
      <c r="I905" s="32">
        <v>0</v>
      </c>
      <c r="J905" s="32">
        <v>0</v>
      </c>
      <c r="K905" s="32">
        <v>0</v>
      </c>
      <c r="L905" s="33">
        <v>0</v>
      </c>
      <c r="M905" s="33">
        <v>0</v>
      </c>
      <c r="N905" s="33">
        <v>0</v>
      </c>
      <c r="O905" s="34" t="s">
        <v>5696</v>
      </c>
      <c r="P905" s="48" t="s">
        <v>5525</v>
      </c>
    </row>
    <row r="906" spans="1:16" ht="25.5" x14ac:dyDescent="0.2">
      <c r="A906" s="26">
        <v>45748</v>
      </c>
      <c r="B906" s="27" t="s">
        <v>5037</v>
      </c>
      <c r="C906" s="27" t="s">
        <v>52</v>
      </c>
      <c r="D906" s="33" t="s">
        <v>2031</v>
      </c>
      <c r="E906" s="29">
        <v>0</v>
      </c>
      <c r="F906" s="47" t="s">
        <v>2032</v>
      </c>
      <c r="G906" s="31">
        <v>16.2</v>
      </c>
      <c r="H906" s="32"/>
      <c r="I906" s="32">
        <v>0</v>
      </c>
      <c r="J906" s="32">
        <v>0</v>
      </c>
      <c r="K906" s="32">
        <v>0</v>
      </c>
      <c r="L906" s="33">
        <v>0</v>
      </c>
      <c r="M906" s="33">
        <v>0</v>
      </c>
      <c r="N906" s="33">
        <v>0</v>
      </c>
      <c r="O906" s="34" t="s">
        <v>5696</v>
      </c>
      <c r="P906" s="48" t="s">
        <v>5525</v>
      </c>
    </row>
    <row r="907" spans="1:16" ht="63.75" x14ac:dyDescent="0.2">
      <c r="A907" s="26">
        <v>45748</v>
      </c>
      <c r="B907" s="27" t="s">
        <v>5037</v>
      </c>
      <c r="C907" s="27" t="s">
        <v>52</v>
      </c>
      <c r="D907" s="33" t="s">
        <v>2033</v>
      </c>
      <c r="E907" s="29">
        <v>0</v>
      </c>
      <c r="F907" s="47" t="s">
        <v>2034</v>
      </c>
      <c r="G907" s="31">
        <v>0</v>
      </c>
      <c r="H907" s="32"/>
      <c r="I907" s="32">
        <v>0</v>
      </c>
      <c r="J907" s="32">
        <v>0</v>
      </c>
      <c r="K907" s="32">
        <v>0</v>
      </c>
      <c r="L907" s="33">
        <v>0</v>
      </c>
      <c r="M907" s="33">
        <v>0</v>
      </c>
      <c r="N907" s="33">
        <v>0</v>
      </c>
      <c r="O907" s="34" t="s">
        <v>5633</v>
      </c>
      <c r="P907" s="48" t="s">
        <v>5525</v>
      </c>
    </row>
    <row r="908" spans="1:16" ht="89.25" x14ac:dyDescent="0.2">
      <c r="A908" s="26">
        <v>45748</v>
      </c>
      <c r="B908" s="27" t="s">
        <v>5037</v>
      </c>
      <c r="C908" s="27" t="s">
        <v>52</v>
      </c>
      <c r="D908" s="33" t="s">
        <v>2035</v>
      </c>
      <c r="E908" s="29">
        <v>0</v>
      </c>
      <c r="F908" s="47" t="s">
        <v>5004</v>
      </c>
      <c r="G908" s="31">
        <v>0</v>
      </c>
      <c r="H908" s="32"/>
      <c r="I908" s="32">
        <v>0</v>
      </c>
      <c r="J908" s="32">
        <v>0</v>
      </c>
      <c r="K908" s="32">
        <v>0</v>
      </c>
      <c r="L908" s="33">
        <v>0</v>
      </c>
      <c r="M908" s="33">
        <v>0</v>
      </c>
      <c r="N908" s="33">
        <v>0</v>
      </c>
      <c r="O908" s="34" t="s">
        <v>5697</v>
      </c>
      <c r="P908" s="48" t="s">
        <v>5525</v>
      </c>
    </row>
    <row r="909" spans="1:16" ht="38.25" x14ac:dyDescent="0.2">
      <c r="A909" s="26">
        <v>45748</v>
      </c>
      <c r="B909" s="27" t="s">
        <v>5037</v>
      </c>
      <c r="C909" s="27" t="s">
        <v>52</v>
      </c>
      <c r="D909" s="33" t="s">
        <v>2039</v>
      </c>
      <c r="E909" s="29">
        <v>0</v>
      </c>
      <c r="F909" s="47" t="s">
        <v>2040</v>
      </c>
      <c r="G909" s="31">
        <v>0</v>
      </c>
      <c r="H909" s="32"/>
      <c r="I909" s="32">
        <v>0</v>
      </c>
      <c r="J909" s="32">
        <v>0</v>
      </c>
      <c r="K909" s="32">
        <v>0</v>
      </c>
      <c r="L909" s="33">
        <v>0</v>
      </c>
      <c r="M909" s="33">
        <v>0</v>
      </c>
      <c r="N909" s="33">
        <v>0</v>
      </c>
      <c r="O909" s="34" t="s">
        <v>5628</v>
      </c>
      <c r="P909" s="48" t="s">
        <v>5525</v>
      </c>
    </row>
    <row r="910" spans="1:16" ht="63.75" x14ac:dyDescent="0.2">
      <c r="A910" s="26">
        <v>45748</v>
      </c>
      <c r="B910" s="27" t="s">
        <v>5037</v>
      </c>
      <c r="C910" s="27" t="s">
        <v>52</v>
      </c>
      <c r="D910" s="33" t="s">
        <v>2041</v>
      </c>
      <c r="E910" s="29">
        <v>0</v>
      </c>
      <c r="F910" s="47" t="s">
        <v>2042</v>
      </c>
      <c r="G910" s="31">
        <v>66.23</v>
      </c>
      <c r="H910" s="32"/>
      <c r="I910" s="32">
        <v>0</v>
      </c>
      <c r="J910" s="32">
        <v>0</v>
      </c>
      <c r="K910" s="32">
        <v>0</v>
      </c>
      <c r="L910" s="33">
        <v>0</v>
      </c>
      <c r="M910" s="33">
        <v>0</v>
      </c>
      <c r="N910" s="33">
        <v>0</v>
      </c>
      <c r="O910" s="34" t="s">
        <v>5698</v>
      </c>
      <c r="P910" s="48" t="s">
        <v>5525</v>
      </c>
    </row>
    <row r="911" spans="1:16" ht="25.5" x14ac:dyDescent="0.2">
      <c r="A911" s="26">
        <v>45748</v>
      </c>
      <c r="B911" s="27" t="s">
        <v>5037</v>
      </c>
      <c r="C911" s="27" t="s">
        <v>52</v>
      </c>
      <c r="D911" s="33" t="s">
        <v>2045</v>
      </c>
      <c r="E911" s="29">
        <v>0</v>
      </c>
      <c r="F911" s="47" t="s">
        <v>2046</v>
      </c>
      <c r="G911" s="31">
        <v>69.930000000000007</v>
      </c>
      <c r="H911" s="32"/>
      <c r="I911" s="32">
        <v>0</v>
      </c>
      <c r="J911" s="32">
        <v>0</v>
      </c>
      <c r="K911" s="32">
        <v>0</v>
      </c>
      <c r="L911" s="33">
        <v>0</v>
      </c>
      <c r="M911" s="33">
        <v>0</v>
      </c>
      <c r="N911" s="33">
        <v>0</v>
      </c>
      <c r="O911" s="34" t="s">
        <v>5699</v>
      </c>
      <c r="P911" s="48" t="s">
        <v>5525</v>
      </c>
    </row>
    <row r="912" spans="1:16" ht="51" x14ac:dyDescent="0.2">
      <c r="A912" s="26">
        <v>45748</v>
      </c>
      <c r="B912" s="27" t="s">
        <v>5037</v>
      </c>
      <c r="C912" s="27" t="s">
        <v>52</v>
      </c>
      <c r="D912" s="33" t="s">
        <v>2049</v>
      </c>
      <c r="E912" s="29">
        <v>0</v>
      </c>
      <c r="F912" s="47" t="s">
        <v>2050</v>
      </c>
      <c r="G912" s="31">
        <v>66.23</v>
      </c>
      <c r="H912" s="32"/>
      <c r="I912" s="32">
        <v>0</v>
      </c>
      <c r="J912" s="32">
        <v>0</v>
      </c>
      <c r="K912" s="32">
        <v>0</v>
      </c>
      <c r="L912" s="33">
        <v>0</v>
      </c>
      <c r="M912" s="33">
        <v>0</v>
      </c>
      <c r="N912" s="33">
        <v>0</v>
      </c>
      <c r="O912" s="34" t="s">
        <v>5700</v>
      </c>
      <c r="P912" s="48" t="s">
        <v>5525</v>
      </c>
    </row>
    <row r="913" spans="1:16" ht="114.75" x14ac:dyDescent="0.2">
      <c r="A913" s="26">
        <v>45748</v>
      </c>
      <c r="B913" s="27" t="s">
        <v>5037</v>
      </c>
      <c r="C913" s="27" t="s">
        <v>52</v>
      </c>
      <c r="D913" s="33" t="s">
        <v>2053</v>
      </c>
      <c r="E913" s="29">
        <v>0</v>
      </c>
      <c r="F913" s="47" t="s">
        <v>2054</v>
      </c>
      <c r="G913" s="31">
        <v>0</v>
      </c>
      <c r="H913" s="32"/>
      <c r="I913" s="32">
        <v>0</v>
      </c>
      <c r="J913" s="32">
        <v>0</v>
      </c>
      <c r="K913" s="32">
        <v>0</v>
      </c>
      <c r="L913" s="33">
        <v>0</v>
      </c>
      <c r="M913" s="33">
        <v>0</v>
      </c>
      <c r="N913" s="33">
        <v>0</v>
      </c>
      <c r="O913" s="34" t="s">
        <v>5701</v>
      </c>
      <c r="P913" s="48" t="s">
        <v>5525</v>
      </c>
    </row>
    <row r="914" spans="1:16" ht="38.25" x14ac:dyDescent="0.2">
      <c r="A914" s="26">
        <v>45748</v>
      </c>
      <c r="B914" s="27" t="s">
        <v>5037</v>
      </c>
      <c r="C914" s="27" t="s">
        <v>52</v>
      </c>
      <c r="D914" s="33" t="s">
        <v>2057</v>
      </c>
      <c r="E914" s="29">
        <v>0</v>
      </c>
      <c r="F914" s="47" t="s">
        <v>5005</v>
      </c>
      <c r="G914" s="31">
        <v>0</v>
      </c>
      <c r="H914" s="32"/>
      <c r="I914" s="32">
        <v>0</v>
      </c>
      <c r="J914" s="32">
        <v>0</v>
      </c>
      <c r="K914" s="32">
        <v>0</v>
      </c>
      <c r="L914" s="33">
        <v>0</v>
      </c>
      <c r="M914" s="33">
        <v>0</v>
      </c>
      <c r="N914" s="33">
        <v>0</v>
      </c>
      <c r="O914" s="34" t="s">
        <v>5702</v>
      </c>
      <c r="P914" s="48" t="s">
        <v>5525</v>
      </c>
    </row>
    <row r="915" spans="1:16" ht="51" x14ac:dyDescent="0.2">
      <c r="A915" s="26">
        <v>45748</v>
      </c>
      <c r="B915" s="27" t="s">
        <v>5037</v>
      </c>
      <c r="C915" s="27" t="s">
        <v>52</v>
      </c>
      <c r="D915" s="33" t="s">
        <v>2059</v>
      </c>
      <c r="E915" s="29">
        <v>0</v>
      </c>
      <c r="F915" s="47" t="s">
        <v>2060</v>
      </c>
      <c r="G915" s="31">
        <v>0</v>
      </c>
      <c r="H915" s="32"/>
      <c r="I915" s="32">
        <v>0</v>
      </c>
      <c r="J915" s="32">
        <v>0</v>
      </c>
      <c r="K915" s="32">
        <v>0</v>
      </c>
      <c r="L915" s="33">
        <v>0</v>
      </c>
      <c r="M915" s="33">
        <v>0</v>
      </c>
      <c r="N915" s="33">
        <v>0</v>
      </c>
      <c r="O915" s="34" t="s">
        <v>5703</v>
      </c>
      <c r="P915" s="48" t="s">
        <v>5525</v>
      </c>
    </row>
    <row r="916" spans="1:16" ht="25.5" x14ac:dyDescent="0.2">
      <c r="A916" s="26">
        <v>45748</v>
      </c>
      <c r="B916" s="27" t="s">
        <v>5037</v>
      </c>
      <c r="C916" s="27" t="s">
        <v>52</v>
      </c>
      <c r="D916" s="33" t="s">
        <v>2061</v>
      </c>
      <c r="E916" s="29">
        <v>0</v>
      </c>
      <c r="F916" s="47" t="s">
        <v>2062</v>
      </c>
      <c r="G916" s="31">
        <v>39.22</v>
      </c>
      <c r="H916" s="32"/>
      <c r="I916" s="32">
        <v>0</v>
      </c>
      <c r="J916" s="32">
        <v>0</v>
      </c>
      <c r="K916" s="32">
        <v>0</v>
      </c>
      <c r="L916" s="33">
        <v>0</v>
      </c>
      <c r="M916" s="33">
        <v>0</v>
      </c>
      <c r="N916" s="33">
        <v>0</v>
      </c>
      <c r="O916" s="34" t="s">
        <v>5704</v>
      </c>
      <c r="P916" s="48" t="s">
        <v>5525</v>
      </c>
    </row>
    <row r="917" spans="1:16" ht="25.5" x14ac:dyDescent="0.2">
      <c r="A917" s="26">
        <v>45748</v>
      </c>
      <c r="B917" s="27" t="s">
        <v>5037</v>
      </c>
      <c r="C917" s="27" t="s">
        <v>52</v>
      </c>
      <c r="D917" s="33" t="s">
        <v>2063</v>
      </c>
      <c r="E917" s="29">
        <v>0</v>
      </c>
      <c r="F917" s="47" t="s">
        <v>2064</v>
      </c>
      <c r="G917" s="31">
        <v>39.22</v>
      </c>
      <c r="H917" s="32"/>
      <c r="I917" s="32">
        <v>0</v>
      </c>
      <c r="J917" s="32">
        <v>0</v>
      </c>
      <c r="K917" s="32">
        <v>0</v>
      </c>
      <c r="L917" s="33">
        <v>0</v>
      </c>
      <c r="M917" s="33">
        <v>0</v>
      </c>
      <c r="N917" s="33">
        <v>0</v>
      </c>
      <c r="O917" s="34" t="s">
        <v>5704</v>
      </c>
      <c r="P917" s="48" t="s">
        <v>5525</v>
      </c>
    </row>
    <row r="918" spans="1:16" ht="25.5" x14ac:dyDescent="0.2">
      <c r="A918" s="26">
        <v>45748</v>
      </c>
      <c r="B918" s="27" t="s">
        <v>5037</v>
      </c>
      <c r="C918" s="27" t="s">
        <v>52</v>
      </c>
      <c r="D918" s="33" t="s">
        <v>2065</v>
      </c>
      <c r="E918" s="29">
        <v>0</v>
      </c>
      <c r="F918" s="47" t="s">
        <v>2066</v>
      </c>
      <c r="G918" s="31">
        <v>78.48</v>
      </c>
      <c r="H918" s="32"/>
      <c r="I918" s="32">
        <v>0</v>
      </c>
      <c r="J918" s="32">
        <v>0</v>
      </c>
      <c r="K918" s="32">
        <v>0</v>
      </c>
      <c r="L918" s="33">
        <v>0</v>
      </c>
      <c r="M918" s="33">
        <v>0</v>
      </c>
      <c r="N918" s="33">
        <v>0</v>
      </c>
      <c r="O918" s="34" t="s">
        <v>5704</v>
      </c>
      <c r="P918" s="48" t="s">
        <v>5525</v>
      </c>
    </row>
    <row r="919" spans="1:16" ht="25.5" x14ac:dyDescent="0.2">
      <c r="A919" s="26">
        <v>45748</v>
      </c>
      <c r="B919" s="27" t="s">
        <v>5037</v>
      </c>
      <c r="C919" s="27" t="s">
        <v>52</v>
      </c>
      <c r="D919" s="33" t="s">
        <v>2067</v>
      </c>
      <c r="E919" s="29">
        <v>0</v>
      </c>
      <c r="F919" s="47" t="s">
        <v>2068</v>
      </c>
      <c r="G919" s="31">
        <v>39.46</v>
      </c>
      <c r="H919" s="32"/>
      <c r="I919" s="32">
        <v>0</v>
      </c>
      <c r="J919" s="32">
        <v>0</v>
      </c>
      <c r="K919" s="32">
        <v>0</v>
      </c>
      <c r="L919" s="33">
        <v>0</v>
      </c>
      <c r="M919" s="33">
        <v>0</v>
      </c>
      <c r="N919" s="33">
        <v>0</v>
      </c>
      <c r="O919" s="34" t="s">
        <v>5704</v>
      </c>
      <c r="P919" s="48" t="s">
        <v>5525</v>
      </c>
    </row>
    <row r="920" spans="1:16" ht="25.5" x14ac:dyDescent="0.2">
      <c r="A920" s="26">
        <v>45748</v>
      </c>
      <c r="B920" s="27" t="s">
        <v>5037</v>
      </c>
      <c r="C920" s="27" t="s">
        <v>52</v>
      </c>
      <c r="D920" s="33" t="s">
        <v>2069</v>
      </c>
      <c r="E920" s="29">
        <v>0</v>
      </c>
      <c r="F920" s="47" t="s">
        <v>2070</v>
      </c>
      <c r="G920" s="31">
        <v>39.46</v>
      </c>
      <c r="H920" s="32"/>
      <c r="I920" s="32">
        <v>0</v>
      </c>
      <c r="J920" s="32">
        <v>0</v>
      </c>
      <c r="K920" s="32">
        <v>0</v>
      </c>
      <c r="L920" s="33">
        <v>0</v>
      </c>
      <c r="M920" s="33">
        <v>0</v>
      </c>
      <c r="N920" s="33">
        <v>0</v>
      </c>
      <c r="O920" s="34" t="s">
        <v>5704</v>
      </c>
      <c r="P920" s="48" t="s">
        <v>5525</v>
      </c>
    </row>
    <row r="921" spans="1:16" ht="25.5" x14ac:dyDescent="0.2">
      <c r="A921" s="26">
        <v>45748</v>
      </c>
      <c r="B921" s="27" t="s">
        <v>5037</v>
      </c>
      <c r="C921" s="27" t="s">
        <v>52</v>
      </c>
      <c r="D921" s="33" t="s">
        <v>2071</v>
      </c>
      <c r="E921" s="29">
        <v>0</v>
      </c>
      <c r="F921" s="47" t="s">
        <v>2072</v>
      </c>
      <c r="G921" s="31">
        <v>39.46</v>
      </c>
      <c r="H921" s="32"/>
      <c r="I921" s="32">
        <v>0</v>
      </c>
      <c r="J921" s="32">
        <v>0</v>
      </c>
      <c r="K921" s="32">
        <v>0</v>
      </c>
      <c r="L921" s="33">
        <v>0</v>
      </c>
      <c r="M921" s="33">
        <v>0</v>
      </c>
      <c r="N921" s="33">
        <v>0</v>
      </c>
      <c r="O921" s="34" t="s">
        <v>5704</v>
      </c>
      <c r="P921" s="48" t="s">
        <v>5525</v>
      </c>
    </row>
    <row r="922" spans="1:16" ht="25.5" x14ac:dyDescent="0.2">
      <c r="A922" s="26">
        <v>45748</v>
      </c>
      <c r="B922" s="27" t="s">
        <v>5037</v>
      </c>
      <c r="C922" s="27" t="s">
        <v>52</v>
      </c>
      <c r="D922" s="33" t="s">
        <v>2073</v>
      </c>
      <c r="E922" s="29">
        <v>0</v>
      </c>
      <c r="F922" s="47" t="s">
        <v>2074</v>
      </c>
      <c r="G922" s="31">
        <v>52.64</v>
      </c>
      <c r="H922" s="32"/>
      <c r="I922" s="32">
        <v>0</v>
      </c>
      <c r="J922" s="32">
        <v>0</v>
      </c>
      <c r="K922" s="32">
        <v>0</v>
      </c>
      <c r="L922" s="33">
        <v>0</v>
      </c>
      <c r="M922" s="33">
        <v>0</v>
      </c>
      <c r="N922" s="33">
        <v>0</v>
      </c>
      <c r="O922" s="34" t="s">
        <v>5705</v>
      </c>
      <c r="P922" s="48" t="s">
        <v>5525</v>
      </c>
    </row>
    <row r="923" spans="1:16" ht="25.5" x14ac:dyDescent="0.2">
      <c r="A923" s="26">
        <v>45748</v>
      </c>
      <c r="B923" s="27" t="s">
        <v>5037</v>
      </c>
      <c r="C923" s="27" t="s">
        <v>52</v>
      </c>
      <c r="D923" s="33" t="s">
        <v>2075</v>
      </c>
      <c r="E923" s="29">
        <v>0</v>
      </c>
      <c r="F923" s="47" t="s">
        <v>2076</v>
      </c>
      <c r="G923" s="31">
        <v>52.64</v>
      </c>
      <c r="H923" s="32"/>
      <c r="I923" s="32">
        <v>0</v>
      </c>
      <c r="J923" s="32">
        <v>0</v>
      </c>
      <c r="K923" s="32">
        <v>0</v>
      </c>
      <c r="L923" s="33">
        <v>0</v>
      </c>
      <c r="M923" s="33">
        <v>0</v>
      </c>
      <c r="N923" s="33">
        <v>0</v>
      </c>
      <c r="O923" s="34" t="s">
        <v>5705</v>
      </c>
      <c r="P923" s="48" t="s">
        <v>5525</v>
      </c>
    </row>
    <row r="924" spans="1:16" ht="25.5" x14ac:dyDescent="0.2">
      <c r="A924" s="26">
        <v>45748</v>
      </c>
      <c r="B924" s="27" t="s">
        <v>5037</v>
      </c>
      <c r="C924" s="27" t="s">
        <v>52</v>
      </c>
      <c r="D924" s="33" t="s">
        <v>2083</v>
      </c>
      <c r="E924" s="29">
        <v>0</v>
      </c>
      <c r="F924" s="47" t="s">
        <v>2084</v>
      </c>
      <c r="G924" s="31">
        <v>30.07</v>
      </c>
      <c r="H924" s="32"/>
      <c r="I924" s="32">
        <v>0</v>
      </c>
      <c r="J924" s="32">
        <v>0</v>
      </c>
      <c r="K924" s="32">
        <v>0</v>
      </c>
      <c r="L924" s="33">
        <v>0</v>
      </c>
      <c r="M924" s="33">
        <v>0</v>
      </c>
      <c r="N924" s="33">
        <v>0</v>
      </c>
      <c r="O924" s="34" t="s">
        <v>5706</v>
      </c>
      <c r="P924" s="48" t="s">
        <v>5525</v>
      </c>
    </row>
    <row r="925" spans="1:16" ht="25.5" x14ac:dyDescent="0.2">
      <c r="A925" s="26">
        <v>45748</v>
      </c>
      <c r="B925" s="27" t="s">
        <v>5037</v>
      </c>
      <c r="C925" s="27" t="s">
        <v>52</v>
      </c>
      <c r="D925" s="33" t="s">
        <v>2085</v>
      </c>
      <c r="E925" s="29">
        <v>0</v>
      </c>
      <c r="F925" s="47" t="s">
        <v>2086</v>
      </c>
      <c r="G925" s="31">
        <v>30.07</v>
      </c>
      <c r="H925" s="32"/>
      <c r="I925" s="32">
        <v>0</v>
      </c>
      <c r="J925" s="32">
        <v>0</v>
      </c>
      <c r="K925" s="32">
        <v>0</v>
      </c>
      <c r="L925" s="33">
        <v>0</v>
      </c>
      <c r="M925" s="33">
        <v>0</v>
      </c>
      <c r="N925" s="33">
        <v>0</v>
      </c>
      <c r="O925" s="34" t="s">
        <v>5706</v>
      </c>
      <c r="P925" s="48" t="s">
        <v>5525</v>
      </c>
    </row>
    <row r="926" spans="1:16" ht="25.5" x14ac:dyDescent="0.2">
      <c r="A926" s="26">
        <v>45748</v>
      </c>
      <c r="B926" s="27" t="s">
        <v>5037</v>
      </c>
      <c r="C926" s="27" t="s">
        <v>52</v>
      </c>
      <c r="D926" s="33" t="s">
        <v>2087</v>
      </c>
      <c r="E926" s="29">
        <v>0</v>
      </c>
      <c r="F926" s="47" t="s">
        <v>2088</v>
      </c>
      <c r="G926" s="31">
        <v>54.74</v>
      </c>
      <c r="H926" s="32"/>
      <c r="I926" s="32">
        <v>0</v>
      </c>
      <c r="J926" s="32">
        <v>0</v>
      </c>
      <c r="K926" s="32">
        <v>0</v>
      </c>
      <c r="L926" s="33">
        <v>0</v>
      </c>
      <c r="M926" s="33">
        <v>0</v>
      </c>
      <c r="N926" s="33">
        <v>0</v>
      </c>
      <c r="O926" s="34" t="s">
        <v>5707</v>
      </c>
      <c r="P926" s="48" t="s">
        <v>5525</v>
      </c>
    </row>
    <row r="927" spans="1:16" ht="25.5" x14ac:dyDescent="0.2">
      <c r="A927" s="26">
        <v>45748</v>
      </c>
      <c r="B927" s="27" t="s">
        <v>5037</v>
      </c>
      <c r="C927" s="27" t="s">
        <v>52</v>
      </c>
      <c r="D927" s="33" t="s">
        <v>2089</v>
      </c>
      <c r="E927" s="29">
        <v>0</v>
      </c>
      <c r="F927" s="47" t="s">
        <v>2090</v>
      </c>
      <c r="G927" s="31">
        <v>54.74</v>
      </c>
      <c r="H927" s="32"/>
      <c r="I927" s="32">
        <v>0</v>
      </c>
      <c r="J927" s="32">
        <v>0</v>
      </c>
      <c r="K927" s="32">
        <v>0</v>
      </c>
      <c r="L927" s="33">
        <v>0</v>
      </c>
      <c r="M927" s="33">
        <v>0</v>
      </c>
      <c r="N927" s="33">
        <v>0</v>
      </c>
      <c r="O927" s="34" t="s">
        <v>5707</v>
      </c>
      <c r="P927" s="48" t="s">
        <v>5525</v>
      </c>
    </row>
    <row r="928" spans="1:16" ht="25.5" x14ac:dyDescent="0.2">
      <c r="A928" s="26">
        <v>45748</v>
      </c>
      <c r="B928" s="27" t="s">
        <v>5037</v>
      </c>
      <c r="C928" s="27" t="s">
        <v>52</v>
      </c>
      <c r="D928" s="33" t="s">
        <v>2091</v>
      </c>
      <c r="E928" s="29">
        <v>0</v>
      </c>
      <c r="F928" s="47" t="s">
        <v>2092</v>
      </c>
      <c r="G928" s="31">
        <v>32.06</v>
      </c>
      <c r="H928" s="32"/>
      <c r="I928" s="32">
        <v>0</v>
      </c>
      <c r="J928" s="32">
        <v>0</v>
      </c>
      <c r="K928" s="32">
        <v>0</v>
      </c>
      <c r="L928" s="33">
        <v>0</v>
      </c>
      <c r="M928" s="33">
        <v>0</v>
      </c>
      <c r="N928" s="33">
        <v>0</v>
      </c>
      <c r="O928" s="34" t="s">
        <v>5692</v>
      </c>
      <c r="P928" s="48" t="s">
        <v>5525</v>
      </c>
    </row>
    <row r="929" spans="1:16" ht="25.5" x14ac:dyDescent="0.2">
      <c r="A929" s="26">
        <v>45748</v>
      </c>
      <c r="B929" s="27" t="s">
        <v>5037</v>
      </c>
      <c r="C929" s="27" t="s">
        <v>52</v>
      </c>
      <c r="D929" s="33" t="s">
        <v>2093</v>
      </c>
      <c r="E929" s="29">
        <v>0</v>
      </c>
      <c r="F929" s="47" t="s">
        <v>2094</v>
      </c>
      <c r="G929" s="31">
        <v>32.06</v>
      </c>
      <c r="H929" s="32"/>
      <c r="I929" s="32">
        <v>0</v>
      </c>
      <c r="J929" s="32">
        <v>0</v>
      </c>
      <c r="K929" s="32">
        <v>0</v>
      </c>
      <c r="L929" s="33">
        <v>0</v>
      </c>
      <c r="M929" s="33">
        <v>0</v>
      </c>
      <c r="N929" s="33">
        <v>0</v>
      </c>
      <c r="O929" s="34" t="s">
        <v>5692</v>
      </c>
      <c r="P929" s="48" t="s">
        <v>5525</v>
      </c>
    </row>
    <row r="930" spans="1:16" ht="25.5" x14ac:dyDescent="0.2">
      <c r="A930" s="26">
        <v>45748</v>
      </c>
      <c r="B930" s="27" t="s">
        <v>5037</v>
      </c>
      <c r="C930" s="27" t="s">
        <v>52</v>
      </c>
      <c r="D930" s="33" t="s">
        <v>2095</v>
      </c>
      <c r="E930" s="29">
        <v>0</v>
      </c>
      <c r="F930" s="47" t="s">
        <v>2096</v>
      </c>
      <c r="G930" s="31">
        <v>61.46</v>
      </c>
      <c r="H930" s="32"/>
      <c r="I930" s="32">
        <v>0</v>
      </c>
      <c r="J930" s="32">
        <v>0</v>
      </c>
      <c r="K930" s="32">
        <v>0</v>
      </c>
      <c r="L930" s="33">
        <v>0</v>
      </c>
      <c r="M930" s="33">
        <v>0</v>
      </c>
      <c r="N930" s="33">
        <v>0</v>
      </c>
      <c r="O930" s="34" t="s">
        <v>5708</v>
      </c>
      <c r="P930" s="48" t="s">
        <v>5525</v>
      </c>
    </row>
    <row r="931" spans="1:16" ht="25.5" x14ac:dyDescent="0.2">
      <c r="A931" s="26">
        <v>45748</v>
      </c>
      <c r="B931" s="27" t="s">
        <v>5037</v>
      </c>
      <c r="C931" s="27" t="s">
        <v>52</v>
      </c>
      <c r="D931" s="33" t="s">
        <v>2097</v>
      </c>
      <c r="E931" s="29">
        <v>0</v>
      </c>
      <c r="F931" s="47" t="s">
        <v>2098</v>
      </c>
      <c r="G931" s="31">
        <v>61.46</v>
      </c>
      <c r="H931" s="32"/>
      <c r="I931" s="32">
        <v>0</v>
      </c>
      <c r="J931" s="32">
        <v>0</v>
      </c>
      <c r="K931" s="32">
        <v>0</v>
      </c>
      <c r="L931" s="33">
        <v>0</v>
      </c>
      <c r="M931" s="33">
        <v>0</v>
      </c>
      <c r="N931" s="33">
        <v>0</v>
      </c>
      <c r="O931" s="34" t="s">
        <v>5708</v>
      </c>
      <c r="P931" s="48" t="s">
        <v>5525</v>
      </c>
    </row>
    <row r="932" spans="1:16" ht="25.5" x14ac:dyDescent="0.2">
      <c r="A932" s="26">
        <v>45748</v>
      </c>
      <c r="B932" s="27" t="s">
        <v>5037</v>
      </c>
      <c r="C932" s="27" t="s">
        <v>52</v>
      </c>
      <c r="D932" s="33" t="s">
        <v>2099</v>
      </c>
      <c r="E932" s="29">
        <v>0</v>
      </c>
      <c r="F932" s="47" t="s">
        <v>2100</v>
      </c>
      <c r="G932" s="31">
        <v>58.47</v>
      </c>
      <c r="H932" s="32"/>
      <c r="I932" s="32">
        <v>0</v>
      </c>
      <c r="J932" s="32">
        <v>0</v>
      </c>
      <c r="K932" s="32">
        <v>0</v>
      </c>
      <c r="L932" s="33">
        <v>0</v>
      </c>
      <c r="M932" s="33">
        <v>0</v>
      </c>
      <c r="N932" s="33">
        <v>0</v>
      </c>
      <c r="O932" s="39" t="s">
        <v>5689</v>
      </c>
      <c r="P932" s="48" t="s">
        <v>5525</v>
      </c>
    </row>
    <row r="933" spans="1:16" ht="25.5" x14ac:dyDescent="0.2">
      <c r="A933" s="26">
        <v>45748</v>
      </c>
      <c r="B933" s="27" t="s">
        <v>5037</v>
      </c>
      <c r="C933" s="27" t="s">
        <v>52</v>
      </c>
      <c r="D933" s="33" t="s">
        <v>2101</v>
      </c>
      <c r="E933" s="29">
        <v>0</v>
      </c>
      <c r="F933" s="47" t="s">
        <v>2102</v>
      </c>
      <c r="G933" s="31">
        <v>58.47</v>
      </c>
      <c r="H933" s="32"/>
      <c r="I933" s="32">
        <v>0</v>
      </c>
      <c r="J933" s="32">
        <v>0</v>
      </c>
      <c r="K933" s="32">
        <v>0</v>
      </c>
      <c r="L933" s="33">
        <v>0</v>
      </c>
      <c r="M933" s="33">
        <v>0</v>
      </c>
      <c r="N933" s="33">
        <v>0</v>
      </c>
      <c r="O933" s="39" t="s">
        <v>5689</v>
      </c>
      <c r="P933" s="48" t="s">
        <v>5525</v>
      </c>
    </row>
    <row r="934" spans="1:16" ht="25.5" x14ac:dyDescent="0.2">
      <c r="A934" s="26">
        <v>45748</v>
      </c>
      <c r="B934" s="27" t="s">
        <v>5037</v>
      </c>
      <c r="C934" s="27" t="s">
        <v>52</v>
      </c>
      <c r="D934" s="33" t="s">
        <v>2107</v>
      </c>
      <c r="E934" s="29">
        <v>0</v>
      </c>
      <c r="F934" s="47" t="s">
        <v>2108</v>
      </c>
      <c r="G934" s="31">
        <v>58.47</v>
      </c>
      <c r="H934" s="32"/>
      <c r="I934" s="32">
        <v>0</v>
      </c>
      <c r="J934" s="32">
        <v>0</v>
      </c>
      <c r="K934" s="32">
        <v>0</v>
      </c>
      <c r="L934" s="33">
        <v>0</v>
      </c>
      <c r="M934" s="33">
        <v>0</v>
      </c>
      <c r="N934" s="33">
        <v>0</v>
      </c>
      <c r="O934" s="34" t="s">
        <v>5709</v>
      </c>
      <c r="P934" s="48" t="s">
        <v>5525</v>
      </c>
    </row>
    <row r="935" spans="1:16" ht="25.5" x14ac:dyDescent="0.2">
      <c r="A935" s="26">
        <v>45748</v>
      </c>
      <c r="B935" s="27" t="s">
        <v>5037</v>
      </c>
      <c r="C935" s="27" t="s">
        <v>52</v>
      </c>
      <c r="D935" s="33" t="s">
        <v>2109</v>
      </c>
      <c r="E935" s="29">
        <v>0</v>
      </c>
      <c r="F935" s="47" t="s">
        <v>2110</v>
      </c>
      <c r="G935" s="31">
        <v>58.47</v>
      </c>
      <c r="H935" s="32"/>
      <c r="I935" s="32">
        <v>0</v>
      </c>
      <c r="J935" s="32">
        <v>0</v>
      </c>
      <c r="K935" s="32">
        <v>0</v>
      </c>
      <c r="L935" s="33">
        <v>0</v>
      </c>
      <c r="M935" s="33">
        <v>0</v>
      </c>
      <c r="N935" s="33">
        <v>0</v>
      </c>
      <c r="O935" s="34" t="s">
        <v>5710</v>
      </c>
      <c r="P935" s="48" t="s">
        <v>5525</v>
      </c>
    </row>
    <row r="936" spans="1:16" ht="25.5" x14ac:dyDescent="0.2">
      <c r="A936" s="26">
        <v>45748</v>
      </c>
      <c r="B936" s="27" t="s">
        <v>5037</v>
      </c>
      <c r="C936" s="27" t="s">
        <v>52</v>
      </c>
      <c r="D936" s="33" t="s">
        <v>2111</v>
      </c>
      <c r="E936" s="29">
        <v>0</v>
      </c>
      <c r="F936" s="47" t="s">
        <v>2112</v>
      </c>
      <c r="G936" s="31">
        <v>39.24</v>
      </c>
      <c r="H936" s="32"/>
      <c r="I936" s="32">
        <v>0</v>
      </c>
      <c r="J936" s="32">
        <v>0</v>
      </c>
      <c r="K936" s="32">
        <v>0</v>
      </c>
      <c r="L936" s="33">
        <v>0</v>
      </c>
      <c r="M936" s="33">
        <v>0</v>
      </c>
      <c r="N936" s="33">
        <v>0</v>
      </c>
      <c r="O936" s="34" t="s">
        <v>5711</v>
      </c>
      <c r="P936" s="48" t="s">
        <v>5525</v>
      </c>
    </row>
    <row r="937" spans="1:16" ht="25.5" x14ac:dyDescent="0.2">
      <c r="A937" s="26">
        <v>45748</v>
      </c>
      <c r="B937" s="27" t="s">
        <v>5037</v>
      </c>
      <c r="C937" s="27" t="s">
        <v>52</v>
      </c>
      <c r="D937" s="33" t="s">
        <v>2113</v>
      </c>
      <c r="E937" s="29">
        <v>0</v>
      </c>
      <c r="F937" s="47" t="s">
        <v>2114</v>
      </c>
      <c r="G937" s="31">
        <v>39.21</v>
      </c>
      <c r="H937" s="32"/>
      <c r="I937" s="32">
        <v>0</v>
      </c>
      <c r="J937" s="32">
        <v>0</v>
      </c>
      <c r="K937" s="32">
        <v>0</v>
      </c>
      <c r="L937" s="33">
        <v>0</v>
      </c>
      <c r="M937" s="33">
        <v>0</v>
      </c>
      <c r="N937" s="33">
        <v>0</v>
      </c>
      <c r="O937" s="34" t="s">
        <v>5711</v>
      </c>
      <c r="P937" s="48" t="s">
        <v>5525</v>
      </c>
    </row>
    <row r="938" spans="1:16" ht="25.5" x14ac:dyDescent="0.2">
      <c r="A938" s="26">
        <v>45748</v>
      </c>
      <c r="B938" s="27" t="s">
        <v>5037</v>
      </c>
      <c r="C938" s="27" t="s">
        <v>52</v>
      </c>
      <c r="D938" s="33" t="s">
        <v>2115</v>
      </c>
      <c r="E938" s="29">
        <v>0</v>
      </c>
      <c r="F938" s="47" t="s">
        <v>2116</v>
      </c>
      <c r="G938" s="31">
        <v>13.12</v>
      </c>
      <c r="H938" s="32"/>
      <c r="I938" s="32">
        <v>0</v>
      </c>
      <c r="J938" s="32">
        <v>0</v>
      </c>
      <c r="K938" s="32">
        <v>0</v>
      </c>
      <c r="L938" s="33">
        <v>0</v>
      </c>
      <c r="M938" s="33">
        <v>0</v>
      </c>
      <c r="N938" s="33">
        <v>0</v>
      </c>
      <c r="O938" s="34" t="s">
        <v>5712</v>
      </c>
      <c r="P938" s="48" t="s">
        <v>5525</v>
      </c>
    </row>
    <row r="939" spans="1:16" ht="25.5" x14ac:dyDescent="0.2">
      <c r="A939" s="26">
        <v>45748</v>
      </c>
      <c r="B939" s="27" t="s">
        <v>5037</v>
      </c>
      <c r="C939" s="27" t="s">
        <v>52</v>
      </c>
      <c r="D939" s="33" t="s">
        <v>2117</v>
      </c>
      <c r="E939" s="29">
        <v>0</v>
      </c>
      <c r="F939" s="47" t="s">
        <v>2118</v>
      </c>
      <c r="G939" s="31">
        <v>13.52</v>
      </c>
      <c r="H939" s="32"/>
      <c r="I939" s="32">
        <v>0</v>
      </c>
      <c r="J939" s="32">
        <v>0</v>
      </c>
      <c r="K939" s="32">
        <v>0</v>
      </c>
      <c r="L939" s="33">
        <v>0</v>
      </c>
      <c r="M939" s="33">
        <v>0</v>
      </c>
      <c r="N939" s="33">
        <v>0</v>
      </c>
      <c r="O939" s="34" t="s">
        <v>5712</v>
      </c>
      <c r="P939" s="48" t="s">
        <v>5525</v>
      </c>
    </row>
    <row r="940" spans="1:16" ht="25.5" x14ac:dyDescent="0.2">
      <c r="A940" s="26">
        <v>45748</v>
      </c>
      <c r="B940" s="27" t="s">
        <v>5037</v>
      </c>
      <c r="C940" s="27" t="s">
        <v>52</v>
      </c>
      <c r="D940" s="33" t="s">
        <v>2119</v>
      </c>
      <c r="E940" s="29">
        <v>0</v>
      </c>
      <c r="F940" s="47" t="s">
        <v>2120</v>
      </c>
      <c r="G940" s="31">
        <v>13.02</v>
      </c>
      <c r="H940" s="32"/>
      <c r="I940" s="32">
        <v>0</v>
      </c>
      <c r="J940" s="32">
        <v>0</v>
      </c>
      <c r="K940" s="32">
        <v>0</v>
      </c>
      <c r="L940" s="33">
        <v>0</v>
      </c>
      <c r="M940" s="33">
        <v>0</v>
      </c>
      <c r="N940" s="33">
        <v>0</v>
      </c>
      <c r="O940" s="34" t="s">
        <v>5712</v>
      </c>
      <c r="P940" s="48" t="s">
        <v>5525</v>
      </c>
    </row>
    <row r="941" spans="1:16" ht="25.5" x14ac:dyDescent="0.2">
      <c r="A941" s="26">
        <v>45748</v>
      </c>
      <c r="B941" s="27" t="s">
        <v>5037</v>
      </c>
      <c r="C941" s="27" t="s">
        <v>52</v>
      </c>
      <c r="D941" s="33" t="s">
        <v>2121</v>
      </c>
      <c r="E941" s="29">
        <v>0</v>
      </c>
      <c r="F941" s="47" t="s">
        <v>2122</v>
      </c>
      <c r="G941" s="31">
        <v>290.52</v>
      </c>
      <c r="H941" s="32"/>
      <c r="I941" s="32">
        <v>0</v>
      </c>
      <c r="J941" s="32">
        <v>0</v>
      </c>
      <c r="K941" s="32">
        <v>0</v>
      </c>
      <c r="L941" s="33">
        <v>0</v>
      </c>
      <c r="M941" s="33">
        <v>0</v>
      </c>
      <c r="N941" s="33">
        <v>0</v>
      </c>
      <c r="O941" s="34" t="s">
        <v>5713</v>
      </c>
      <c r="P941" s="48" t="s">
        <v>5525</v>
      </c>
    </row>
    <row r="942" spans="1:16" ht="25.5" x14ac:dyDescent="0.2">
      <c r="A942" s="26">
        <v>45748</v>
      </c>
      <c r="B942" s="27" t="s">
        <v>5037</v>
      </c>
      <c r="C942" s="27" t="s">
        <v>52</v>
      </c>
      <c r="D942" s="33" t="s">
        <v>2123</v>
      </c>
      <c r="E942" s="29">
        <v>0</v>
      </c>
      <c r="F942" s="47" t="s">
        <v>2124</v>
      </c>
      <c r="G942" s="31">
        <v>20.36</v>
      </c>
      <c r="H942" s="32"/>
      <c r="I942" s="32">
        <v>0</v>
      </c>
      <c r="J942" s="32">
        <v>0</v>
      </c>
      <c r="K942" s="32">
        <v>0</v>
      </c>
      <c r="L942" s="33">
        <v>0</v>
      </c>
      <c r="M942" s="33">
        <v>0</v>
      </c>
      <c r="N942" s="33">
        <v>0</v>
      </c>
      <c r="O942" s="34" t="s">
        <v>5714</v>
      </c>
      <c r="P942" s="48" t="s">
        <v>5525</v>
      </c>
    </row>
    <row r="943" spans="1:16" ht="25.5" x14ac:dyDescent="0.2">
      <c r="A943" s="26">
        <v>45748</v>
      </c>
      <c r="B943" s="27" t="s">
        <v>5037</v>
      </c>
      <c r="C943" s="27" t="s">
        <v>52</v>
      </c>
      <c r="D943" s="33" t="s">
        <v>2125</v>
      </c>
      <c r="E943" s="29">
        <v>0</v>
      </c>
      <c r="F943" s="47" t="s">
        <v>2126</v>
      </c>
      <c r="G943" s="31">
        <v>20.36</v>
      </c>
      <c r="H943" s="32"/>
      <c r="I943" s="32">
        <v>0</v>
      </c>
      <c r="J943" s="32">
        <v>0</v>
      </c>
      <c r="K943" s="32">
        <v>0</v>
      </c>
      <c r="L943" s="33">
        <v>0</v>
      </c>
      <c r="M943" s="33">
        <v>0</v>
      </c>
      <c r="N943" s="33">
        <v>0</v>
      </c>
      <c r="O943" s="34" t="s">
        <v>5714</v>
      </c>
      <c r="P943" s="48" t="s">
        <v>5525</v>
      </c>
    </row>
    <row r="944" spans="1:16" ht="25.5" x14ac:dyDescent="0.2">
      <c r="A944" s="26">
        <v>45748</v>
      </c>
      <c r="B944" s="27" t="s">
        <v>5037</v>
      </c>
      <c r="C944" s="27" t="s">
        <v>52</v>
      </c>
      <c r="D944" s="33" t="s">
        <v>2127</v>
      </c>
      <c r="E944" s="29">
        <v>0</v>
      </c>
      <c r="F944" s="47" t="s">
        <v>2128</v>
      </c>
      <c r="G944" s="31">
        <v>13.46</v>
      </c>
      <c r="H944" s="32"/>
      <c r="I944" s="32">
        <v>0</v>
      </c>
      <c r="J944" s="32">
        <v>0</v>
      </c>
      <c r="K944" s="32">
        <v>0</v>
      </c>
      <c r="L944" s="33">
        <v>0</v>
      </c>
      <c r="M944" s="33">
        <v>0</v>
      </c>
      <c r="N944" s="33">
        <v>0</v>
      </c>
      <c r="O944" s="34" t="s">
        <v>5705</v>
      </c>
      <c r="P944" s="48" t="s">
        <v>5525</v>
      </c>
    </row>
    <row r="945" spans="1:16" ht="25.5" x14ac:dyDescent="0.2">
      <c r="A945" s="26">
        <v>45748</v>
      </c>
      <c r="B945" s="27" t="s">
        <v>5037</v>
      </c>
      <c r="C945" s="27" t="s">
        <v>52</v>
      </c>
      <c r="D945" s="33" t="s">
        <v>2129</v>
      </c>
      <c r="E945" s="29">
        <v>0</v>
      </c>
      <c r="F945" s="47" t="s">
        <v>2130</v>
      </c>
      <c r="G945" s="31">
        <v>13.46</v>
      </c>
      <c r="H945" s="32"/>
      <c r="I945" s="32">
        <v>0</v>
      </c>
      <c r="J945" s="32">
        <v>0</v>
      </c>
      <c r="K945" s="32">
        <v>0</v>
      </c>
      <c r="L945" s="33">
        <v>0</v>
      </c>
      <c r="M945" s="33">
        <v>0</v>
      </c>
      <c r="N945" s="33">
        <v>0</v>
      </c>
      <c r="O945" s="34" t="s">
        <v>5705</v>
      </c>
      <c r="P945" s="48" t="s">
        <v>5525</v>
      </c>
    </row>
    <row r="946" spans="1:16" ht="25.5" x14ac:dyDescent="0.2">
      <c r="A946" s="26">
        <v>45748</v>
      </c>
      <c r="B946" s="27" t="s">
        <v>5037</v>
      </c>
      <c r="C946" s="27" t="s">
        <v>52</v>
      </c>
      <c r="D946" s="33" t="s">
        <v>2133</v>
      </c>
      <c r="E946" s="29">
        <v>0</v>
      </c>
      <c r="F946" s="47" t="s">
        <v>2134</v>
      </c>
      <c r="G946" s="31">
        <v>14.12</v>
      </c>
      <c r="H946" s="32"/>
      <c r="I946" s="32">
        <v>0</v>
      </c>
      <c r="J946" s="32">
        <v>0</v>
      </c>
      <c r="K946" s="32">
        <v>0</v>
      </c>
      <c r="L946" s="33">
        <v>0</v>
      </c>
      <c r="M946" s="33">
        <v>0</v>
      </c>
      <c r="N946" s="33">
        <v>0</v>
      </c>
      <c r="O946" s="34" t="s">
        <v>5690</v>
      </c>
      <c r="P946" s="48" t="s">
        <v>5525</v>
      </c>
    </row>
    <row r="947" spans="1:16" ht="25.5" x14ac:dyDescent="0.2">
      <c r="A947" s="26">
        <v>45748</v>
      </c>
      <c r="B947" s="27" t="s">
        <v>5037</v>
      </c>
      <c r="C947" s="27" t="s">
        <v>52</v>
      </c>
      <c r="D947" s="33" t="s">
        <v>2135</v>
      </c>
      <c r="E947" s="29">
        <v>0</v>
      </c>
      <c r="F947" s="47" t="s">
        <v>2136</v>
      </c>
      <c r="G947" s="31">
        <v>14.12</v>
      </c>
      <c r="H947" s="32"/>
      <c r="I947" s="32">
        <v>0</v>
      </c>
      <c r="J947" s="32">
        <v>0</v>
      </c>
      <c r="K947" s="32">
        <v>0</v>
      </c>
      <c r="L947" s="33">
        <v>0</v>
      </c>
      <c r="M947" s="33">
        <v>0</v>
      </c>
      <c r="N947" s="33">
        <v>0</v>
      </c>
      <c r="O947" s="34" t="s">
        <v>5690</v>
      </c>
      <c r="P947" s="48" t="s">
        <v>5525</v>
      </c>
    </row>
    <row r="948" spans="1:16" ht="25.5" x14ac:dyDescent="0.2">
      <c r="A948" s="26">
        <v>45748</v>
      </c>
      <c r="B948" s="27" t="s">
        <v>5037</v>
      </c>
      <c r="C948" s="27" t="s">
        <v>52</v>
      </c>
      <c r="D948" s="33" t="s">
        <v>2137</v>
      </c>
      <c r="E948" s="29">
        <v>0</v>
      </c>
      <c r="F948" s="47" t="s">
        <v>2138</v>
      </c>
      <c r="G948" s="31">
        <v>13.7</v>
      </c>
      <c r="H948" s="32"/>
      <c r="I948" s="32">
        <v>0</v>
      </c>
      <c r="J948" s="32">
        <v>0</v>
      </c>
      <c r="K948" s="32">
        <v>0</v>
      </c>
      <c r="L948" s="33">
        <v>0</v>
      </c>
      <c r="M948" s="33">
        <v>0</v>
      </c>
      <c r="N948" s="33">
        <v>0</v>
      </c>
      <c r="O948" s="39" t="s">
        <v>5689</v>
      </c>
      <c r="P948" s="48" t="s">
        <v>5525</v>
      </c>
    </row>
    <row r="949" spans="1:16" ht="25.5" x14ac:dyDescent="0.2">
      <c r="A949" s="26">
        <v>45748</v>
      </c>
      <c r="B949" s="27" t="s">
        <v>5037</v>
      </c>
      <c r="C949" s="27" t="s">
        <v>52</v>
      </c>
      <c r="D949" s="33" t="s">
        <v>2139</v>
      </c>
      <c r="E949" s="29">
        <v>0</v>
      </c>
      <c r="F949" s="47" t="s">
        <v>2140</v>
      </c>
      <c r="G949" s="31">
        <v>13.7</v>
      </c>
      <c r="H949" s="32"/>
      <c r="I949" s="32">
        <v>0</v>
      </c>
      <c r="J949" s="32">
        <v>0</v>
      </c>
      <c r="K949" s="32">
        <v>0</v>
      </c>
      <c r="L949" s="33">
        <v>0</v>
      </c>
      <c r="M949" s="33">
        <v>0</v>
      </c>
      <c r="N949" s="33">
        <v>0</v>
      </c>
      <c r="O949" s="39" t="s">
        <v>5689</v>
      </c>
      <c r="P949" s="48" t="s">
        <v>5525</v>
      </c>
    </row>
    <row r="950" spans="1:16" ht="51" x14ac:dyDescent="0.2">
      <c r="A950" s="26">
        <v>45748</v>
      </c>
      <c r="B950" s="27" t="s">
        <v>5037</v>
      </c>
      <c r="C950" s="27" t="s">
        <v>52</v>
      </c>
      <c r="D950" s="33" t="s">
        <v>2141</v>
      </c>
      <c r="E950" s="29">
        <v>0</v>
      </c>
      <c r="F950" s="47" t="s">
        <v>2142</v>
      </c>
      <c r="G950" s="31">
        <v>20.84</v>
      </c>
      <c r="H950" s="32"/>
      <c r="I950" s="32">
        <v>0</v>
      </c>
      <c r="J950" s="32">
        <v>0</v>
      </c>
      <c r="K950" s="32">
        <v>0</v>
      </c>
      <c r="L950" s="33">
        <v>0</v>
      </c>
      <c r="M950" s="33">
        <v>0</v>
      </c>
      <c r="N950" s="33">
        <v>0</v>
      </c>
      <c r="O950" s="34" t="s">
        <v>5640</v>
      </c>
      <c r="P950" s="48" t="s">
        <v>5525</v>
      </c>
    </row>
    <row r="951" spans="1:16" ht="51" x14ac:dyDescent="0.2">
      <c r="A951" s="26">
        <v>45748</v>
      </c>
      <c r="B951" s="27" t="s">
        <v>5037</v>
      </c>
      <c r="C951" s="27" t="s">
        <v>52</v>
      </c>
      <c r="D951" s="33" t="s">
        <v>2143</v>
      </c>
      <c r="E951" s="29">
        <v>0</v>
      </c>
      <c r="F951" s="47" t="s">
        <v>2144</v>
      </c>
      <c r="G951" s="31">
        <v>9.36</v>
      </c>
      <c r="H951" s="32"/>
      <c r="I951" s="32">
        <v>0</v>
      </c>
      <c r="J951" s="32">
        <v>0</v>
      </c>
      <c r="K951" s="32">
        <v>0</v>
      </c>
      <c r="L951" s="33">
        <v>0</v>
      </c>
      <c r="M951" s="33">
        <v>0</v>
      </c>
      <c r="N951" s="33">
        <v>0</v>
      </c>
      <c r="O951" s="34" t="s">
        <v>5715</v>
      </c>
      <c r="P951" s="48" t="s">
        <v>5525</v>
      </c>
    </row>
    <row r="952" spans="1:16" ht="51" x14ac:dyDescent="0.2">
      <c r="A952" s="26">
        <v>45748</v>
      </c>
      <c r="B952" s="27" t="s">
        <v>5037</v>
      </c>
      <c r="C952" s="27" t="s">
        <v>52</v>
      </c>
      <c r="D952" s="33" t="s">
        <v>2145</v>
      </c>
      <c r="E952" s="29">
        <v>0</v>
      </c>
      <c r="F952" s="47" t="s">
        <v>2146</v>
      </c>
      <c r="G952" s="31">
        <v>49.53</v>
      </c>
      <c r="H952" s="32"/>
      <c r="I952" s="32">
        <v>0</v>
      </c>
      <c r="J952" s="32">
        <v>0</v>
      </c>
      <c r="K952" s="32">
        <v>0</v>
      </c>
      <c r="L952" s="33">
        <v>0</v>
      </c>
      <c r="M952" s="33">
        <v>0</v>
      </c>
      <c r="N952" s="33">
        <v>0</v>
      </c>
      <c r="O952" s="34" t="s">
        <v>5715</v>
      </c>
      <c r="P952" s="48" t="s">
        <v>5525</v>
      </c>
    </row>
    <row r="953" spans="1:16" ht="38.25" x14ac:dyDescent="0.2">
      <c r="A953" s="26">
        <v>45748</v>
      </c>
      <c r="B953" s="27" t="s">
        <v>5037</v>
      </c>
      <c r="C953" s="27" t="s">
        <v>52</v>
      </c>
      <c r="D953" s="33" t="s">
        <v>2147</v>
      </c>
      <c r="E953" s="29">
        <v>0</v>
      </c>
      <c r="F953" s="47" t="s">
        <v>2148</v>
      </c>
      <c r="G953" s="31">
        <v>7.02</v>
      </c>
      <c r="H953" s="32"/>
      <c r="I953" s="32">
        <v>0</v>
      </c>
      <c r="J953" s="32">
        <v>0</v>
      </c>
      <c r="K953" s="32">
        <v>0</v>
      </c>
      <c r="L953" s="33">
        <v>0</v>
      </c>
      <c r="M953" s="33">
        <v>0</v>
      </c>
      <c r="N953" s="33">
        <v>0</v>
      </c>
      <c r="O953" s="34" t="s">
        <v>5683</v>
      </c>
      <c r="P953" s="48" t="s">
        <v>5525</v>
      </c>
    </row>
    <row r="954" spans="1:16" ht="38.25" x14ac:dyDescent="0.2">
      <c r="A954" s="26">
        <v>45748</v>
      </c>
      <c r="B954" s="27" t="s">
        <v>5037</v>
      </c>
      <c r="C954" s="27" t="s">
        <v>52</v>
      </c>
      <c r="D954" s="33" t="s">
        <v>2149</v>
      </c>
      <c r="E954" s="29">
        <v>0</v>
      </c>
      <c r="F954" s="47" t="s">
        <v>2150</v>
      </c>
      <c r="G954" s="31">
        <v>41.13</v>
      </c>
      <c r="H954" s="32"/>
      <c r="I954" s="32">
        <v>0</v>
      </c>
      <c r="J954" s="32">
        <v>0</v>
      </c>
      <c r="K954" s="32">
        <v>0</v>
      </c>
      <c r="L954" s="33">
        <v>0</v>
      </c>
      <c r="M954" s="33">
        <v>0</v>
      </c>
      <c r="N954" s="33">
        <v>0</v>
      </c>
      <c r="O954" s="34" t="s">
        <v>5683</v>
      </c>
      <c r="P954" s="48" t="s">
        <v>5525</v>
      </c>
    </row>
    <row r="955" spans="1:16" ht="38.25" x14ac:dyDescent="0.2">
      <c r="A955" s="26">
        <v>45748</v>
      </c>
      <c r="B955" s="27" t="s">
        <v>5037</v>
      </c>
      <c r="C955" s="27" t="s">
        <v>52</v>
      </c>
      <c r="D955" s="33" t="s">
        <v>2151</v>
      </c>
      <c r="E955" s="29">
        <v>0</v>
      </c>
      <c r="F955" s="47" t="s">
        <v>5498</v>
      </c>
      <c r="G955" s="31">
        <v>9.84</v>
      </c>
      <c r="H955" s="32"/>
      <c r="I955" s="32">
        <v>0</v>
      </c>
      <c r="J955" s="32">
        <v>0</v>
      </c>
      <c r="K955" s="32">
        <v>0</v>
      </c>
      <c r="L955" s="33">
        <v>0</v>
      </c>
      <c r="M955" s="33">
        <v>0</v>
      </c>
      <c r="N955" s="33">
        <v>0</v>
      </c>
      <c r="O955" s="34" t="s">
        <v>5683</v>
      </c>
      <c r="P955" s="48" t="s">
        <v>5525</v>
      </c>
    </row>
    <row r="956" spans="1:16" ht="51" x14ac:dyDescent="0.2">
      <c r="A956" s="26">
        <v>45748</v>
      </c>
      <c r="B956" s="27" t="s">
        <v>5037</v>
      </c>
      <c r="C956" s="27" t="s">
        <v>52</v>
      </c>
      <c r="D956" s="33" t="s">
        <v>2153</v>
      </c>
      <c r="E956" s="29">
        <v>0</v>
      </c>
      <c r="F956" s="47" t="s">
        <v>2154</v>
      </c>
      <c r="G956" s="31">
        <v>125.7</v>
      </c>
      <c r="H956" s="32"/>
      <c r="I956" s="32">
        <v>0</v>
      </c>
      <c r="J956" s="32">
        <v>0</v>
      </c>
      <c r="K956" s="32">
        <v>0</v>
      </c>
      <c r="L956" s="33">
        <v>0</v>
      </c>
      <c r="M956" s="33">
        <v>0</v>
      </c>
      <c r="N956" s="33">
        <v>0</v>
      </c>
      <c r="O956" s="34" t="s">
        <v>5716</v>
      </c>
      <c r="P956" s="48" t="s">
        <v>5525</v>
      </c>
    </row>
    <row r="957" spans="1:16" ht="51" x14ac:dyDescent="0.2">
      <c r="A957" s="26">
        <v>45748</v>
      </c>
      <c r="B957" s="27" t="s">
        <v>5037</v>
      </c>
      <c r="C957" s="27" t="s">
        <v>52</v>
      </c>
      <c r="D957" s="33" t="s">
        <v>2155</v>
      </c>
      <c r="E957" s="29">
        <v>0</v>
      </c>
      <c r="F957" s="47" t="s">
        <v>2156</v>
      </c>
      <c r="G957" s="31">
        <v>16.559999999999999</v>
      </c>
      <c r="H957" s="32"/>
      <c r="I957" s="32">
        <v>0</v>
      </c>
      <c r="J957" s="32">
        <v>0</v>
      </c>
      <c r="K957" s="32">
        <v>0</v>
      </c>
      <c r="L957" s="33">
        <v>0</v>
      </c>
      <c r="M957" s="33">
        <v>0</v>
      </c>
      <c r="N957" s="33">
        <v>0</v>
      </c>
      <c r="O957" s="34" t="s">
        <v>5717</v>
      </c>
      <c r="P957" s="48" t="s">
        <v>5525</v>
      </c>
    </row>
    <row r="958" spans="1:16" ht="51" x14ac:dyDescent="0.2">
      <c r="A958" s="26">
        <v>45748</v>
      </c>
      <c r="B958" s="27" t="s">
        <v>5037</v>
      </c>
      <c r="C958" s="27" t="s">
        <v>52</v>
      </c>
      <c r="D958" s="33" t="s">
        <v>2157</v>
      </c>
      <c r="E958" s="29">
        <v>0</v>
      </c>
      <c r="F958" s="47" t="s">
        <v>2158</v>
      </c>
      <c r="G958" s="31">
        <v>14.39</v>
      </c>
      <c r="H958" s="32"/>
      <c r="I958" s="32">
        <v>0</v>
      </c>
      <c r="J958" s="32">
        <v>0</v>
      </c>
      <c r="K958" s="32">
        <v>0</v>
      </c>
      <c r="L958" s="33">
        <v>0</v>
      </c>
      <c r="M958" s="33">
        <v>0</v>
      </c>
      <c r="N958" s="33">
        <v>0</v>
      </c>
      <c r="O958" s="34" t="s">
        <v>5718</v>
      </c>
      <c r="P958" s="48" t="s">
        <v>5525</v>
      </c>
    </row>
    <row r="959" spans="1:16" ht="51" x14ac:dyDescent="0.2">
      <c r="A959" s="26">
        <v>45748</v>
      </c>
      <c r="B959" s="27" t="s">
        <v>5037</v>
      </c>
      <c r="C959" s="27" t="s">
        <v>52</v>
      </c>
      <c r="D959" s="33" t="s">
        <v>2159</v>
      </c>
      <c r="E959" s="29">
        <v>0</v>
      </c>
      <c r="F959" s="47" t="s">
        <v>2160</v>
      </c>
      <c r="G959" s="31">
        <v>14.45</v>
      </c>
      <c r="H959" s="32"/>
      <c r="I959" s="32">
        <v>0</v>
      </c>
      <c r="J959" s="32">
        <v>0</v>
      </c>
      <c r="K959" s="32">
        <v>0</v>
      </c>
      <c r="L959" s="33">
        <v>0</v>
      </c>
      <c r="M959" s="33">
        <v>0</v>
      </c>
      <c r="N959" s="33">
        <v>0</v>
      </c>
      <c r="O959" s="34" t="s">
        <v>5718</v>
      </c>
      <c r="P959" s="48" t="s">
        <v>5525</v>
      </c>
    </row>
    <row r="960" spans="1:16" ht="102" x14ac:dyDescent="0.2">
      <c r="A960" s="26">
        <v>45748</v>
      </c>
      <c r="B960" s="27" t="s">
        <v>5037</v>
      </c>
      <c r="C960" s="27" t="s">
        <v>52</v>
      </c>
      <c r="D960" s="33" t="s">
        <v>2161</v>
      </c>
      <c r="E960" s="29">
        <v>0</v>
      </c>
      <c r="F960" s="47" t="s">
        <v>5499</v>
      </c>
      <c r="G960" s="31">
        <v>6.53</v>
      </c>
      <c r="H960" s="32"/>
      <c r="I960" s="32">
        <v>0</v>
      </c>
      <c r="J960" s="32">
        <v>0</v>
      </c>
      <c r="K960" s="32">
        <v>0</v>
      </c>
      <c r="L960" s="33">
        <v>0</v>
      </c>
      <c r="M960" s="33">
        <v>0</v>
      </c>
      <c r="N960" s="33">
        <v>0</v>
      </c>
      <c r="O960" s="39" t="s">
        <v>5563</v>
      </c>
      <c r="P960" s="48" t="s">
        <v>5525</v>
      </c>
    </row>
    <row r="961" spans="1:16" ht="102" x14ac:dyDescent="0.2">
      <c r="A961" s="26">
        <v>45748</v>
      </c>
      <c r="B961" s="27" t="s">
        <v>5037</v>
      </c>
      <c r="C961" s="27" t="s">
        <v>52</v>
      </c>
      <c r="D961" s="33" t="s">
        <v>2163</v>
      </c>
      <c r="E961" s="29">
        <v>0</v>
      </c>
      <c r="F961" s="47" t="s">
        <v>2164</v>
      </c>
      <c r="G961" s="31">
        <v>8.4600000000000009</v>
      </c>
      <c r="H961" s="32"/>
      <c r="I961" s="32">
        <v>0</v>
      </c>
      <c r="J961" s="32">
        <v>0</v>
      </c>
      <c r="K961" s="32">
        <v>0</v>
      </c>
      <c r="L961" s="33">
        <v>0</v>
      </c>
      <c r="M961" s="33">
        <v>0</v>
      </c>
      <c r="N961" s="33">
        <v>0</v>
      </c>
      <c r="O961" s="39" t="s">
        <v>5563</v>
      </c>
      <c r="P961" s="48" t="s">
        <v>5525</v>
      </c>
    </row>
    <row r="962" spans="1:16" ht="102" x14ac:dyDescent="0.2">
      <c r="A962" s="26">
        <v>45748</v>
      </c>
      <c r="B962" s="27" t="s">
        <v>5037</v>
      </c>
      <c r="C962" s="27" t="s">
        <v>52</v>
      </c>
      <c r="D962" s="33" t="s">
        <v>2165</v>
      </c>
      <c r="E962" s="29">
        <v>0</v>
      </c>
      <c r="F962" s="47" t="s">
        <v>2166</v>
      </c>
      <c r="G962" s="31">
        <v>8.67</v>
      </c>
      <c r="H962" s="32"/>
      <c r="I962" s="32">
        <v>0</v>
      </c>
      <c r="J962" s="32">
        <v>0</v>
      </c>
      <c r="K962" s="32">
        <v>0</v>
      </c>
      <c r="L962" s="33">
        <v>0</v>
      </c>
      <c r="M962" s="33">
        <v>0</v>
      </c>
      <c r="N962" s="33">
        <v>0</v>
      </c>
      <c r="O962" s="39" t="s">
        <v>5563</v>
      </c>
      <c r="P962" s="48" t="s">
        <v>5525</v>
      </c>
    </row>
    <row r="963" spans="1:16" ht="38.25" x14ac:dyDescent="0.2">
      <c r="A963" s="26">
        <v>45748</v>
      </c>
      <c r="B963" s="27" t="s">
        <v>5037</v>
      </c>
      <c r="C963" s="27" t="s">
        <v>52</v>
      </c>
      <c r="D963" s="33" t="s">
        <v>2167</v>
      </c>
      <c r="E963" s="29">
        <v>0</v>
      </c>
      <c r="F963" s="47" t="s">
        <v>2168</v>
      </c>
      <c r="G963" s="31">
        <v>39.29</v>
      </c>
      <c r="H963" s="32"/>
      <c r="I963" s="32">
        <v>0</v>
      </c>
      <c r="J963" s="32">
        <v>0</v>
      </c>
      <c r="K963" s="32">
        <v>0</v>
      </c>
      <c r="L963" s="33">
        <v>0</v>
      </c>
      <c r="M963" s="33">
        <v>0</v>
      </c>
      <c r="N963" s="33">
        <v>0</v>
      </c>
      <c r="O963" s="34" t="s">
        <v>5719</v>
      </c>
      <c r="P963" s="48" t="s">
        <v>5525</v>
      </c>
    </row>
    <row r="964" spans="1:16" ht="51" x14ac:dyDescent="0.2">
      <c r="A964" s="26">
        <v>45748</v>
      </c>
      <c r="B964" s="27" t="s">
        <v>5037</v>
      </c>
      <c r="C964" s="27" t="s">
        <v>52</v>
      </c>
      <c r="D964" s="33" t="s">
        <v>4241</v>
      </c>
      <c r="E964" s="29">
        <v>0</v>
      </c>
      <c r="F964" s="47" t="s">
        <v>53</v>
      </c>
      <c r="G964" s="31">
        <v>229.26</v>
      </c>
      <c r="H964" s="32"/>
      <c r="I964" s="32">
        <v>0</v>
      </c>
      <c r="J964" s="32">
        <v>0</v>
      </c>
      <c r="K964" s="32">
        <v>0</v>
      </c>
      <c r="L964" s="33">
        <v>0</v>
      </c>
      <c r="M964" s="33">
        <v>0</v>
      </c>
      <c r="N964" s="33">
        <v>0</v>
      </c>
      <c r="O964" s="39" t="s">
        <v>5720</v>
      </c>
      <c r="P964" s="48" t="s">
        <v>5525</v>
      </c>
    </row>
    <row r="965" spans="1:16" ht="51" x14ac:dyDescent="0.2">
      <c r="A965" s="26">
        <v>45748</v>
      </c>
      <c r="B965" s="27" t="s">
        <v>5037</v>
      </c>
      <c r="C965" s="27" t="s">
        <v>52</v>
      </c>
      <c r="D965" s="33" t="s">
        <v>4242</v>
      </c>
      <c r="E965" s="29">
        <v>0</v>
      </c>
      <c r="F965" s="47" t="s">
        <v>5006</v>
      </c>
      <c r="G965" s="31">
        <v>141.43</v>
      </c>
      <c r="H965" s="32"/>
      <c r="I965" s="32">
        <v>0</v>
      </c>
      <c r="J965" s="32">
        <v>0</v>
      </c>
      <c r="K965" s="32">
        <v>0</v>
      </c>
      <c r="L965" s="33">
        <v>0</v>
      </c>
      <c r="M965" s="33">
        <v>0</v>
      </c>
      <c r="N965" s="33">
        <v>0</v>
      </c>
      <c r="O965" s="39" t="s">
        <v>5720</v>
      </c>
      <c r="P965" s="48" t="s">
        <v>5525</v>
      </c>
    </row>
    <row r="966" spans="1:16" ht="51" x14ac:dyDescent="0.2">
      <c r="A966" s="26">
        <v>45748</v>
      </c>
      <c r="B966" s="27" t="s">
        <v>5037</v>
      </c>
      <c r="C966" s="27" t="s">
        <v>52</v>
      </c>
      <c r="D966" s="33" t="s">
        <v>4000</v>
      </c>
      <c r="E966" s="29">
        <v>0</v>
      </c>
      <c r="F966" s="47" t="s">
        <v>2406</v>
      </c>
      <c r="G966" s="31">
        <v>0</v>
      </c>
      <c r="H966" s="32"/>
      <c r="I966" s="32">
        <v>0</v>
      </c>
      <c r="J966" s="32">
        <v>0</v>
      </c>
      <c r="K966" s="32">
        <v>0</v>
      </c>
      <c r="L966" s="33">
        <v>0</v>
      </c>
      <c r="M966" s="33">
        <v>0</v>
      </c>
      <c r="N966" s="33">
        <v>0</v>
      </c>
      <c r="O966" s="39" t="s">
        <v>5721</v>
      </c>
      <c r="P966" s="48" t="s">
        <v>5525</v>
      </c>
    </row>
    <row r="967" spans="1:16" ht="51" x14ac:dyDescent="0.2">
      <c r="A967" s="26">
        <v>45748</v>
      </c>
      <c r="B967" s="27" t="s">
        <v>5037</v>
      </c>
      <c r="C967" s="27" t="s">
        <v>52</v>
      </c>
      <c r="D967" s="33" t="s">
        <v>4004</v>
      </c>
      <c r="E967" s="29">
        <v>0</v>
      </c>
      <c r="F967" s="47" t="s">
        <v>2410</v>
      </c>
      <c r="G967" s="31">
        <v>0</v>
      </c>
      <c r="H967" s="32"/>
      <c r="I967" s="32">
        <v>0</v>
      </c>
      <c r="J967" s="32">
        <v>0</v>
      </c>
      <c r="K967" s="32">
        <v>0</v>
      </c>
      <c r="L967" s="33">
        <v>0</v>
      </c>
      <c r="M967" s="33">
        <v>0</v>
      </c>
      <c r="N967" s="33">
        <v>0</v>
      </c>
      <c r="O967" s="39" t="s">
        <v>5721</v>
      </c>
      <c r="P967" s="48" t="s">
        <v>5525</v>
      </c>
    </row>
    <row r="968" spans="1:16" ht="63.75" x14ac:dyDescent="0.2">
      <c r="A968" s="26">
        <v>45748</v>
      </c>
      <c r="B968" s="27" t="s">
        <v>5037</v>
      </c>
      <c r="C968" s="27" t="s">
        <v>52</v>
      </c>
      <c r="D968" s="33" t="s">
        <v>3997</v>
      </c>
      <c r="E968" s="29">
        <v>0</v>
      </c>
      <c r="F968" s="47" t="s">
        <v>2403</v>
      </c>
      <c r="G968" s="31">
        <v>30.59</v>
      </c>
      <c r="H968" s="32"/>
      <c r="I968" s="32">
        <v>0</v>
      </c>
      <c r="J968" s="32">
        <v>0</v>
      </c>
      <c r="K968" s="32">
        <v>0</v>
      </c>
      <c r="L968" s="33">
        <v>0</v>
      </c>
      <c r="M968" s="33">
        <v>0</v>
      </c>
      <c r="N968" s="33">
        <v>0</v>
      </c>
      <c r="O968" s="34" t="s">
        <v>5722</v>
      </c>
      <c r="P968" s="48" t="s">
        <v>5525</v>
      </c>
    </row>
    <row r="969" spans="1:16" ht="38.25" x14ac:dyDescent="0.2">
      <c r="A969" s="26">
        <v>45748</v>
      </c>
      <c r="B969" s="27" t="s">
        <v>5037</v>
      </c>
      <c r="C969" s="27" t="s">
        <v>52</v>
      </c>
      <c r="D969" s="33" t="s">
        <v>3984</v>
      </c>
      <c r="E969" s="29">
        <v>0</v>
      </c>
      <c r="F969" s="47" t="s">
        <v>2390</v>
      </c>
      <c r="G969" s="31">
        <v>0</v>
      </c>
      <c r="H969" s="32"/>
      <c r="I969" s="32">
        <v>0</v>
      </c>
      <c r="J969" s="32">
        <v>0</v>
      </c>
      <c r="K969" s="32">
        <v>0</v>
      </c>
      <c r="L969" s="33">
        <v>0</v>
      </c>
      <c r="M969" s="33">
        <v>0</v>
      </c>
      <c r="N969" s="33">
        <v>0</v>
      </c>
      <c r="O969" s="34" t="s">
        <v>5570</v>
      </c>
      <c r="P969" s="48" t="s">
        <v>5525</v>
      </c>
    </row>
    <row r="970" spans="1:16" ht="25.5" x14ac:dyDescent="0.2">
      <c r="A970" s="26">
        <v>45748</v>
      </c>
      <c r="B970" s="27" t="s">
        <v>5037</v>
      </c>
      <c r="C970" s="27" t="s">
        <v>52</v>
      </c>
      <c r="D970" s="33" t="s">
        <v>3986</v>
      </c>
      <c r="E970" s="29">
        <v>0</v>
      </c>
      <c r="F970" s="47" t="s">
        <v>2392</v>
      </c>
      <c r="G970" s="31">
        <v>0</v>
      </c>
      <c r="H970" s="32"/>
      <c r="I970" s="32">
        <v>0</v>
      </c>
      <c r="J970" s="32">
        <v>0</v>
      </c>
      <c r="K970" s="32">
        <v>0</v>
      </c>
      <c r="L970" s="33">
        <v>0</v>
      </c>
      <c r="M970" s="33">
        <v>0</v>
      </c>
      <c r="N970" s="33">
        <v>0</v>
      </c>
      <c r="O970" s="34" t="s">
        <v>5723</v>
      </c>
      <c r="P970" s="48" t="s">
        <v>5525</v>
      </c>
    </row>
    <row r="971" spans="1:16" ht="25.5" x14ac:dyDescent="0.2">
      <c r="A971" s="26">
        <v>45748</v>
      </c>
      <c r="B971" s="27" t="s">
        <v>5037</v>
      </c>
      <c r="C971" s="27" t="s">
        <v>52</v>
      </c>
      <c r="D971" s="33" t="s">
        <v>3987</v>
      </c>
      <c r="E971" s="29">
        <v>0</v>
      </c>
      <c r="F971" s="47" t="s">
        <v>2393</v>
      </c>
      <c r="G971" s="31">
        <v>0</v>
      </c>
      <c r="H971" s="32"/>
      <c r="I971" s="32">
        <v>0</v>
      </c>
      <c r="J971" s="32">
        <v>0</v>
      </c>
      <c r="K971" s="32">
        <v>0</v>
      </c>
      <c r="L971" s="33">
        <v>0</v>
      </c>
      <c r="M971" s="33">
        <v>0</v>
      </c>
      <c r="N971" s="33">
        <v>0</v>
      </c>
      <c r="O971" s="34" t="s">
        <v>5724</v>
      </c>
      <c r="P971" s="48" t="s">
        <v>5525</v>
      </c>
    </row>
    <row r="972" spans="1:16" ht="25.5" x14ac:dyDescent="0.2">
      <c r="A972" s="26">
        <v>45748</v>
      </c>
      <c r="B972" s="27" t="s">
        <v>5037</v>
      </c>
      <c r="C972" s="27" t="s">
        <v>52</v>
      </c>
      <c r="D972" s="33" t="s">
        <v>3988</v>
      </c>
      <c r="E972" s="29">
        <v>0</v>
      </c>
      <c r="F972" s="47" t="s">
        <v>2394</v>
      </c>
      <c r="G972" s="31">
        <v>0</v>
      </c>
      <c r="H972" s="32"/>
      <c r="I972" s="32">
        <v>0</v>
      </c>
      <c r="J972" s="32">
        <v>0</v>
      </c>
      <c r="K972" s="32">
        <v>0</v>
      </c>
      <c r="L972" s="33">
        <v>0</v>
      </c>
      <c r="M972" s="33">
        <v>0</v>
      </c>
      <c r="N972" s="33">
        <v>0</v>
      </c>
      <c r="O972" s="34" t="s">
        <v>5725</v>
      </c>
      <c r="P972" s="48" t="s">
        <v>5525</v>
      </c>
    </row>
    <row r="973" spans="1:16" ht="25.5" x14ac:dyDescent="0.2">
      <c r="A973" s="26">
        <v>45748</v>
      </c>
      <c r="B973" s="27" t="s">
        <v>5037</v>
      </c>
      <c r="C973" s="27" t="s">
        <v>52</v>
      </c>
      <c r="D973" s="33" t="s">
        <v>3999</v>
      </c>
      <c r="E973" s="29">
        <v>0</v>
      </c>
      <c r="F973" s="47" t="s">
        <v>2405</v>
      </c>
      <c r="G973" s="31">
        <v>0</v>
      </c>
      <c r="H973" s="32"/>
      <c r="I973" s="32">
        <v>0</v>
      </c>
      <c r="J973" s="32">
        <v>0</v>
      </c>
      <c r="K973" s="32">
        <v>0</v>
      </c>
      <c r="L973" s="33">
        <v>0</v>
      </c>
      <c r="M973" s="33">
        <v>0</v>
      </c>
      <c r="N973" s="33">
        <v>0</v>
      </c>
      <c r="O973" s="34" t="s">
        <v>5726</v>
      </c>
      <c r="P973" s="48" t="s">
        <v>5525</v>
      </c>
    </row>
    <row r="974" spans="1:16" ht="25.5" x14ac:dyDescent="0.2">
      <c r="A974" s="26">
        <v>45748</v>
      </c>
      <c r="B974" s="27" t="s">
        <v>5037</v>
      </c>
      <c r="C974" s="27" t="s">
        <v>52</v>
      </c>
      <c r="D974" s="33" t="s">
        <v>4007</v>
      </c>
      <c r="E974" s="29">
        <v>0</v>
      </c>
      <c r="F974" s="47" t="s">
        <v>2413</v>
      </c>
      <c r="G974" s="31">
        <v>0</v>
      </c>
      <c r="H974" s="32"/>
      <c r="I974" s="32">
        <v>0</v>
      </c>
      <c r="J974" s="32">
        <v>0</v>
      </c>
      <c r="K974" s="32">
        <v>0</v>
      </c>
      <c r="L974" s="33">
        <v>0</v>
      </c>
      <c r="M974" s="33">
        <v>0</v>
      </c>
      <c r="N974" s="33">
        <v>0</v>
      </c>
      <c r="O974" s="34" t="s">
        <v>5727</v>
      </c>
      <c r="P974" s="48" t="s">
        <v>5525</v>
      </c>
    </row>
    <row r="975" spans="1:16" ht="76.5" x14ac:dyDescent="0.2">
      <c r="A975" s="26">
        <v>45748</v>
      </c>
      <c r="B975" s="27" t="s">
        <v>5037</v>
      </c>
      <c r="C975" s="27" t="s">
        <v>52</v>
      </c>
      <c r="D975" s="33" t="s">
        <v>3991</v>
      </c>
      <c r="E975" s="29">
        <v>0</v>
      </c>
      <c r="F975" s="47" t="s">
        <v>2397</v>
      </c>
      <c r="G975" s="31">
        <v>0</v>
      </c>
      <c r="H975" s="32"/>
      <c r="I975" s="32">
        <v>0</v>
      </c>
      <c r="J975" s="32">
        <v>0</v>
      </c>
      <c r="K975" s="32">
        <v>0</v>
      </c>
      <c r="L975" s="33">
        <v>0</v>
      </c>
      <c r="M975" s="33">
        <v>0</v>
      </c>
      <c r="N975" s="33">
        <v>0</v>
      </c>
      <c r="O975" s="34" t="s">
        <v>5728</v>
      </c>
      <c r="P975" s="48" t="s">
        <v>5525</v>
      </c>
    </row>
    <row r="976" spans="1:16" ht="76.5" x14ac:dyDescent="0.2">
      <c r="A976" s="26">
        <v>45748</v>
      </c>
      <c r="B976" s="27" t="s">
        <v>5037</v>
      </c>
      <c r="C976" s="27" t="s">
        <v>52</v>
      </c>
      <c r="D976" s="33" t="s">
        <v>4005</v>
      </c>
      <c r="E976" s="29">
        <v>0</v>
      </c>
      <c r="F976" s="47" t="s">
        <v>2411</v>
      </c>
      <c r="G976" s="31">
        <v>0</v>
      </c>
      <c r="H976" s="32"/>
      <c r="I976" s="32">
        <v>0</v>
      </c>
      <c r="J976" s="32">
        <v>0</v>
      </c>
      <c r="K976" s="32">
        <v>0</v>
      </c>
      <c r="L976" s="33">
        <v>0</v>
      </c>
      <c r="M976" s="33">
        <v>0</v>
      </c>
      <c r="N976" s="33">
        <v>0</v>
      </c>
      <c r="O976" s="34" t="s">
        <v>5729</v>
      </c>
      <c r="P976" s="48" t="s">
        <v>5525</v>
      </c>
    </row>
    <row r="977" spans="1:16" ht="38.25" x14ac:dyDescent="0.2">
      <c r="A977" s="26">
        <v>45748</v>
      </c>
      <c r="B977" s="27" t="s">
        <v>5037</v>
      </c>
      <c r="C977" s="27" t="s">
        <v>52</v>
      </c>
      <c r="D977" s="33" t="s">
        <v>4002</v>
      </c>
      <c r="E977" s="29">
        <v>0</v>
      </c>
      <c r="F977" s="47" t="s">
        <v>2408</v>
      </c>
      <c r="G977" s="31">
        <v>0</v>
      </c>
      <c r="H977" s="32"/>
      <c r="I977" s="32">
        <v>0</v>
      </c>
      <c r="J977" s="32">
        <v>0</v>
      </c>
      <c r="K977" s="32">
        <v>0</v>
      </c>
      <c r="L977" s="33">
        <v>0</v>
      </c>
      <c r="M977" s="33">
        <v>0</v>
      </c>
      <c r="N977" s="33">
        <v>0</v>
      </c>
      <c r="O977" s="34" t="s">
        <v>5730</v>
      </c>
      <c r="P977" s="48" t="s">
        <v>5525</v>
      </c>
    </row>
    <row r="978" spans="1:16" ht="25.5" x14ac:dyDescent="0.2">
      <c r="A978" s="26">
        <v>45748</v>
      </c>
      <c r="B978" s="27" t="s">
        <v>5037</v>
      </c>
      <c r="C978" s="27" t="s">
        <v>52</v>
      </c>
      <c r="D978" s="33" t="s">
        <v>4006</v>
      </c>
      <c r="E978" s="29">
        <v>0</v>
      </c>
      <c r="F978" s="47" t="s">
        <v>2412</v>
      </c>
      <c r="G978" s="31">
        <v>0</v>
      </c>
      <c r="H978" s="32"/>
      <c r="I978" s="32">
        <v>0</v>
      </c>
      <c r="J978" s="32">
        <v>0</v>
      </c>
      <c r="K978" s="32">
        <v>0</v>
      </c>
      <c r="L978" s="33">
        <v>0</v>
      </c>
      <c r="M978" s="33">
        <v>0</v>
      </c>
      <c r="N978" s="33">
        <v>0</v>
      </c>
      <c r="O978" s="34" t="s">
        <v>5629</v>
      </c>
      <c r="P978" s="48" t="s">
        <v>5525</v>
      </c>
    </row>
    <row r="979" spans="1:16" ht="89.25" x14ac:dyDescent="0.2">
      <c r="A979" s="26">
        <v>45748</v>
      </c>
      <c r="B979" s="27" t="s">
        <v>5037</v>
      </c>
      <c r="C979" s="27" t="s">
        <v>52</v>
      </c>
      <c r="D979" s="33" t="s">
        <v>3990</v>
      </c>
      <c r="E979" s="29">
        <v>0</v>
      </c>
      <c r="F979" s="47" t="s">
        <v>2396</v>
      </c>
      <c r="G979" s="31">
        <v>0</v>
      </c>
      <c r="H979" s="32"/>
      <c r="I979" s="32">
        <v>0</v>
      </c>
      <c r="J979" s="32">
        <v>0</v>
      </c>
      <c r="K979" s="32">
        <v>0</v>
      </c>
      <c r="L979" s="33">
        <v>0</v>
      </c>
      <c r="M979" s="33">
        <v>0</v>
      </c>
      <c r="N979" s="33">
        <v>0</v>
      </c>
      <c r="O979" s="75" t="s">
        <v>5731</v>
      </c>
      <c r="P979" s="48" t="s">
        <v>5525</v>
      </c>
    </row>
    <row r="980" spans="1:16" ht="51" x14ac:dyDescent="0.2">
      <c r="A980" s="26">
        <v>45748</v>
      </c>
      <c r="B980" s="27" t="s">
        <v>5037</v>
      </c>
      <c r="C980" s="27" t="s">
        <v>52</v>
      </c>
      <c r="D980" s="33" t="s">
        <v>3989</v>
      </c>
      <c r="E980" s="29">
        <v>0</v>
      </c>
      <c r="F980" s="47" t="s">
        <v>5500</v>
      </c>
      <c r="G980" s="31">
        <v>0</v>
      </c>
      <c r="H980" s="32"/>
      <c r="I980" s="32">
        <v>0</v>
      </c>
      <c r="J980" s="32">
        <v>0</v>
      </c>
      <c r="K980" s="32">
        <v>0</v>
      </c>
      <c r="L980" s="33">
        <v>0</v>
      </c>
      <c r="M980" s="33">
        <v>0</v>
      </c>
      <c r="N980" s="33">
        <v>0</v>
      </c>
      <c r="O980" s="34" t="s">
        <v>5642</v>
      </c>
      <c r="P980" s="48" t="s">
        <v>5525</v>
      </c>
    </row>
    <row r="981" spans="1:16" ht="51" x14ac:dyDescent="0.2">
      <c r="A981" s="26">
        <v>45748</v>
      </c>
      <c r="B981" s="27" t="s">
        <v>5037</v>
      </c>
      <c r="C981" s="27" t="s">
        <v>52</v>
      </c>
      <c r="D981" s="33" t="s">
        <v>3994</v>
      </c>
      <c r="E981" s="29">
        <v>0</v>
      </c>
      <c r="F981" s="47" t="s">
        <v>5501</v>
      </c>
      <c r="G981" s="31">
        <v>0</v>
      </c>
      <c r="H981" s="32"/>
      <c r="I981" s="32">
        <v>0</v>
      </c>
      <c r="J981" s="32">
        <v>0</v>
      </c>
      <c r="K981" s="32">
        <v>0</v>
      </c>
      <c r="L981" s="33">
        <v>0</v>
      </c>
      <c r="M981" s="33">
        <v>0</v>
      </c>
      <c r="N981" s="33">
        <v>0</v>
      </c>
      <c r="O981" s="34" t="s">
        <v>5642</v>
      </c>
      <c r="P981" s="48" t="s">
        <v>5525</v>
      </c>
    </row>
    <row r="982" spans="1:16" ht="51" x14ac:dyDescent="0.2">
      <c r="A982" s="26">
        <v>45748</v>
      </c>
      <c r="B982" s="27" t="s">
        <v>5037</v>
      </c>
      <c r="C982" s="27" t="s">
        <v>52</v>
      </c>
      <c r="D982" s="33" t="s">
        <v>4008</v>
      </c>
      <c r="E982" s="29">
        <v>0</v>
      </c>
      <c r="F982" s="47" t="s">
        <v>2414</v>
      </c>
      <c r="G982" s="31">
        <v>0</v>
      </c>
      <c r="H982" s="32"/>
      <c r="I982" s="32">
        <v>0</v>
      </c>
      <c r="J982" s="32">
        <v>0</v>
      </c>
      <c r="K982" s="32">
        <v>0</v>
      </c>
      <c r="L982" s="33">
        <v>0</v>
      </c>
      <c r="M982" s="33">
        <v>0</v>
      </c>
      <c r="N982" s="33">
        <v>0</v>
      </c>
      <c r="O982" s="34" t="s">
        <v>5642</v>
      </c>
      <c r="P982" s="48" t="s">
        <v>5525</v>
      </c>
    </row>
    <row r="983" spans="1:16" ht="63.75" x14ac:dyDescent="0.2">
      <c r="A983" s="26">
        <v>45748</v>
      </c>
      <c r="B983" s="27" t="s">
        <v>5037</v>
      </c>
      <c r="C983" s="27" t="s">
        <v>52</v>
      </c>
      <c r="D983" s="33" t="s">
        <v>4001</v>
      </c>
      <c r="E983" s="29">
        <v>0</v>
      </c>
      <c r="F983" s="47" t="s">
        <v>2407</v>
      </c>
      <c r="G983" s="31">
        <v>0</v>
      </c>
      <c r="H983" s="32"/>
      <c r="I983" s="32">
        <v>0</v>
      </c>
      <c r="J983" s="32">
        <v>0</v>
      </c>
      <c r="K983" s="32">
        <v>0</v>
      </c>
      <c r="L983" s="33">
        <v>0</v>
      </c>
      <c r="M983" s="33">
        <v>0</v>
      </c>
      <c r="N983" s="33">
        <v>0</v>
      </c>
      <c r="O983" s="34" t="s">
        <v>5643</v>
      </c>
      <c r="P983" s="48" t="s">
        <v>5525</v>
      </c>
    </row>
    <row r="984" spans="1:16" ht="51" x14ac:dyDescent="0.2">
      <c r="A984" s="26">
        <v>45748</v>
      </c>
      <c r="B984" s="27" t="s">
        <v>5037</v>
      </c>
      <c r="C984" s="27" t="s">
        <v>52</v>
      </c>
      <c r="D984" s="33" t="s">
        <v>3995</v>
      </c>
      <c r="E984" s="29">
        <v>0</v>
      </c>
      <c r="F984" s="47" t="s">
        <v>2401</v>
      </c>
      <c r="G984" s="31">
        <v>0</v>
      </c>
      <c r="H984" s="32"/>
      <c r="I984" s="32">
        <v>0</v>
      </c>
      <c r="J984" s="32">
        <v>0</v>
      </c>
      <c r="K984" s="32">
        <v>0</v>
      </c>
      <c r="L984" s="33">
        <v>0</v>
      </c>
      <c r="M984" s="33">
        <v>0</v>
      </c>
      <c r="N984" s="33">
        <v>0</v>
      </c>
      <c r="O984" s="34" t="s">
        <v>5716</v>
      </c>
      <c r="P984" s="48" t="s">
        <v>5525</v>
      </c>
    </row>
    <row r="985" spans="1:16" ht="25.5" x14ac:dyDescent="0.2">
      <c r="A985" s="26">
        <v>45748</v>
      </c>
      <c r="B985" s="27" t="s">
        <v>5037</v>
      </c>
      <c r="C985" s="27" t="s">
        <v>52</v>
      </c>
      <c r="D985" s="33" t="s">
        <v>3992</v>
      </c>
      <c r="E985" s="29">
        <v>0</v>
      </c>
      <c r="F985" s="47" t="s">
        <v>2398</v>
      </c>
      <c r="G985" s="31">
        <v>0</v>
      </c>
      <c r="H985" s="32"/>
      <c r="I985" s="32">
        <v>0</v>
      </c>
      <c r="J985" s="32">
        <v>0</v>
      </c>
      <c r="K985" s="32">
        <v>0</v>
      </c>
      <c r="L985" s="33">
        <v>0</v>
      </c>
      <c r="M985" s="33">
        <v>0</v>
      </c>
      <c r="N985" s="33">
        <v>0</v>
      </c>
      <c r="O985" s="34" t="s">
        <v>5732</v>
      </c>
      <c r="P985" s="48" t="s">
        <v>5525</v>
      </c>
    </row>
    <row r="986" spans="1:16" ht="51" x14ac:dyDescent="0.2">
      <c r="A986" s="26">
        <v>45748</v>
      </c>
      <c r="B986" s="27" t="s">
        <v>5037</v>
      </c>
      <c r="C986" s="27" t="s">
        <v>52</v>
      </c>
      <c r="D986" s="33" t="s">
        <v>3993</v>
      </c>
      <c r="E986" s="29">
        <v>0</v>
      </c>
      <c r="F986" s="47" t="s">
        <v>2399</v>
      </c>
      <c r="G986" s="31">
        <v>0</v>
      </c>
      <c r="H986" s="32"/>
      <c r="I986" s="32">
        <v>0</v>
      </c>
      <c r="J986" s="32">
        <v>0</v>
      </c>
      <c r="K986" s="32">
        <v>0</v>
      </c>
      <c r="L986" s="33">
        <v>0</v>
      </c>
      <c r="M986" s="33">
        <v>0</v>
      </c>
      <c r="N986" s="33">
        <v>0</v>
      </c>
      <c r="O986" s="34" t="s">
        <v>5715</v>
      </c>
      <c r="P986" s="48" t="s">
        <v>5525</v>
      </c>
    </row>
    <row r="987" spans="1:16" ht="38.25" x14ac:dyDescent="0.2">
      <c r="A987" s="26">
        <v>45748</v>
      </c>
      <c r="B987" s="27" t="s">
        <v>5037</v>
      </c>
      <c r="C987" s="27" t="s">
        <v>52</v>
      </c>
      <c r="D987" s="33" t="s">
        <v>3998</v>
      </c>
      <c r="E987" s="29">
        <v>0</v>
      </c>
      <c r="F987" s="47" t="s">
        <v>5007</v>
      </c>
      <c r="G987" s="31">
        <v>0</v>
      </c>
      <c r="H987" s="32"/>
      <c r="I987" s="32">
        <v>0</v>
      </c>
      <c r="J987" s="32">
        <v>0</v>
      </c>
      <c r="K987" s="32">
        <v>0</v>
      </c>
      <c r="L987" s="33">
        <v>0</v>
      </c>
      <c r="M987" s="33">
        <v>0</v>
      </c>
      <c r="N987" s="33">
        <v>0</v>
      </c>
      <c r="O987" s="34" t="s">
        <v>5733</v>
      </c>
      <c r="P987" s="48" t="s">
        <v>5525</v>
      </c>
    </row>
    <row r="988" spans="1:16" ht="51" x14ac:dyDescent="0.2">
      <c r="A988" s="26">
        <v>45748</v>
      </c>
      <c r="B988" s="27" t="s">
        <v>5037</v>
      </c>
      <c r="C988" s="27" t="s">
        <v>52</v>
      </c>
      <c r="D988" s="33" t="s">
        <v>2169</v>
      </c>
      <c r="E988" s="29">
        <v>0</v>
      </c>
      <c r="F988" s="47" t="s">
        <v>2170</v>
      </c>
      <c r="G988" s="31">
        <v>16.809999999999999</v>
      </c>
      <c r="H988" s="32"/>
      <c r="I988" s="32">
        <v>0</v>
      </c>
      <c r="J988" s="32">
        <v>0</v>
      </c>
      <c r="K988" s="32">
        <v>0</v>
      </c>
      <c r="L988" s="33">
        <v>0</v>
      </c>
      <c r="M988" s="33">
        <v>0</v>
      </c>
      <c r="N988" s="33">
        <v>0</v>
      </c>
      <c r="O988" s="34" t="s">
        <v>5734</v>
      </c>
      <c r="P988" s="48" t="s">
        <v>5525</v>
      </c>
    </row>
    <row r="989" spans="1:16" ht="51" x14ac:dyDescent="0.2">
      <c r="A989" s="26">
        <v>45748</v>
      </c>
      <c r="B989" s="27" t="s">
        <v>5037</v>
      </c>
      <c r="C989" s="27" t="s">
        <v>52</v>
      </c>
      <c r="D989" s="33" t="s">
        <v>3976</v>
      </c>
      <c r="E989" s="29">
        <v>0</v>
      </c>
      <c r="F989" s="47" t="s">
        <v>2382</v>
      </c>
      <c r="G989" s="31">
        <v>0</v>
      </c>
      <c r="H989" s="32"/>
      <c r="I989" s="32">
        <v>0</v>
      </c>
      <c r="J989" s="32">
        <v>0</v>
      </c>
      <c r="K989" s="32">
        <v>0</v>
      </c>
      <c r="L989" s="33">
        <v>0</v>
      </c>
      <c r="M989" s="33">
        <v>0</v>
      </c>
      <c r="N989" s="33">
        <v>0</v>
      </c>
      <c r="O989" s="34" t="s">
        <v>5735</v>
      </c>
      <c r="P989" s="48" t="s">
        <v>5525</v>
      </c>
    </row>
    <row r="990" spans="1:16" ht="25.5" x14ac:dyDescent="0.2">
      <c r="A990" s="26">
        <v>45748</v>
      </c>
      <c r="B990" s="27" t="s">
        <v>5037</v>
      </c>
      <c r="C990" s="27" t="s">
        <v>52</v>
      </c>
      <c r="D990" s="33" t="s">
        <v>3972</v>
      </c>
      <c r="E990" s="29">
        <v>0</v>
      </c>
      <c r="F990" s="47" t="s">
        <v>5008</v>
      </c>
      <c r="G990" s="31">
        <v>0</v>
      </c>
      <c r="H990" s="32"/>
      <c r="I990" s="32">
        <v>0</v>
      </c>
      <c r="J990" s="32">
        <v>0</v>
      </c>
      <c r="K990" s="32">
        <v>0</v>
      </c>
      <c r="L990" s="33">
        <v>0</v>
      </c>
      <c r="M990" s="33">
        <v>0</v>
      </c>
      <c r="N990" s="33">
        <v>0</v>
      </c>
      <c r="O990" s="34" t="s">
        <v>5736</v>
      </c>
      <c r="P990" s="48" t="s">
        <v>5525</v>
      </c>
    </row>
    <row r="991" spans="1:16" ht="102" x14ac:dyDescent="0.2">
      <c r="A991" s="26">
        <v>45748</v>
      </c>
      <c r="B991" s="27" t="s">
        <v>5037</v>
      </c>
      <c r="C991" s="27" t="s">
        <v>52</v>
      </c>
      <c r="D991" s="33" t="s">
        <v>3971</v>
      </c>
      <c r="E991" s="29">
        <v>0</v>
      </c>
      <c r="F991" s="47" t="s">
        <v>2377</v>
      </c>
      <c r="G991" s="31">
        <v>11.94</v>
      </c>
      <c r="H991" s="32"/>
      <c r="I991" s="32">
        <v>0</v>
      </c>
      <c r="J991" s="32">
        <v>0</v>
      </c>
      <c r="K991" s="32">
        <v>0</v>
      </c>
      <c r="L991" s="33">
        <v>0</v>
      </c>
      <c r="M991" s="33">
        <v>0</v>
      </c>
      <c r="N991" s="33">
        <v>0</v>
      </c>
      <c r="O991" s="75" t="s">
        <v>5737</v>
      </c>
      <c r="P991" s="48" t="s">
        <v>5525</v>
      </c>
    </row>
    <row r="992" spans="1:16" ht="38.25" x14ac:dyDescent="0.2">
      <c r="A992" s="26">
        <v>45748</v>
      </c>
      <c r="B992" s="27" t="s">
        <v>5037</v>
      </c>
      <c r="C992" s="27" t="s">
        <v>52</v>
      </c>
      <c r="D992" s="33" t="s">
        <v>3974</v>
      </c>
      <c r="E992" s="29">
        <v>0</v>
      </c>
      <c r="F992" s="47" t="s">
        <v>2380</v>
      </c>
      <c r="G992" s="31">
        <v>17.87</v>
      </c>
      <c r="H992" s="32"/>
      <c r="I992" s="32">
        <v>0</v>
      </c>
      <c r="J992" s="32">
        <v>0</v>
      </c>
      <c r="K992" s="32">
        <v>0</v>
      </c>
      <c r="L992" s="33">
        <v>0</v>
      </c>
      <c r="M992" s="33">
        <v>0</v>
      </c>
      <c r="N992" s="33">
        <v>0</v>
      </c>
      <c r="O992" s="34" t="s">
        <v>5738</v>
      </c>
      <c r="P992" s="48" t="s">
        <v>5525</v>
      </c>
    </row>
    <row r="993" spans="1:16" ht="38.25" x14ac:dyDescent="0.2">
      <c r="A993" s="26">
        <v>45748</v>
      </c>
      <c r="B993" s="27" t="s">
        <v>5037</v>
      </c>
      <c r="C993" s="27" t="s">
        <v>52</v>
      </c>
      <c r="D993" s="33" t="s">
        <v>3975</v>
      </c>
      <c r="E993" s="29">
        <v>0</v>
      </c>
      <c r="F993" s="47" t="s">
        <v>2381</v>
      </c>
      <c r="G993" s="31">
        <v>22.62</v>
      </c>
      <c r="H993" s="32"/>
      <c r="I993" s="32">
        <v>0</v>
      </c>
      <c r="J993" s="32">
        <v>0</v>
      </c>
      <c r="K993" s="32">
        <v>0</v>
      </c>
      <c r="L993" s="33">
        <v>0</v>
      </c>
      <c r="M993" s="33">
        <v>0</v>
      </c>
      <c r="N993" s="33">
        <v>0</v>
      </c>
      <c r="O993" s="34" t="s">
        <v>5738</v>
      </c>
      <c r="P993" s="48" t="s">
        <v>5525</v>
      </c>
    </row>
    <row r="994" spans="1:16" ht="89.25" x14ac:dyDescent="0.2">
      <c r="A994" s="26">
        <v>45748</v>
      </c>
      <c r="B994" s="27" t="s">
        <v>5037</v>
      </c>
      <c r="C994" s="27" t="s">
        <v>52</v>
      </c>
      <c r="D994" s="33" t="s">
        <v>3973</v>
      </c>
      <c r="E994" s="29">
        <v>0</v>
      </c>
      <c r="F994" s="47" t="s">
        <v>2379</v>
      </c>
      <c r="G994" s="31">
        <v>30.58</v>
      </c>
      <c r="H994" s="32"/>
      <c r="I994" s="32">
        <v>0</v>
      </c>
      <c r="J994" s="32">
        <v>0</v>
      </c>
      <c r="K994" s="32">
        <v>0</v>
      </c>
      <c r="L994" s="33">
        <v>0</v>
      </c>
      <c r="M994" s="33">
        <v>0</v>
      </c>
      <c r="N994" s="33">
        <v>0</v>
      </c>
      <c r="O994" s="34" t="s">
        <v>5739</v>
      </c>
      <c r="P994" s="48" t="s">
        <v>5525</v>
      </c>
    </row>
    <row r="995" spans="1:16" ht="38.25" x14ac:dyDescent="0.2">
      <c r="A995" s="26">
        <v>45748</v>
      </c>
      <c r="B995" s="27" t="s">
        <v>5037</v>
      </c>
      <c r="C995" s="27" t="s">
        <v>2171</v>
      </c>
      <c r="D995" s="33" t="s">
        <v>2172</v>
      </c>
      <c r="E995" s="29">
        <v>0</v>
      </c>
      <c r="F995" s="47" t="s">
        <v>2173</v>
      </c>
      <c r="G995" s="31">
        <v>13.35</v>
      </c>
      <c r="H995" s="32"/>
      <c r="I995" s="32">
        <v>0</v>
      </c>
      <c r="J995" s="32">
        <v>0</v>
      </c>
      <c r="K995" s="32">
        <v>0</v>
      </c>
      <c r="L995" s="33">
        <v>0</v>
      </c>
      <c r="M995" s="33">
        <v>0</v>
      </c>
      <c r="N995" s="33">
        <v>0</v>
      </c>
      <c r="O995" s="34" t="s">
        <v>5637</v>
      </c>
      <c r="P995" s="48" t="s">
        <v>5525</v>
      </c>
    </row>
    <row r="996" spans="1:16" ht="25.5" x14ac:dyDescent="0.2">
      <c r="A996" s="26">
        <v>45748</v>
      </c>
      <c r="B996" s="27" t="s">
        <v>5037</v>
      </c>
      <c r="C996" s="27" t="s">
        <v>2171</v>
      </c>
      <c r="D996" s="33" t="s">
        <v>2174</v>
      </c>
      <c r="E996" s="29">
        <v>0</v>
      </c>
      <c r="F996" s="47" t="s">
        <v>2175</v>
      </c>
      <c r="G996" s="31">
        <v>10.84</v>
      </c>
      <c r="H996" s="32"/>
      <c r="I996" s="32">
        <v>0</v>
      </c>
      <c r="J996" s="32">
        <v>0</v>
      </c>
      <c r="K996" s="32">
        <v>0</v>
      </c>
      <c r="L996" s="33">
        <v>0</v>
      </c>
      <c r="M996" s="33">
        <v>0</v>
      </c>
      <c r="N996" s="33">
        <v>0</v>
      </c>
      <c r="O996" s="34" t="s">
        <v>5600</v>
      </c>
      <c r="P996" s="48" t="s">
        <v>5525</v>
      </c>
    </row>
    <row r="997" spans="1:16" ht="153" x14ac:dyDescent="0.2">
      <c r="A997" s="26">
        <v>45717</v>
      </c>
      <c r="B997" s="27" t="s">
        <v>5037</v>
      </c>
      <c r="C997" s="27" t="s">
        <v>37</v>
      </c>
      <c r="D997" s="33">
        <v>60680</v>
      </c>
      <c r="E997" s="29" t="s">
        <v>11</v>
      </c>
      <c r="F997" s="50" t="s">
        <v>5036</v>
      </c>
      <c r="G997" s="31">
        <v>109.99</v>
      </c>
      <c r="H997" s="25"/>
      <c r="I997" s="33"/>
      <c r="J997" s="33" t="s">
        <v>77</v>
      </c>
      <c r="K997" s="33" t="s">
        <v>77</v>
      </c>
      <c r="L997" s="33"/>
      <c r="M997" s="33" t="s">
        <v>77</v>
      </c>
      <c r="N997" s="33"/>
      <c r="O997" s="28" t="s">
        <v>5740</v>
      </c>
      <c r="P997" s="28" t="s">
        <v>5437</v>
      </c>
    </row>
    <row r="998" spans="1:16" ht="51" x14ac:dyDescent="0.2">
      <c r="A998" s="26">
        <v>45717</v>
      </c>
      <c r="B998" s="27" t="s">
        <v>0</v>
      </c>
      <c r="C998" s="27" t="s">
        <v>37</v>
      </c>
      <c r="D998" s="33">
        <v>60548</v>
      </c>
      <c r="E998" s="29">
        <v>0</v>
      </c>
      <c r="F998" s="50" t="s">
        <v>5434</v>
      </c>
      <c r="G998" s="31">
        <v>8750.99</v>
      </c>
      <c r="H998" s="25"/>
      <c r="I998" s="33"/>
      <c r="J998" s="33"/>
      <c r="K998" s="33"/>
      <c r="L998" s="33"/>
      <c r="M998" s="33"/>
      <c r="N998" s="33"/>
      <c r="O998" s="28" t="s">
        <v>5435</v>
      </c>
      <c r="P998" s="28" t="s">
        <v>5436</v>
      </c>
    </row>
    <row r="999" spans="1:16" ht="76.5" x14ac:dyDescent="0.2">
      <c r="A999" s="26">
        <v>45658</v>
      </c>
      <c r="B999" s="27" t="s">
        <v>0</v>
      </c>
      <c r="C999" s="27" t="s">
        <v>32</v>
      </c>
      <c r="D999" s="33" t="s">
        <v>5417</v>
      </c>
      <c r="E999" s="29">
        <v>0</v>
      </c>
      <c r="F999" s="50" t="s">
        <v>5418</v>
      </c>
      <c r="G999" s="31">
        <v>23.66</v>
      </c>
      <c r="H999" s="25"/>
      <c r="I999" s="33"/>
      <c r="J999" s="33"/>
      <c r="K999" s="33"/>
      <c r="L999" s="33"/>
      <c r="M999" s="33"/>
      <c r="N999" s="33"/>
      <c r="O999" s="28" t="s">
        <v>5419</v>
      </c>
      <c r="P999" s="28" t="s">
        <v>5420</v>
      </c>
    </row>
    <row r="1000" spans="1:16" ht="76.5" x14ac:dyDescent="0.2">
      <c r="A1000" s="26">
        <v>45658</v>
      </c>
      <c r="B1000" s="27" t="s">
        <v>0</v>
      </c>
      <c r="C1000" s="27" t="s">
        <v>32</v>
      </c>
      <c r="D1000" s="33" t="s">
        <v>5421</v>
      </c>
      <c r="E1000" s="29">
        <v>0</v>
      </c>
      <c r="F1000" s="50" t="s">
        <v>5422</v>
      </c>
      <c r="G1000" s="31">
        <v>14.58</v>
      </c>
      <c r="H1000" s="25"/>
      <c r="I1000" s="33"/>
      <c r="J1000" s="33"/>
      <c r="K1000" s="33"/>
      <c r="L1000" s="33"/>
      <c r="M1000" s="33"/>
      <c r="N1000" s="33"/>
      <c r="O1000" s="28" t="s">
        <v>5423</v>
      </c>
      <c r="P1000" s="28" t="s">
        <v>5420</v>
      </c>
    </row>
    <row r="1001" spans="1:16" ht="76.5" x14ac:dyDescent="0.2">
      <c r="A1001" s="26">
        <v>45658</v>
      </c>
      <c r="B1001" s="27" t="s">
        <v>0</v>
      </c>
      <c r="C1001" s="27" t="s">
        <v>32</v>
      </c>
      <c r="D1001" s="33" t="s">
        <v>5424</v>
      </c>
      <c r="E1001" s="29">
        <v>0</v>
      </c>
      <c r="F1001" s="50" t="s">
        <v>5425</v>
      </c>
      <c r="G1001" s="31">
        <v>8.02</v>
      </c>
      <c r="H1001" s="25"/>
      <c r="I1001" s="33"/>
      <c r="J1001" s="33"/>
      <c r="K1001" s="33"/>
      <c r="L1001" s="33"/>
      <c r="M1001" s="33"/>
      <c r="N1001" s="33"/>
      <c r="O1001" s="28" t="s">
        <v>5426</v>
      </c>
      <c r="P1001" s="28" t="s">
        <v>5420</v>
      </c>
    </row>
    <row r="1002" spans="1:16" ht="76.5" x14ac:dyDescent="0.2">
      <c r="A1002" s="26">
        <v>45658</v>
      </c>
      <c r="B1002" s="27" t="s">
        <v>0</v>
      </c>
      <c r="C1002" s="27" t="s">
        <v>32</v>
      </c>
      <c r="D1002" s="33" t="s">
        <v>5427</v>
      </c>
      <c r="E1002" s="29">
        <v>0</v>
      </c>
      <c r="F1002" s="50" t="s">
        <v>5428</v>
      </c>
      <c r="G1002" s="31">
        <v>3.4099999999999997</v>
      </c>
      <c r="H1002" s="25"/>
      <c r="I1002" s="33"/>
      <c r="J1002" s="33"/>
      <c r="K1002" s="33"/>
      <c r="L1002" s="33"/>
      <c r="M1002" s="33"/>
      <c r="N1002" s="33"/>
      <c r="O1002" s="28" t="s">
        <v>5429</v>
      </c>
      <c r="P1002" s="28" t="s">
        <v>5420</v>
      </c>
    </row>
    <row r="1003" spans="1:16" ht="76.5" x14ac:dyDescent="0.2">
      <c r="A1003" s="26">
        <v>45658</v>
      </c>
      <c r="B1003" s="27" t="s">
        <v>0</v>
      </c>
      <c r="C1003" s="27" t="s">
        <v>32</v>
      </c>
      <c r="D1003" s="33" t="s">
        <v>5430</v>
      </c>
      <c r="E1003" s="29">
        <v>0</v>
      </c>
      <c r="F1003" s="50" t="s">
        <v>5431</v>
      </c>
      <c r="G1003" s="31">
        <v>18.52</v>
      </c>
      <c r="H1003" s="25"/>
      <c r="I1003" s="33"/>
      <c r="J1003" s="33"/>
      <c r="K1003" s="33"/>
      <c r="L1003" s="33"/>
      <c r="M1003" s="33"/>
      <c r="N1003" s="33"/>
      <c r="O1003" s="28" t="s">
        <v>5432</v>
      </c>
      <c r="P1003" s="28" t="s">
        <v>5420</v>
      </c>
    </row>
    <row r="1004" spans="1:16" ht="38.25" x14ac:dyDescent="0.2">
      <c r="A1004" s="26">
        <v>45658</v>
      </c>
      <c r="B1004" s="27" t="s">
        <v>0</v>
      </c>
      <c r="C1004" s="27" t="s">
        <v>37</v>
      </c>
      <c r="D1004" s="33">
        <v>60568</v>
      </c>
      <c r="E1004" s="29">
        <v>0</v>
      </c>
      <c r="F1004" s="50" t="s">
        <v>5361</v>
      </c>
      <c r="G1004" s="31">
        <v>0</v>
      </c>
      <c r="H1004" s="31"/>
      <c r="I1004" s="33"/>
      <c r="J1004" s="33"/>
      <c r="K1004" s="33"/>
      <c r="L1004" s="33"/>
      <c r="M1004" s="33"/>
      <c r="N1004" s="33"/>
      <c r="O1004" s="50" t="s">
        <v>5363</v>
      </c>
      <c r="P1004" s="50" t="s">
        <v>5364</v>
      </c>
    </row>
    <row r="1005" spans="1:16" ht="38.25" x14ac:dyDescent="0.2">
      <c r="A1005" s="26">
        <v>45658</v>
      </c>
      <c r="B1005" s="27" t="s">
        <v>0</v>
      </c>
      <c r="C1005" s="27" t="s">
        <v>37</v>
      </c>
      <c r="D1005" s="33">
        <v>60569</v>
      </c>
      <c r="E1005" s="29">
        <v>0</v>
      </c>
      <c r="F1005" s="50" t="s">
        <v>5362</v>
      </c>
      <c r="G1005" s="31">
        <v>0</v>
      </c>
      <c r="H1005" s="31"/>
      <c r="I1005" s="33"/>
      <c r="J1005" s="33"/>
      <c r="K1005" s="33"/>
      <c r="L1005" s="33"/>
      <c r="M1005" s="33"/>
      <c r="N1005" s="33"/>
      <c r="O1005" s="50" t="s">
        <v>5363</v>
      </c>
      <c r="P1005" s="50" t="s">
        <v>5364</v>
      </c>
    </row>
    <row r="1006" spans="1:16" ht="38.25" x14ac:dyDescent="0.2">
      <c r="A1006" s="26">
        <v>45658</v>
      </c>
      <c r="B1006" s="27" t="s">
        <v>5037</v>
      </c>
      <c r="C1006" s="27" t="s">
        <v>1</v>
      </c>
      <c r="D1006" s="33" t="s">
        <v>2229</v>
      </c>
      <c r="E1006" s="29" t="s">
        <v>11</v>
      </c>
      <c r="F1006" s="50" t="s">
        <v>2230</v>
      </c>
      <c r="G1006" s="31">
        <v>72.459999999999994</v>
      </c>
      <c r="H1006" s="31"/>
      <c r="I1006" s="33" t="s">
        <v>77</v>
      </c>
      <c r="J1006" s="33" t="s">
        <v>77</v>
      </c>
      <c r="K1006" s="33" t="s">
        <v>77</v>
      </c>
      <c r="L1006" s="33" t="s">
        <v>77</v>
      </c>
      <c r="M1006" s="33" t="s">
        <v>77</v>
      </c>
      <c r="N1006" s="33" t="s">
        <v>77</v>
      </c>
      <c r="O1006" s="50" t="s">
        <v>5741</v>
      </c>
      <c r="P1006" s="50" t="s">
        <v>5366</v>
      </c>
    </row>
    <row r="1007" spans="1:16" ht="102" x14ac:dyDescent="0.2">
      <c r="A1007" s="26">
        <v>45658</v>
      </c>
      <c r="B1007" s="27" t="s">
        <v>5037</v>
      </c>
      <c r="C1007" s="27" t="s">
        <v>37</v>
      </c>
      <c r="D1007" s="33" t="s">
        <v>4218</v>
      </c>
      <c r="E1007" s="29">
        <v>0</v>
      </c>
      <c r="F1007" s="50" t="s">
        <v>2547</v>
      </c>
      <c r="G1007" s="31">
        <v>6.11</v>
      </c>
      <c r="H1007" s="31"/>
      <c r="I1007" s="33" t="s">
        <v>77</v>
      </c>
      <c r="J1007" s="33" t="s">
        <v>77</v>
      </c>
      <c r="K1007" s="33" t="s">
        <v>77</v>
      </c>
      <c r="L1007" s="33" t="s">
        <v>77</v>
      </c>
      <c r="M1007" s="33" t="s">
        <v>77</v>
      </c>
      <c r="N1007" s="33" t="s">
        <v>77</v>
      </c>
      <c r="O1007" s="50" t="s">
        <v>5742</v>
      </c>
      <c r="P1007" s="50" t="s">
        <v>5366</v>
      </c>
    </row>
    <row r="1008" spans="1:16" ht="89.25" x14ac:dyDescent="0.2">
      <c r="A1008" s="26">
        <v>45658</v>
      </c>
      <c r="B1008" s="27" t="s">
        <v>5037</v>
      </c>
      <c r="C1008" s="27" t="s">
        <v>1</v>
      </c>
      <c r="D1008" s="33" t="s">
        <v>4075</v>
      </c>
      <c r="E1008" s="29" t="s">
        <v>65</v>
      </c>
      <c r="F1008" s="50" t="s">
        <v>5743</v>
      </c>
      <c r="G1008" s="31">
        <v>521.29999999999995</v>
      </c>
      <c r="H1008" s="31"/>
      <c r="I1008" s="33" t="s">
        <v>77</v>
      </c>
      <c r="J1008" s="33" t="s">
        <v>77</v>
      </c>
      <c r="K1008" s="33" t="s">
        <v>77</v>
      </c>
      <c r="L1008" s="33" t="s">
        <v>77</v>
      </c>
      <c r="M1008" s="33" t="s">
        <v>77</v>
      </c>
      <c r="N1008" s="33" t="s">
        <v>77</v>
      </c>
      <c r="O1008" s="50"/>
      <c r="P1008" s="50" t="s">
        <v>5366</v>
      </c>
    </row>
    <row r="1009" spans="1:16" ht="51" x14ac:dyDescent="0.2">
      <c r="A1009" s="26">
        <v>45658</v>
      </c>
      <c r="B1009" s="27" t="s">
        <v>5037</v>
      </c>
      <c r="C1009" s="27" t="s">
        <v>37</v>
      </c>
      <c r="D1009" s="33" t="s">
        <v>5034</v>
      </c>
      <c r="E1009" s="29">
        <v>0</v>
      </c>
      <c r="F1009" s="50" t="s">
        <v>5744</v>
      </c>
      <c r="G1009" s="31">
        <v>0</v>
      </c>
      <c r="H1009" s="31"/>
      <c r="I1009" s="33" t="s">
        <v>77</v>
      </c>
      <c r="J1009" s="33" t="s">
        <v>77</v>
      </c>
      <c r="K1009" s="33" t="s">
        <v>77</v>
      </c>
      <c r="L1009" s="33" t="s">
        <v>77</v>
      </c>
      <c r="M1009" s="33" t="s">
        <v>77</v>
      </c>
      <c r="N1009" s="33" t="s">
        <v>77</v>
      </c>
      <c r="O1009" s="52"/>
      <c r="P1009" s="50" t="s">
        <v>5366</v>
      </c>
    </row>
    <row r="1010" spans="1:16" ht="38.25" x14ac:dyDescent="0.2">
      <c r="A1010" s="26">
        <v>45658</v>
      </c>
      <c r="B1010" s="27" t="s">
        <v>5037</v>
      </c>
      <c r="C1010" s="27" t="s">
        <v>37</v>
      </c>
      <c r="D1010" s="33" t="s">
        <v>1018</v>
      </c>
      <c r="E1010" s="29" t="s">
        <v>11</v>
      </c>
      <c r="F1010" s="50" t="s">
        <v>5027</v>
      </c>
      <c r="G1010" s="31">
        <v>26.28</v>
      </c>
      <c r="H1010" s="31"/>
      <c r="I1010" s="33" t="s">
        <v>77</v>
      </c>
      <c r="J1010" s="33" t="s">
        <v>77</v>
      </c>
      <c r="K1010" s="33" t="s">
        <v>77</v>
      </c>
      <c r="L1010" s="33" t="s">
        <v>77</v>
      </c>
      <c r="M1010" s="33" t="s">
        <v>77</v>
      </c>
      <c r="N1010" s="53" t="s">
        <v>77</v>
      </c>
      <c r="O1010" s="54" t="s">
        <v>5745</v>
      </c>
      <c r="P1010" s="55" t="s">
        <v>5367</v>
      </c>
    </row>
    <row r="1011" spans="1:16" ht="76.5" x14ac:dyDescent="0.2">
      <c r="A1011" s="26">
        <v>45658</v>
      </c>
      <c r="B1011" s="27" t="s">
        <v>5037</v>
      </c>
      <c r="C1011" s="27" t="s">
        <v>37</v>
      </c>
      <c r="D1011" s="33" t="s">
        <v>1016</v>
      </c>
      <c r="E1011" s="29" t="s">
        <v>11</v>
      </c>
      <c r="F1011" s="50" t="s">
        <v>5026</v>
      </c>
      <c r="G1011" s="31">
        <v>34.89</v>
      </c>
      <c r="H1011" s="31"/>
      <c r="I1011" s="33" t="s">
        <v>77</v>
      </c>
      <c r="J1011" s="33" t="s">
        <v>77</v>
      </c>
      <c r="K1011" s="33" t="s">
        <v>77</v>
      </c>
      <c r="L1011" s="33" t="s">
        <v>77</v>
      </c>
      <c r="M1011" s="33" t="s">
        <v>77</v>
      </c>
      <c r="N1011" s="53" t="s">
        <v>77</v>
      </c>
      <c r="O1011" s="54" t="s">
        <v>5746</v>
      </c>
      <c r="P1011" s="55" t="s">
        <v>5367</v>
      </c>
    </row>
    <row r="1012" spans="1:16" ht="63.75" x14ac:dyDescent="0.2">
      <c r="A1012" s="26">
        <v>45658</v>
      </c>
      <c r="B1012" s="27" t="s">
        <v>5037</v>
      </c>
      <c r="C1012" s="27" t="s">
        <v>37</v>
      </c>
      <c r="D1012" s="33" t="s">
        <v>4837</v>
      </c>
      <c r="E1012" s="29" t="s">
        <v>11</v>
      </c>
      <c r="F1012" s="50" t="s">
        <v>3545</v>
      </c>
      <c r="G1012" s="31">
        <v>43.5</v>
      </c>
      <c r="H1012" s="31"/>
      <c r="I1012" s="33" t="s">
        <v>77</v>
      </c>
      <c r="J1012" s="33" t="s">
        <v>77</v>
      </c>
      <c r="K1012" s="33" t="s">
        <v>77</v>
      </c>
      <c r="L1012" s="33" t="s">
        <v>77</v>
      </c>
      <c r="M1012" s="33" t="s">
        <v>77</v>
      </c>
      <c r="N1012" s="53" t="s">
        <v>77</v>
      </c>
      <c r="O1012" s="56" t="s">
        <v>5747</v>
      </c>
      <c r="P1012" s="57" t="s">
        <v>5367</v>
      </c>
    </row>
    <row r="1013" spans="1:16" ht="25.5" x14ac:dyDescent="0.2">
      <c r="A1013" s="26">
        <v>45658</v>
      </c>
      <c r="B1013" s="27" t="s">
        <v>5037</v>
      </c>
      <c r="C1013" s="27" t="s">
        <v>5056</v>
      </c>
      <c r="D1013" s="33" t="s">
        <v>4987</v>
      </c>
      <c r="E1013" s="29">
        <v>0</v>
      </c>
      <c r="F1013" s="50" t="s">
        <v>4988</v>
      </c>
      <c r="G1013" s="31">
        <v>1.95</v>
      </c>
      <c r="H1013" s="31"/>
      <c r="I1013" s="33" t="s">
        <v>77</v>
      </c>
      <c r="J1013" s="33" t="s">
        <v>77</v>
      </c>
      <c r="K1013" s="33" t="s">
        <v>77</v>
      </c>
      <c r="L1013" s="33" t="s">
        <v>77</v>
      </c>
      <c r="M1013" s="33" t="s">
        <v>77</v>
      </c>
      <c r="N1013" s="53" t="s">
        <v>77</v>
      </c>
      <c r="O1013" s="58" t="s">
        <v>5365</v>
      </c>
      <c r="P1013" s="50" t="s">
        <v>5368</v>
      </c>
    </row>
    <row r="1014" spans="1:16" ht="25.5" x14ac:dyDescent="0.2">
      <c r="A1014" s="26">
        <v>45658</v>
      </c>
      <c r="B1014" s="27" t="s">
        <v>5037</v>
      </c>
      <c r="C1014" s="27" t="s">
        <v>5056</v>
      </c>
      <c r="D1014" s="33" t="s">
        <v>4989</v>
      </c>
      <c r="E1014" s="29">
        <v>0</v>
      </c>
      <c r="F1014" s="50" t="s">
        <v>4990</v>
      </c>
      <c r="G1014" s="31">
        <v>10.71</v>
      </c>
      <c r="H1014" s="31"/>
      <c r="I1014" s="33" t="s">
        <v>77</v>
      </c>
      <c r="J1014" s="33" t="s">
        <v>77</v>
      </c>
      <c r="K1014" s="33" t="s">
        <v>77</v>
      </c>
      <c r="L1014" s="33" t="s">
        <v>77</v>
      </c>
      <c r="M1014" s="33" t="s">
        <v>46</v>
      </c>
      <c r="N1014" s="53" t="s">
        <v>77</v>
      </c>
      <c r="O1014" s="58" t="s">
        <v>5365</v>
      </c>
      <c r="P1014" s="50" t="s">
        <v>5368</v>
      </c>
    </row>
    <row r="1015" spans="1:16" ht="178.5" x14ac:dyDescent="0.2">
      <c r="A1015" s="26">
        <v>45658</v>
      </c>
      <c r="B1015" s="27" t="s">
        <v>5037</v>
      </c>
      <c r="C1015" s="27" t="s">
        <v>1</v>
      </c>
      <c r="D1015" s="33" t="s">
        <v>88</v>
      </c>
      <c r="E1015" s="29">
        <v>0</v>
      </c>
      <c r="F1015" s="50" t="s">
        <v>5748</v>
      </c>
      <c r="G1015" s="31">
        <v>66.63</v>
      </c>
      <c r="H1015" s="31"/>
      <c r="I1015" s="33" t="s">
        <v>77</v>
      </c>
      <c r="J1015" s="33" t="s">
        <v>77</v>
      </c>
      <c r="K1015" s="33" t="s">
        <v>77</v>
      </c>
      <c r="L1015" s="33" t="s">
        <v>77</v>
      </c>
      <c r="M1015" s="33" t="s">
        <v>77</v>
      </c>
      <c r="N1015" s="53" t="s">
        <v>77</v>
      </c>
      <c r="O1015" s="59" t="s">
        <v>5749</v>
      </c>
      <c r="P1015" s="60" t="s">
        <v>5369</v>
      </c>
    </row>
    <row r="1016" spans="1:16" ht="63.75" x14ac:dyDescent="0.2">
      <c r="A1016" s="26">
        <v>45658</v>
      </c>
      <c r="B1016" s="27" t="s">
        <v>5037</v>
      </c>
      <c r="C1016" s="27" t="s">
        <v>37</v>
      </c>
      <c r="D1016" s="33" t="s">
        <v>4882</v>
      </c>
      <c r="E1016" s="29">
        <v>0</v>
      </c>
      <c r="F1016" s="50" t="s">
        <v>3599</v>
      </c>
      <c r="G1016" s="31">
        <v>26.01</v>
      </c>
      <c r="H1016" s="31"/>
      <c r="I1016" s="33" t="s">
        <v>77</v>
      </c>
      <c r="J1016" s="33" t="s">
        <v>77</v>
      </c>
      <c r="K1016" s="33" t="s">
        <v>77</v>
      </c>
      <c r="L1016" s="33" t="s">
        <v>77</v>
      </c>
      <c r="M1016" s="33" t="s">
        <v>77</v>
      </c>
      <c r="N1016" s="53" t="s">
        <v>77</v>
      </c>
      <c r="O1016" s="39" t="s">
        <v>5750</v>
      </c>
      <c r="P1016" s="61" t="s">
        <v>5370</v>
      </c>
    </row>
    <row r="1017" spans="1:16" ht="63.75" x14ac:dyDescent="0.2">
      <c r="A1017" s="26">
        <v>45658</v>
      </c>
      <c r="B1017" s="27" t="s">
        <v>5037</v>
      </c>
      <c r="C1017" s="27" t="s">
        <v>37</v>
      </c>
      <c r="D1017" s="33" t="s">
        <v>4883</v>
      </c>
      <c r="E1017" s="29">
        <v>0</v>
      </c>
      <c r="F1017" s="50" t="s">
        <v>3600</v>
      </c>
      <c r="G1017" s="31">
        <v>15.26</v>
      </c>
      <c r="H1017" s="31"/>
      <c r="I1017" s="33" t="s">
        <v>77</v>
      </c>
      <c r="J1017" s="33" t="s">
        <v>77</v>
      </c>
      <c r="K1017" s="33" t="s">
        <v>77</v>
      </c>
      <c r="L1017" s="33" t="s">
        <v>77</v>
      </c>
      <c r="M1017" s="33" t="s">
        <v>77</v>
      </c>
      <c r="N1017" s="53" t="s">
        <v>77</v>
      </c>
      <c r="O1017" s="39" t="s">
        <v>5750</v>
      </c>
      <c r="P1017" s="61" t="s">
        <v>5370</v>
      </c>
    </row>
    <row r="1018" spans="1:16" ht="63.75" x14ac:dyDescent="0.2">
      <c r="A1018" s="26">
        <v>45658</v>
      </c>
      <c r="B1018" s="27" t="s">
        <v>5037</v>
      </c>
      <c r="C1018" s="27" t="s">
        <v>37</v>
      </c>
      <c r="D1018" s="33" t="s">
        <v>4884</v>
      </c>
      <c r="E1018" s="29">
        <v>0</v>
      </c>
      <c r="F1018" s="50" t="s">
        <v>3601</v>
      </c>
      <c r="G1018" s="31">
        <v>0</v>
      </c>
      <c r="H1018" s="31"/>
      <c r="I1018" s="33" t="s">
        <v>77</v>
      </c>
      <c r="J1018" s="33" t="s">
        <v>77</v>
      </c>
      <c r="K1018" s="33" t="s">
        <v>77</v>
      </c>
      <c r="L1018" s="33" t="s">
        <v>77</v>
      </c>
      <c r="M1018" s="33" t="s">
        <v>77</v>
      </c>
      <c r="N1018" s="53" t="s">
        <v>77</v>
      </c>
      <c r="O1018" s="39" t="s">
        <v>5750</v>
      </c>
      <c r="P1018" s="61" t="s">
        <v>5370</v>
      </c>
    </row>
    <row r="1019" spans="1:16" ht="63.75" x14ac:dyDescent="0.2">
      <c r="A1019" s="26">
        <v>45658</v>
      </c>
      <c r="B1019" s="27" t="s">
        <v>5037</v>
      </c>
      <c r="C1019" s="27" t="s">
        <v>37</v>
      </c>
      <c r="D1019" s="33" t="s">
        <v>4885</v>
      </c>
      <c r="E1019" s="29">
        <v>0</v>
      </c>
      <c r="F1019" s="50" t="s">
        <v>3602</v>
      </c>
      <c r="G1019" s="31">
        <v>0</v>
      </c>
      <c r="H1019" s="31"/>
      <c r="I1019" s="33" t="s">
        <v>77</v>
      </c>
      <c r="J1019" s="33" t="s">
        <v>77</v>
      </c>
      <c r="K1019" s="33" t="s">
        <v>77</v>
      </c>
      <c r="L1019" s="33" t="s">
        <v>77</v>
      </c>
      <c r="M1019" s="33" t="s">
        <v>77</v>
      </c>
      <c r="N1019" s="53" t="s">
        <v>77</v>
      </c>
      <c r="O1019" s="39" t="s">
        <v>5750</v>
      </c>
      <c r="P1019" s="61" t="s">
        <v>5370</v>
      </c>
    </row>
    <row r="1020" spans="1:16" ht="63.75" x14ac:dyDescent="0.2">
      <c r="A1020" s="26">
        <v>45658</v>
      </c>
      <c r="B1020" s="27" t="s">
        <v>5037</v>
      </c>
      <c r="C1020" s="27" t="s">
        <v>37</v>
      </c>
      <c r="D1020" s="33" t="s">
        <v>4886</v>
      </c>
      <c r="E1020" s="29">
        <v>0</v>
      </c>
      <c r="F1020" s="50" t="s">
        <v>3603</v>
      </c>
      <c r="G1020" s="31">
        <v>0</v>
      </c>
      <c r="H1020" s="31"/>
      <c r="I1020" s="33" t="s">
        <v>77</v>
      </c>
      <c r="J1020" s="33" t="s">
        <v>77</v>
      </c>
      <c r="K1020" s="33" t="s">
        <v>77</v>
      </c>
      <c r="L1020" s="33" t="s">
        <v>77</v>
      </c>
      <c r="M1020" s="33" t="s">
        <v>77</v>
      </c>
      <c r="N1020" s="53" t="s">
        <v>77</v>
      </c>
      <c r="O1020" s="39" t="s">
        <v>5750</v>
      </c>
      <c r="P1020" s="61" t="s">
        <v>5370</v>
      </c>
    </row>
    <row r="1021" spans="1:16" ht="63.75" x14ac:dyDescent="0.2">
      <c r="A1021" s="26">
        <v>45658</v>
      </c>
      <c r="B1021" s="27" t="s">
        <v>5037</v>
      </c>
      <c r="C1021" s="27" t="s">
        <v>37</v>
      </c>
      <c r="D1021" s="33" t="s">
        <v>4520</v>
      </c>
      <c r="E1021" s="29">
        <v>0</v>
      </c>
      <c r="F1021" s="50" t="s">
        <v>3014</v>
      </c>
      <c r="G1021" s="31">
        <v>0</v>
      </c>
      <c r="H1021" s="31"/>
      <c r="I1021" s="33" t="s">
        <v>77</v>
      </c>
      <c r="J1021" s="33" t="s">
        <v>77</v>
      </c>
      <c r="K1021" s="33" t="s">
        <v>77</v>
      </c>
      <c r="L1021" s="33" t="s">
        <v>77</v>
      </c>
      <c r="M1021" s="33" t="s">
        <v>77</v>
      </c>
      <c r="N1021" s="53" t="s">
        <v>77</v>
      </c>
      <c r="O1021" s="39" t="s">
        <v>5750</v>
      </c>
      <c r="P1021" s="61" t="s">
        <v>5370</v>
      </c>
    </row>
    <row r="1022" spans="1:16" ht="63.75" x14ac:dyDescent="0.2">
      <c r="A1022" s="26">
        <v>45658</v>
      </c>
      <c r="B1022" s="27" t="s">
        <v>5037</v>
      </c>
      <c r="C1022" s="27" t="s">
        <v>37</v>
      </c>
      <c r="D1022" s="33" t="s">
        <v>4521</v>
      </c>
      <c r="E1022" s="29">
        <v>0</v>
      </c>
      <c r="F1022" s="50" t="s">
        <v>3015</v>
      </c>
      <c r="G1022" s="31">
        <v>0</v>
      </c>
      <c r="H1022" s="31"/>
      <c r="I1022" s="33" t="s">
        <v>77</v>
      </c>
      <c r="J1022" s="33" t="s">
        <v>77</v>
      </c>
      <c r="K1022" s="33" t="s">
        <v>77</v>
      </c>
      <c r="L1022" s="33" t="s">
        <v>77</v>
      </c>
      <c r="M1022" s="33" t="s">
        <v>77</v>
      </c>
      <c r="N1022" s="53" t="s">
        <v>77</v>
      </c>
      <c r="O1022" s="39" t="s">
        <v>5750</v>
      </c>
      <c r="P1022" s="61" t="s">
        <v>5370</v>
      </c>
    </row>
    <row r="1023" spans="1:16" ht="63.75" x14ac:dyDescent="0.2">
      <c r="A1023" s="26">
        <v>45658</v>
      </c>
      <c r="B1023" s="27" t="s">
        <v>5037</v>
      </c>
      <c r="C1023" s="27" t="s">
        <v>37</v>
      </c>
      <c r="D1023" s="33" t="s">
        <v>4522</v>
      </c>
      <c r="E1023" s="29">
        <v>0</v>
      </c>
      <c r="F1023" s="50" t="s">
        <v>3016</v>
      </c>
      <c r="G1023" s="31">
        <v>0</v>
      </c>
      <c r="H1023" s="31"/>
      <c r="I1023" s="33" t="s">
        <v>77</v>
      </c>
      <c r="J1023" s="33" t="s">
        <v>77</v>
      </c>
      <c r="K1023" s="33" t="s">
        <v>77</v>
      </c>
      <c r="L1023" s="33" t="s">
        <v>77</v>
      </c>
      <c r="M1023" s="33" t="s">
        <v>77</v>
      </c>
      <c r="N1023" s="53" t="s">
        <v>77</v>
      </c>
      <c r="O1023" s="39" t="s">
        <v>5750</v>
      </c>
      <c r="P1023" s="61" t="s">
        <v>5370</v>
      </c>
    </row>
    <row r="1024" spans="1:16" ht="63.75" x14ac:dyDescent="0.2">
      <c r="A1024" s="26">
        <v>45658</v>
      </c>
      <c r="B1024" s="27" t="s">
        <v>5037</v>
      </c>
      <c r="C1024" s="27" t="s">
        <v>37</v>
      </c>
      <c r="D1024" s="33" t="s">
        <v>4887</v>
      </c>
      <c r="E1024" s="29">
        <v>0</v>
      </c>
      <c r="F1024" s="50" t="s">
        <v>3604</v>
      </c>
      <c r="G1024" s="31">
        <v>0</v>
      </c>
      <c r="H1024" s="31"/>
      <c r="I1024" s="33" t="s">
        <v>77</v>
      </c>
      <c r="J1024" s="33" t="s">
        <v>77</v>
      </c>
      <c r="K1024" s="33" t="s">
        <v>77</v>
      </c>
      <c r="L1024" s="33" t="s">
        <v>77</v>
      </c>
      <c r="M1024" s="33" t="s">
        <v>77</v>
      </c>
      <c r="N1024" s="53" t="s">
        <v>77</v>
      </c>
      <c r="O1024" s="39" t="s">
        <v>5750</v>
      </c>
      <c r="P1024" s="61" t="s">
        <v>5370</v>
      </c>
    </row>
    <row r="1025" spans="1:16" ht="51" x14ac:dyDescent="0.2">
      <c r="A1025" s="26">
        <v>45658</v>
      </c>
      <c r="B1025" s="27" t="s">
        <v>263</v>
      </c>
      <c r="C1025" s="27" t="s">
        <v>62</v>
      </c>
      <c r="D1025" s="33" t="str">
        <f>TRIM(19277)</f>
        <v>19277</v>
      </c>
      <c r="E1025" s="62" t="s">
        <v>5278</v>
      </c>
      <c r="F1025" s="50" t="s">
        <v>4997</v>
      </c>
      <c r="G1025" s="63">
        <v>219.87</v>
      </c>
      <c r="H1025" s="31"/>
      <c r="I1025" s="33" t="s">
        <v>77</v>
      </c>
      <c r="J1025" s="33" t="s">
        <v>77</v>
      </c>
      <c r="K1025" s="33" t="s">
        <v>77</v>
      </c>
      <c r="L1025" s="33" t="s">
        <v>77</v>
      </c>
      <c r="M1025" s="33" t="s">
        <v>77</v>
      </c>
      <c r="N1025" s="53" t="s">
        <v>77</v>
      </c>
      <c r="O1025" s="64"/>
      <c r="P1025" s="64" t="s">
        <v>5371</v>
      </c>
    </row>
    <row r="1026" spans="1:16" ht="63.75" x14ac:dyDescent="0.2">
      <c r="A1026" s="26">
        <v>45658</v>
      </c>
      <c r="B1026" s="27" t="s">
        <v>5037</v>
      </c>
      <c r="C1026" s="27" t="s">
        <v>37</v>
      </c>
      <c r="D1026" s="33" t="s">
        <v>4557</v>
      </c>
      <c r="E1026" s="29">
        <v>0</v>
      </c>
      <c r="F1026" s="64" t="s">
        <v>3924</v>
      </c>
      <c r="G1026" s="65">
        <v>0</v>
      </c>
      <c r="H1026" s="31"/>
      <c r="I1026" s="33" t="s">
        <v>77</v>
      </c>
      <c r="J1026" s="33" t="s">
        <v>77</v>
      </c>
      <c r="K1026" s="33" t="s">
        <v>77</v>
      </c>
      <c r="L1026" s="33" t="s">
        <v>77</v>
      </c>
      <c r="M1026" s="33" t="s">
        <v>77</v>
      </c>
      <c r="N1026" s="53" t="s">
        <v>77</v>
      </c>
      <c r="O1026" s="50" t="s">
        <v>5751</v>
      </c>
      <c r="P1026" s="50" t="s">
        <v>5372</v>
      </c>
    </row>
    <row r="1027" spans="1:16" ht="63.75" x14ac:dyDescent="0.2">
      <c r="A1027" s="26">
        <v>45658</v>
      </c>
      <c r="B1027" s="27" t="s">
        <v>5037</v>
      </c>
      <c r="C1027" s="27" t="s">
        <v>37</v>
      </c>
      <c r="D1027" s="33" t="s">
        <v>4558</v>
      </c>
      <c r="E1027" s="29">
        <v>0</v>
      </c>
      <c r="F1027" s="50" t="s">
        <v>3927</v>
      </c>
      <c r="G1027" s="31">
        <v>0</v>
      </c>
      <c r="H1027" s="31"/>
      <c r="I1027" s="33" t="s">
        <v>77</v>
      </c>
      <c r="J1027" s="33" t="s">
        <v>77</v>
      </c>
      <c r="K1027" s="33" t="s">
        <v>77</v>
      </c>
      <c r="L1027" s="33" t="s">
        <v>77</v>
      </c>
      <c r="M1027" s="33" t="s">
        <v>77</v>
      </c>
      <c r="N1027" s="53" t="s">
        <v>77</v>
      </c>
      <c r="O1027" s="50" t="s">
        <v>5752</v>
      </c>
      <c r="P1027" s="50" t="s">
        <v>5372</v>
      </c>
    </row>
    <row r="1028" spans="1:16" ht="63.75" x14ac:dyDescent="0.2">
      <c r="A1028" s="26">
        <v>45658</v>
      </c>
      <c r="B1028" s="27" t="s">
        <v>5037</v>
      </c>
      <c r="C1028" s="27" t="s">
        <v>37</v>
      </c>
      <c r="D1028" s="33" t="s">
        <v>4384</v>
      </c>
      <c r="E1028" s="29" t="s">
        <v>11</v>
      </c>
      <c r="F1028" s="50" t="s">
        <v>5753</v>
      </c>
      <c r="G1028" s="31">
        <v>409.59</v>
      </c>
      <c r="H1028" s="31"/>
      <c r="I1028" s="33" t="s">
        <v>77</v>
      </c>
      <c r="J1028" s="33" t="s">
        <v>77</v>
      </c>
      <c r="K1028" s="33" t="s">
        <v>77</v>
      </c>
      <c r="L1028" s="33" t="s">
        <v>77</v>
      </c>
      <c r="M1028" s="33" t="s">
        <v>77</v>
      </c>
      <c r="N1028" s="53" t="s">
        <v>77</v>
      </c>
      <c r="O1028" s="50" t="s">
        <v>5754</v>
      </c>
      <c r="P1028" s="50" t="s">
        <v>5372</v>
      </c>
    </row>
    <row r="1029" spans="1:16" ht="127.5" x14ac:dyDescent="0.2">
      <c r="A1029" s="26">
        <v>45658</v>
      </c>
      <c r="B1029" s="27" t="s">
        <v>0</v>
      </c>
      <c r="C1029" s="27" t="s">
        <v>414</v>
      </c>
      <c r="D1029" s="33">
        <v>17294</v>
      </c>
      <c r="E1029" s="29">
        <v>0</v>
      </c>
      <c r="F1029" s="50" t="s">
        <v>5374</v>
      </c>
      <c r="G1029" s="31">
        <v>65.400000000000006</v>
      </c>
      <c r="H1029" s="31"/>
      <c r="I1029" s="33">
        <v>0</v>
      </c>
      <c r="J1029" s="33">
        <v>0</v>
      </c>
      <c r="K1029" s="33">
        <v>0</v>
      </c>
      <c r="L1029" s="33">
        <v>0</v>
      </c>
      <c r="M1029" s="33">
        <v>0</v>
      </c>
      <c r="N1029" s="53">
        <v>0</v>
      </c>
      <c r="O1029" s="50" t="s">
        <v>5376</v>
      </c>
      <c r="P1029" s="50" t="s">
        <v>5378</v>
      </c>
    </row>
    <row r="1030" spans="1:16" ht="38.25" x14ac:dyDescent="0.2">
      <c r="A1030" s="26">
        <v>45658</v>
      </c>
      <c r="B1030" s="27" t="s">
        <v>0</v>
      </c>
      <c r="C1030" s="27" t="s">
        <v>2205</v>
      </c>
      <c r="D1030" s="33" t="s">
        <v>5373</v>
      </c>
      <c r="E1030" s="29">
        <v>0</v>
      </c>
      <c r="F1030" s="50" t="s">
        <v>5375</v>
      </c>
      <c r="G1030" s="31">
        <v>1.41</v>
      </c>
      <c r="H1030" s="31"/>
      <c r="I1030" s="33">
        <v>0</v>
      </c>
      <c r="J1030" s="33">
        <v>0</v>
      </c>
      <c r="K1030" s="33">
        <v>0</v>
      </c>
      <c r="L1030" s="33">
        <v>0</v>
      </c>
      <c r="M1030" s="33">
        <v>0</v>
      </c>
      <c r="N1030" s="53">
        <v>0</v>
      </c>
      <c r="O1030" s="52" t="s">
        <v>5377</v>
      </c>
      <c r="P1030" s="52" t="s">
        <v>5379</v>
      </c>
    </row>
    <row r="1031" spans="1:16" ht="25.5" x14ac:dyDescent="0.2">
      <c r="A1031" s="26">
        <v>45658</v>
      </c>
      <c r="B1031" s="27" t="s">
        <v>5037</v>
      </c>
      <c r="C1031" s="27" t="s">
        <v>117</v>
      </c>
      <c r="D1031" s="33" t="s">
        <v>4475</v>
      </c>
      <c r="E1031" s="29" t="s">
        <v>65</v>
      </c>
      <c r="F1031" s="50" t="s">
        <v>2926</v>
      </c>
      <c r="G1031" s="31">
        <v>290.13</v>
      </c>
      <c r="H1031" s="31"/>
      <c r="I1031" s="33" t="s">
        <v>77</v>
      </c>
      <c r="J1031" s="33" t="s">
        <v>77</v>
      </c>
      <c r="K1031" s="33" t="s">
        <v>77</v>
      </c>
      <c r="L1031" s="33" t="s">
        <v>46</v>
      </c>
      <c r="M1031" s="33" t="s">
        <v>77</v>
      </c>
      <c r="N1031" s="53" t="s">
        <v>77</v>
      </c>
      <c r="O1031" s="66" t="s">
        <v>5380</v>
      </c>
      <c r="P1031" s="48" t="s">
        <v>5381</v>
      </c>
    </row>
    <row r="1032" spans="1:16" ht="25.5" x14ac:dyDescent="0.2">
      <c r="A1032" s="26">
        <v>45658</v>
      </c>
      <c r="B1032" s="27" t="s">
        <v>5037</v>
      </c>
      <c r="C1032" s="27" t="s">
        <v>117</v>
      </c>
      <c r="D1032" s="33" t="s">
        <v>4998</v>
      </c>
      <c r="E1032" s="29" t="s">
        <v>65</v>
      </c>
      <c r="F1032" s="50" t="s">
        <v>4999</v>
      </c>
      <c r="G1032" s="31">
        <v>712.37</v>
      </c>
      <c r="H1032" s="31"/>
      <c r="I1032" s="33" t="s">
        <v>77</v>
      </c>
      <c r="J1032" s="33" t="s">
        <v>77</v>
      </c>
      <c r="K1032" s="33" t="s">
        <v>77</v>
      </c>
      <c r="L1032" s="33" t="s">
        <v>46</v>
      </c>
      <c r="M1032" s="33" t="s">
        <v>77</v>
      </c>
      <c r="N1032" s="53" t="s">
        <v>77</v>
      </c>
      <c r="O1032" s="66" t="s">
        <v>5380</v>
      </c>
      <c r="P1032" s="48" t="s">
        <v>5381</v>
      </c>
    </row>
    <row r="1033" spans="1:16" ht="25.5" x14ac:dyDescent="0.2">
      <c r="A1033" s="26">
        <v>45658</v>
      </c>
      <c r="B1033" s="27" t="s">
        <v>5037</v>
      </c>
      <c r="C1033" s="27" t="s">
        <v>117</v>
      </c>
      <c r="D1033" s="33" t="s">
        <v>5000</v>
      </c>
      <c r="E1033" s="29" t="s">
        <v>65</v>
      </c>
      <c r="F1033" s="50" t="s">
        <v>5001</v>
      </c>
      <c r="G1033" s="31">
        <v>644.16999999999996</v>
      </c>
      <c r="H1033" s="31"/>
      <c r="I1033" s="33" t="s">
        <v>77</v>
      </c>
      <c r="J1033" s="33" t="s">
        <v>77</v>
      </c>
      <c r="K1033" s="33" t="s">
        <v>77</v>
      </c>
      <c r="L1033" s="33" t="s">
        <v>46</v>
      </c>
      <c r="M1033" s="33" t="s">
        <v>77</v>
      </c>
      <c r="N1033" s="53" t="s">
        <v>77</v>
      </c>
      <c r="O1033" s="66" t="s">
        <v>5380</v>
      </c>
      <c r="P1033" s="48" t="s">
        <v>5381</v>
      </c>
    </row>
    <row r="1034" spans="1:16" ht="25.5" x14ac:dyDescent="0.2">
      <c r="A1034" s="26">
        <v>45658</v>
      </c>
      <c r="B1034" s="27" t="s">
        <v>5037</v>
      </c>
      <c r="C1034" s="27" t="s">
        <v>117</v>
      </c>
      <c r="D1034" s="33" t="s">
        <v>5002</v>
      </c>
      <c r="E1034" s="29" t="s">
        <v>65</v>
      </c>
      <c r="F1034" s="50" t="s">
        <v>5003</v>
      </c>
      <c r="G1034" s="31">
        <v>722.16</v>
      </c>
      <c r="H1034" s="31"/>
      <c r="I1034" s="33" t="s">
        <v>77</v>
      </c>
      <c r="J1034" s="33" t="s">
        <v>77</v>
      </c>
      <c r="K1034" s="33" t="s">
        <v>77</v>
      </c>
      <c r="L1034" s="33" t="s">
        <v>46</v>
      </c>
      <c r="M1034" s="33" t="s">
        <v>77</v>
      </c>
      <c r="N1034" s="53" t="s">
        <v>77</v>
      </c>
      <c r="O1034" s="66" t="s">
        <v>5380</v>
      </c>
      <c r="P1034" s="48" t="s">
        <v>5381</v>
      </c>
    </row>
    <row r="1035" spans="1:16" ht="76.5" x14ac:dyDescent="0.2">
      <c r="A1035" s="26">
        <v>45658</v>
      </c>
      <c r="B1035" s="27" t="s">
        <v>5037</v>
      </c>
      <c r="C1035" s="27" t="s">
        <v>117</v>
      </c>
      <c r="D1035" s="33" t="s">
        <v>4279</v>
      </c>
      <c r="E1035" s="29" t="s">
        <v>11</v>
      </c>
      <c r="F1035" s="50" t="s">
        <v>765</v>
      </c>
      <c r="G1035" s="31">
        <v>3360</v>
      </c>
      <c r="H1035" s="31"/>
      <c r="I1035" s="33" t="s">
        <v>77</v>
      </c>
      <c r="J1035" s="33" t="s">
        <v>77</v>
      </c>
      <c r="K1035" s="33" t="s">
        <v>77</v>
      </c>
      <c r="L1035" s="33" t="s">
        <v>77</v>
      </c>
      <c r="M1035" s="33" t="s">
        <v>77</v>
      </c>
      <c r="N1035" s="53" t="s">
        <v>77</v>
      </c>
      <c r="O1035" s="54" t="s">
        <v>5755</v>
      </c>
      <c r="P1035" s="48" t="s">
        <v>5381</v>
      </c>
    </row>
    <row r="1036" spans="1:16" ht="127.5" x14ac:dyDescent="0.2">
      <c r="A1036" s="26">
        <v>45658</v>
      </c>
      <c r="B1036" s="27" t="s">
        <v>5037</v>
      </c>
      <c r="C1036" s="27" t="s">
        <v>117</v>
      </c>
      <c r="D1036" s="33" t="s">
        <v>4280</v>
      </c>
      <c r="E1036" s="29" t="s">
        <v>11</v>
      </c>
      <c r="F1036" s="50" t="s">
        <v>768</v>
      </c>
      <c r="G1036" s="31">
        <v>1344</v>
      </c>
      <c r="H1036" s="31"/>
      <c r="I1036" s="33" t="s">
        <v>77</v>
      </c>
      <c r="J1036" s="33" t="s">
        <v>77</v>
      </c>
      <c r="K1036" s="33" t="s">
        <v>77</v>
      </c>
      <c r="L1036" s="33" t="s">
        <v>77</v>
      </c>
      <c r="M1036" s="33" t="s">
        <v>77</v>
      </c>
      <c r="N1036" s="53" t="s">
        <v>77</v>
      </c>
      <c r="O1036" s="54" t="s">
        <v>5756</v>
      </c>
      <c r="P1036" s="48" t="s">
        <v>5381</v>
      </c>
    </row>
    <row r="1037" spans="1:16" ht="63.75" x14ac:dyDescent="0.2">
      <c r="A1037" s="26">
        <v>45658</v>
      </c>
      <c r="B1037" s="27" t="s">
        <v>5037</v>
      </c>
      <c r="C1037" s="27" t="s">
        <v>117</v>
      </c>
      <c r="D1037" s="33" t="s">
        <v>4281</v>
      </c>
      <c r="E1037" s="29" t="s">
        <v>11</v>
      </c>
      <c r="F1037" s="50" t="s">
        <v>770</v>
      </c>
      <c r="G1037" s="31">
        <v>65</v>
      </c>
      <c r="H1037" s="31"/>
      <c r="I1037" s="33" t="s">
        <v>77</v>
      </c>
      <c r="J1037" s="33" t="s">
        <v>77</v>
      </c>
      <c r="K1037" s="33" t="s">
        <v>77</v>
      </c>
      <c r="L1037" s="33" t="s">
        <v>77</v>
      </c>
      <c r="M1037" s="33" t="s">
        <v>77</v>
      </c>
      <c r="N1037" s="53" t="s">
        <v>77</v>
      </c>
      <c r="O1037" s="54" t="s">
        <v>5757</v>
      </c>
      <c r="P1037" s="48" t="s">
        <v>5381</v>
      </c>
    </row>
    <row r="1038" spans="1:16" ht="63.75" x14ac:dyDescent="0.2">
      <c r="A1038" s="26">
        <v>45658</v>
      </c>
      <c r="B1038" s="27" t="s">
        <v>5037</v>
      </c>
      <c r="C1038" s="27" t="s">
        <v>117</v>
      </c>
      <c r="D1038" s="33" t="s">
        <v>4282</v>
      </c>
      <c r="E1038" s="29" t="s">
        <v>11</v>
      </c>
      <c r="F1038" s="50" t="s">
        <v>772</v>
      </c>
      <c r="G1038" s="31">
        <v>44.8</v>
      </c>
      <c r="H1038" s="31"/>
      <c r="I1038" s="33" t="s">
        <v>77</v>
      </c>
      <c r="J1038" s="33" t="s">
        <v>77</v>
      </c>
      <c r="K1038" s="33" t="s">
        <v>77</v>
      </c>
      <c r="L1038" s="33" t="s">
        <v>77</v>
      </c>
      <c r="M1038" s="33" t="s">
        <v>77</v>
      </c>
      <c r="N1038" s="53" t="s">
        <v>77</v>
      </c>
      <c r="O1038" s="54" t="s">
        <v>5758</v>
      </c>
      <c r="P1038" s="48" t="s">
        <v>5381</v>
      </c>
    </row>
    <row r="1039" spans="1:16" ht="51" x14ac:dyDescent="0.2">
      <c r="A1039" s="26">
        <v>45658</v>
      </c>
      <c r="B1039" s="27" t="s">
        <v>5037</v>
      </c>
      <c r="C1039" s="27" t="s">
        <v>117</v>
      </c>
      <c r="D1039" s="33" t="s">
        <v>4330</v>
      </c>
      <c r="E1039" s="29" t="s">
        <v>11</v>
      </c>
      <c r="F1039" s="50" t="s">
        <v>1142</v>
      </c>
      <c r="G1039" s="31">
        <v>900</v>
      </c>
      <c r="H1039" s="31"/>
      <c r="I1039" s="33" t="s">
        <v>5294</v>
      </c>
      <c r="J1039" s="33" t="s">
        <v>5294</v>
      </c>
      <c r="K1039" s="33" t="s">
        <v>77</v>
      </c>
      <c r="L1039" s="33" t="s">
        <v>77</v>
      </c>
      <c r="M1039" s="33" t="s">
        <v>77</v>
      </c>
      <c r="N1039" s="53" t="s">
        <v>77</v>
      </c>
      <c r="O1039" s="54" t="s">
        <v>5759</v>
      </c>
      <c r="P1039" s="48" t="s">
        <v>5381</v>
      </c>
    </row>
    <row r="1040" spans="1:16" ht="25.5" x14ac:dyDescent="0.2">
      <c r="A1040" s="26">
        <v>45658</v>
      </c>
      <c r="B1040" s="27" t="s">
        <v>5037</v>
      </c>
      <c r="C1040" s="27" t="s">
        <v>2271</v>
      </c>
      <c r="D1040" s="33" t="s">
        <v>4561</v>
      </c>
      <c r="E1040" s="29" t="s">
        <v>65</v>
      </c>
      <c r="F1040" s="50" t="s">
        <v>4991</v>
      </c>
      <c r="G1040" s="31">
        <v>606.07000000000005</v>
      </c>
      <c r="H1040" s="31"/>
      <c r="I1040" s="33" t="s">
        <v>71</v>
      </c>
      <c r="J1040" s="33" t="s">
        <v>71</v>
      </c>
      <c r="K1040" s="33" t="s">
        <v>77</v>
      </c>
      <c r="L1040" s="33" t="s">
        <v>46</v>
      </c>
      <c r="M1040" s="33" t="s">
        <v>77</v>
      </c>
      <c r="N1040" s="53" t="s">
        <v>77</v>
      </c>
      <c r="O1040" s="67" t="s">
        <v>5382</v>
      </c>
      <c r="P1040" s="48" t="s">
        <v>5383</v>
      </c>
    </row>
    <row r="1041" spans="1:16" ht="140.25" x14ac:dyDescent="0.2">
      <c r="A1041" s="26">
        <v>45658</v>
      </c>
      <c r="B1041" s="27" t="s">
        <v>263</v>
      </c>
      <c r="C1041" s="27" t="s">
        <v>10</v>
      </c>
      <c r="D1041" s="33" t="s">
        <v>380</v>
      </c>
      <c r="E1041" s="29" t="s">
        <v>65</v>
      </c>
      <c r="F1041" s="50" t="s">
        <v>5009</v>
      </c>
      <c r="G1041" s="31">
        <v>4.46</v>
      </c>
      <c r="H1041" s="31"/>
      <c r="I1041" s="33" t="s">
        <v>77</v>
      </c>
      <c r="J1041" s="33" t="s">
        <v>77</v>
      </c>
      <c r="K1041" s="33" t="s">
        <v>77</v>
      </c>
      <c r="L1041" s="33" t="s">
        <v>77</v>
      </c>
      <c r="M1041" s="33" t="s">
        <v>77</v>
      </c>
      <c r="N1041" s="53" t="s">
        <v>77</v>
      </c>
      <c r="O1041" s="64" t="s">
        <v>1362</v>
      </c>
      <c r="P1041" s="64" t="s">
        <v>5384</v>
      </c>
    </row>
    <row r="1042" spans="1:16" ht="140.25" x14ac:dyDescent="0.2">
      <c r="A1042" s="26">
        <v>45658</v>
      </c>
      <c r="B1042" s="27" t="s">
        <v>5037</v>
      </c>
      <c r="C1042" s="27" t="s">
        <v>10</v>
      </c>
      <c r="D1042" s="33" t="s">
        <v>4219</v>
      </c>
      <c r="E1042" s="29" t="s">
        <v>11</v>
      </c>
      <c r="F1042" s="50" t="s">
        <v>5760</v>
      </c>
      <c r="G1042" s="31">
        <v>12.6</v>
      </c>
      <c r="H1042" s="31">
        <v>17.059999999999999</v>
      </c>
      <c r="I1042" s="33" t="s">
        <v>77</v>
      </c>
      <c r="J1042" s="33" t="s">
        <v>77</v>
      </c>
      <c r="K1042" s="33" t="s">
        <v>77</v>
      </c>
      <c r="L1042" s="33" t="s">
        <v>77</v>
      </c>
      <c r="M1042" s="33" t="s">
        <v>77</v>
      </c>
      <c r="N1042" s="53" t="s">
        <v>77</v>
      </c>
      <c r="O1042" s="50" t="s">
        <v>1362</v>
      </c>
      <c r="P1042" s="50" t="s">
        <v>5385</v>
      </c>
    </row>
    <row r="1043" spans="1:16" ht="153" x14ac:dyDescent="0.2">
      <c r="A1043" s="26">
        <v>45658</v>
      </c>
      <c r="B1043" s="27" t="s">
        <v>5037</v>
      </c>
      <c r="C1043" s="27" t="s">
        <v>10</v>
      </c>
      <c r="D1043" s="33" t="s">
        <v>4472</v>
      </c>
      <c r="E1043" s="29" t="s">
        <v>65</v>
      </c>
      <c r="F1043" s="50" t="s">
        <v>2920</v>
      </c>
      <c r="G1043" s="31">
        <v>74.3</v>
      </c>
      <c r="H1043" s="31"/>
      <c r="I1043" s="33" t="s">
        <v>77</v>
      </c>
      <c r="J1043" s="33" t="s">
        <v>77</v>
      </c>
      <c r="K1043" s="33" t="s">
        <v>77</v>
      </c>
      <c r="L1043" s="33" t="s">
        <v>77</v>
      </c>
      <c r="M1043" s="33" t="s">
        <v>77</v>
      </c>
      <c r="N1043" s="53" t="s">
        <v>77</v>
      </c>
      <c r="O1043" s="50" t="s">
        <v>5761</v>
      </c>
      <c r="P1043" s="50" t="s">
        <v>5386</v>
      </c>
    </row>
    <row r="1044" spans="1:16" ht="165.75" x14ac:dyDescent="0.2">
      <c r="A1044" s="26">
        <v>45658</v>
      </c>
      <c r="B1044" s="27" t="s">
        <v>5037</v>
      </c>
      <c r="C1044" s="27" t="s">
        <v>10</v>
      </c>
      <c r="D1044" s="33" t="s">
        <v>5010</v>
      </c>
      <c r="E1044" s="29" t="s">
        <v>65</v>
      </c>
      <c r="F1044" s="50" t="s">
        <v>5011</v>
      </c>
      <c r="G1044" s="31">
        <v>66.430000000000007</v>
      </c>
      <c r="H1044" s="31"/>
      <c r="I1044" s="33" t="s">
        <v>77</v>
      </c>
      <c r="J1044" s="33" t="s">
        <v>77</v>
      </c>
      <c r="K1044" s="33" t="s">
        <v>77</v>
      </c>
      <c r="L1044" s="33" t="s">
        <v>77</v>
      </c>
      <c r="M1044" s="33" t="s">
        <v>77</v>
      </c>
      <c r="N1044" s="53" t="s">
        <v>77</v>
      </c>
      <c r="O1044" s="50" t="s">
        <v>5762</v>
      </c>
      <c r="P1044" s="50" t="s">
        <v>5387</v>
      </c>
    </row>
    <row r="1045" spans="1:16" ht="140.25" x14ac:dyDescent="0.2">
      <c r="A1045" s="26">
        <v>45658</v>
      </c>
      <c r="B1045" s="27" t="s">
        <v>5037</v>
      </c>
      <c r="C1045" s="27" t="s">
        <v>10</v>
      </c>
      <c r="D1045" s="33" t="s">
        <v>335</v>
      </c>
      <c r="E1045" s="29" t="s">
        <v>11</v>
      </c>
      <c r="F1045" s="50" t="s">
        <v>336</v>
      </c>
      <c r="G1045" s="31">
        <v>611.34</v>
      </c>
      <c r="H1045" s="31"/>
      <c r="I1045" s="33" t="s">
        <v>77</v>
      </c>
      <c r="J1045" s="33" t="s">
        <v>77</v>
      </c>
      <c r="K1045" s="33" t="s">
        <v>77</v>
      </c>
      <c r="L1045" s="33" t="s">
        <v>77</v>
      </c>
      <c r="M1045" s="33" t="s">
        <v>77</v>
      </c>
      <c r="N1045" s="53" t="s">
        <v>77</v>
      </c>
      <c r="O1045" s="50" t="s">
        <v>5763</v>
      </c>
      <c r="P1045" s="50" t="s">
        <v>5388</v>
      </c>
    </row>
    <row r="1046" spans="1:16" ht="114.75" x14ac:dyDescent="0.2">
      <c r="A1046" s="26">
        <v>45658</v>
      </c>
      <c r="B1046" s="27" t="s">
        <v>5037</v>
      </c>
      <c r="C1046" s="27" t="s">
        <v>74</v>
      </c>
      <c r="D1046" s="33" t="s">
        <v>332</v>
      </c>
      <c r="E1046" s="29" t="s">
        <v>11</v>
      </c>
      <c r="F1046" s="50" t="s">
        <v>333</v>
      </c>
      <c r="G1046" s="31">
        <v>169.11</v>
      </c>
      <c r="H1046" s="31"/>
      <c r="I1046" s="33" t="s">
        <v>77</v>
      </c>
      <c r="J1046" s="33" t="s">
        <v>77</v>
      </c>
      <c r="K1046" s="33" t="s">
        <v>77</v>
      </c>
      <c r="L1046" s="33" t="s">
        <v>77</v>
      </c>
      <c r="M1046" s="33" t="s">
        <v>77</v>
      </c>
      <c r="N1046" s="53" t="s">
        <v>77</v>
      </c>
      <c r="O1046" s="52" t="s">
        <v>5764</v>
      </c>
      <c r="P1046" s="52" t="s">
        <v>5388</v>
      </c>
    </row>
    <row r="1047" spans="1:16" ht="51" x14ac:dyDescent="0.2">
      <c r="A1047" s="26">
        <v>45658</v>
      </c>
      <c r="B1047" s="27" t="s">
        <v>5037</v>
      </c>
      <c r="C1047" s="27" t="s">
        <v>52</v>
      </c>
      <c r="D1047" s="33" t="s">
        <v>217</v>
      </c>
      <c r="E1047" s="29"/>
      <c r="F1047" s="50" t="s">
        <v>218</v>
      </c>
      <c r="G1047" s="31">
        <v>14.63</v>
      </c>
      <c r="H1047" s="31"/>
      <c r="I1047" s="33" t="s">
        <v>77</v>
      </c>
      <c r="J1047" s="33" t="s">
        <v>77</v>
      </c>
      <c r="K1047" s="33" t="s">
        <v>77</v>
      </c>
      <c r="L1047" s="33" t="s">
        <v>77</v>
      </c>
      <c r="M1047" s="33" t="s">
        <v>77</v>
      </c>
      <c r="N1047" s="68" t="s">
        <v>46</v>
      </c>
      <c r="O1047" s="69" t="s">
        <v>5765</v>
      </c>
      <c r="P1047" s="28" t="s">
        <v>5389</v>
      </c>
    </row>
    <row r="1048" spans="1:16" ht="51" x14ac:dyDescent="0.2">
      <c r="A1048" s="26">
        <v>45658</v>
      </c>
      <c r="B1048" s="27" t="s">
        <v>5037</v>
      </c>
      <c r="C1048" s="27" t="s">
        <v>52</v>
      </c>
      <c r="D1048" s="33" t="s">
        <v>219</v>
      </c>
      <c r="E1048" s="29"/>
      <c r="F1048" s="50" t="s">
        <v>220</v>
      </c>
      <c r="G1048" s="31">
        <v>14.63</v>
      </c>
      <c r="H1048" s="31"/>
      <c r="I1048" s="33" t="s">
        <v>77</v>
      </c>
      <c r="J1048" s="33" t="s">
        <v>77</v>
      </c>
      <c r="K1048" s="33" t="s">
        <v>77</v>
      </c>
      <c r="L1048" s="33" t="s">
        <v>77</v>
      </c>
      <c r="M1048" s="33" t="s">
        <v>77</v>
      </c>
      <c r="N1048" s="68" t="s">
        <v>46</v>
      </c>
      <c r="O1048" s="69" t="s">
        <v>5765</v>
      </c>
      <c r="P1048" s="28" t="s">
        <v>5389</v>
      </c>
    </row>
    <row r="1049" spans="1:16" ht="51" x14ac:dyDescent="0.2">
      <c r="A1049" s="26">
        <v>45658</v>
      </c>
      <c r="B1049" s="27" t="s">
        <v>5037</v>
      </c>
      <c r="C1049" s="27" t="s">
        <v>52</v>
      </c>
      <c r="D1049" s="33" t="s">
        <v>221</v>
      </c>
      <c r="E1049" s="29"/>
      <c r="F1049" s="50" t="s">
        <v>222</v>
      </c>
      <c r="G1049" s="31">
        <v>14.63</v>
      </c>
      <c r="H1049" s="31"/>
      <c r="I1049" s="33" t="s">
        <v>77</v>
      </c>
      <c r="J1049" s="33" t="s">
        <v>77</v>
      </c>
      <c r="K1049" s="33" t="s">
        <v>77</v>
      </c>
      <c r="L1049" s="33" t="s">
        <v>77</v>
      </c>
      <c r="M1049" s="33" t="s">
        <v>77</v>
      </c>
      <c r="N1049" s="68" t="s">
        <v>46</v>
      </c>
      <c r="O1049" s="69" t="s">
        <v>5765</v>
      </c>
      <c r="P1049" s="28" t="s">
        <v>5389</v>
      </c>
    </row>
    <row r="1050" spans="1:16" ht="51" x14ac:dyDescent="0.2">
      <c r="A1050" s="26">
        <v>45658</v>
      </c>
      <c r="B1050" s="27" t="s">
        <v>5037</v>
      </c>
      <c r="C1050" s="27" t="s">
        <v>52</v>
      </c>
      <c r="D1050" s="33" t="s">
        <v>223</v>
      </c>
      <c r="E1050" s="29"/>
      <c r="F1050" s="50" t="s">
        <v>224</v>
      </c>
      <c r="G1050" s="31">
        <v>22.34</v>
      </c>
      <c r="H1050" s="31"/>
      <c r="I1050" s="33" t="s">
        <v>77</v>
      </c>
      <c r="J1050" s="33" t="s">
        <v>77</v>
      </c>
      <c r="K1050" s="33" t="s">
        <v>77</v>
      </c>
      <c r="L1050" s="33" t="s">
        <v>77</v>
      </c>
      <c r="M1050" s="33" t="s">
        <v>77</v>
      </c>
      <c r="N1050" s="68" t="s">
        <v>46</v>
      </c>
      <c r="O1050" s="69" t="s">
        <v>5765</v>
      </c>
      <c r="P1050" s="28" t="s">
        <v>5389</v>
      </c>
    </row>
    <row r="1051" spans="1:16" ht="51" x14ac:dyDescent="0.2">
      <c r="A1051" s="26">
        <v>45658</v>
      </c>
      <c r="B1051" s="27" t="s">
        <v>5037</v>
      </c>
      <c r="C1051" s="27" t="s">
        <v>52</v>
      </c>
      <c r="D1051" s="33" t="s">
        <v>170</v>
      </c>
      <c r="E1051" s="29" t="s">
        <v>11</v>
      </c>
      <c r="F1051" s="50" t="s">
        <v>171</v>
      </c>
      <c r="G1051" s="31">
        <v>24.16</v>
      </c>
      <c r="H1051" s="31"/>
      <c r="I1051" s="33" t="s">
        <v>77</v>
      </c>
      <c r="J1051" s="33" t="s">
        <v>77</v>
      </c>
      <c r="K1051" s="33" t="s">
        <v>77</v>
      </c>
      <c r="L1051" s="33" t="s">
        <v>77</v>
      </c>
      <c r="M1051" s="33" t="s">
        <v>77</v>
      </c>
      <c r="N1051" s="68" t="s">
        <v>46</v>
      </c>
      <c r="O1051" s="69" t="s">
        <v>5765</v>
      </c>
      <c r="P1051" s="28" t="s">
        <v>5389</v>
      </c>
    </row>
    <row r="1052" spans="1:16" ht="51" x14ac:dyDescent="0.2">
      <c r="A1052" s="26">
        <v>45658</v>
      </c>
      <c r="B1052" s="27" t="s">
        <v>5037</v>
      </c>
      <c r="C1052" s="27" t="s">
        <v>52</v>
      </c>
      <c r="D1052" s="33" t="s">
        <v>173</v>
      </c>
      <c r="E1052" s="29"/>
      <c r="F1052" s="50" t="s">
        <v>174</v>
      </c>
      <c r="G1052" s="31">
        <v>25.43</v>
      </c>
      <c r="H1052" s="31"/>
      <c r="I1052" s="33" t="s">
        <v>77</v>
      </c>
      <c r="J1052" s="33" t="s">
        <v>77</v>
      </c>
      <c r="K1052" s="33" t="s">
        <v>77</v>
      </c>
      <c r="L1052" s="33" t="s">
        <v>77</v>
      </c>
      <c r="M1052" s="33" t="s">
        <v>77</v>
      </c>
      <c r="N1052" s="68" t="s">
        <v>46</v>
      </c>
      <c r="O1052" s="69" t="s">
        <v>5765</v>
      </c>
      <c r="P1052" s="28" t="s">
        <v>5389</v>
      </c>
    </row>
    <row r="1053" spans="1:16" ht="51" x14ac:dyDescent="0.2">
      <c r="A1053" s="26">
        <v>45658</v>
      </c>
      <c r="B1053" s="27" t="s">
        <v>5037</v>
      </c>
      <c r="C1053" s="27" t="s">
        <v>52</v>
      </c>
      <c r="D1053" s="33" t="s">
        <v>227</v>
      </c>
      <c r="E1053" s="29"/>
      <c r="F1053" s="50" t="s">
        <v>228</v>
      </c>
      <c r="G1053" s="31">
        <v>1.49</v>
      </c>
      <c r="H1053" s="31"/>
      <c r="I1053" s="33" t="s">
        <v>77</v>
      </c>
      <c r="J1053" s="33" t="s">
        <v>77</v>
      </c>
      <c r="K1053" s="33" t="s">
        <v>77</v>
      </c>
      <c r="L1053" s="33" t="s">
        <v>77</v>
      </c>
      <c r="M1053" s="33" t="s">
        <v>77</v>
      </c>
      <c r="N1053" s="68" t="s">
        <v>46</v>
      </c>
      <c r="O1053" s="69" t="s">
        <v>5765</v>
      </c>
      <c r="P1053" s="28" t="s">
        <v>5389</v>
      </c>
    </row>
    <row r="1054" spans="1:16" ht="51" x14ac:dyDescent="0.2">
      <c r="A1054" s="26">
        <v>45658</v>
      </c>
      <c r="B1054" s="27" t="s">
        <v>5037</v>
      </c>
      <c r="C1054" s="27" t="s">
        <v>52</v>
      </c>
      <c r="D1054" s="33" t="s">
        <v>229</v>
      </c>
      <c r="E1054" s="29"/>
      <c r="F1054" s="50" t="s">
        <v>230</v>
      </c>
      <c r="G1054" s="31">
        <v>181.47</v>
      </c>
      <c r="H1054" s="31"/>
      <c r="I1054" s="33" t="s">
        <v>77</v>
      </c>
      <c r="J1054" s="33" t="s">
        <v>77</v>
      </c>
      <c r="K1054" s="33" t="s">
        <v>77</v>
      </c>
      <c r="L1054" s="33" t="s">
        <v>77</v>
      </c>
      <c r="M1054" s="33" t="s">
        <v>77</v>
      </c>
      <c r="N1054" s="68" t="s">
        <v>46</v>
      </c>
      <c r="O1054" s="69" t="s">
        <v>5765</v>
      </c>
      <c r="P1054" s="28" t="s">
        <v>5389</v>
      </c>
    </row>
    <row r="1055" spans="1:16" ht="51" x14ac:dyDescent="0.2">
      <c r="A1055" s="26">
        <v>45658</v>
      </c>
      <c r="B1055" s="27" t="s">
        <v>5037</v>
      </c>
      <c r="C1055" s="27" t="s">
        <v>52</v>
      </c>
      <c r="D1055" s="33" t="s">
        <v>175</v>
      </c>
      <c r="E1055" s="29" t="s">
        <v>11</v>
      </c>
      <c r="F1055" s="50" t="s">
        <v>176</v>
      </c>
      <c r="G1055" s="31">
        <v>45.09</v>
      </c>
      <c r="H1055" s="31"/>
      <c r="I1055" s="33" t="s">
        <v>77</v>
      </c>
      <c r="J1055" s="33" t="s">
        <v>77</v>
      </c>
      <c r="K1055" s="33" t="s">
        <v>77</v>
      </c>
      <c r="L1055" s="33" t="s">
        <v>77</v>
      </c>
      <c r="M1055" s="33" t="s">
        <v>77</v>
      </c>
      <c r="N1055" s="68" t="s">
        <v>46</v>
      </c>
      <c r="O1055" s="49" t="s">
        <v>5766</v>
      </c>
      <c r="P1055" s="28" t="s">
        <v>5389</v>
      </c>
    </row>
    <row r="1056" spans="1:16" ht="51" x14ac:dyDescent="0.2">
      <c r="A1056" s="26">
        <v>45658</v>
      </c>
      <c r="B1056" s="27" t="s">
        <v>5037</v>
      </c>
      <c r="C1056" s="27" t="s">
        <v>52</v>
      </c>
      <c r="D1056" s="33" t="s">
        <v>177</v>
      </c>
      <c r="E1056" s="29"/>
      <c r="F1056" s="50" t="s">
        <v>178</v>
      </c>
      <c r="G1056" s="31">
        <v>0.8</v>
      </c>
      <c r="H1056" s="31"/>
      <c r="I1056" s="33" t="s">
        <v>77</v>
      </c>
      <c r="J1056" s="33" t="s">
        <v>77</v>
      </c>
      <c r="K1056" s="33" t="s">
        <v>77</v>
      </c>
      <c r="L1056" s="33" t="s">
        <v>77</v>
      </c>
      <c r="M1056" s="33" t="s">
        <v>77</v>
      </c>
      <c r="N1056" s="68" t="s">
        <v>46</v>
      </c>
      <c r="O1056" s="49" t="s">
        <v>5767</v>
      </c>
      <c r="P1056" s="28" t="s">
        <v>5389</v>
      </c>
    </row>
    <row r="1057" spans="1:16" ht="51" x14ac:dyDescent="0.2">
      <c r="A1057" s="26">
        <v>45658</v>
      </c>
      <c r="B1057" s="27" t="s">
        <v>5037</v>
      </c>
      <c r="C1057" s="27" t="s">
        <v>52</v>
      </c>
      <c r="D1057" s="33" t="s">
        <v>207</v>
      </c>
      <c r="E1057" s="29" t="s">
        <v>11</v>
      </c>
      <c r="F1057" s="50" t="s">
        <v>208</v>
      </c>
      <c r="G1057" s="31">
        <v>4.9800000000000004</v>
      </c>
      <c r="H1057" s="31"/>
      <c r="I1057" s="33" t="s">
        <v>77</v>
      </c>
      <c r="J1057" s="33" t="s">
        <v>77</v>
      </c>
      <c r="K1057" s="33" t="s">
        <v>77</v>
      </c>
      <c r="L1057" s="33" t="s">
        <v>77</v>
      </c>
      <c r="M1057" s="33" t="s">
        <v>46</v>
      </c>
      <c r="N1057" s="68" t="s">
        <v>46</v>
      </c>
      <c r="O1057" s="49" t="s">
        <v>5768</v>
      </c>
      <c r="P1057" s="28" t="s">
        <v>5389</v>
      </c>
    </row>
    <row r="1058" spans="1:16" ht="51" x14ac:dyDescent="0.2">
      <c r="A1058" s="26">
        <v>45658</v>
      </c>
      <c r="B1058" s="27" t="s">
        <v>5037</v>
      </c>
      <c r="C1058" s="27" t="s">
        <v>52</v>
      </c>
      <c r="D1058" s="33" t="s">
        <v>179</v>
      </c>
      <c r="E1058" s="29" t="s">
        <v>11</v>
      </c>
      <c r="F1058" s="50" t="s">
        <v>180</v>
      </c>
      <c r="G1058" s="31">
        <v>9.09</v>
      </c>
      <c r="H1058" s="31"/>
      <c r="I1058" s="33" t="s">
        <v>77</v>
      </c>
      <c r="J1058" s="33" t="s">
        <v>77</v>
      </c>
      <c r="K1058" s="33" t="s">
        <v>77</v>
      </c>
      <c r="L1058" s="33" t="s">
        <v>77</v>
      </c>
      <c r="M1058" s="33" t="s">
        <v>77</v>
      </c>
      <c r="N1058" s="68" t="s">
        <v>46</v>
      </c>
      <c r="O1058" s="49" t="s">
        <v>5769</v>
      </c>
      <c r="P1058" s="28" t="s">
        <v>5389</v>
      </c>
    </row>
    <row r="1059" spans="1:16" ht="51" x14ac:dyDescent="0.2">
      <c r="A1059" s="26">
        <v>45658</v>
      </c>
      <c r="B1059" s="27" t="s">
        <v>5037</v>
      </c>
      <c r="C1059" s="27" t="s">
        <v>52</v>
      </c>
      <c r="D1059" s="33" t="s">
        <v>204</v>
      </c>
      <c r="E1059" s="29" t="s">
        <v>11</v>
      </c>
      <c r="F1059" s="50" t="s">
        <v>205</v>
      </c>
      <c r="G1059" s="31">
        <v>4.45</v>
      </c>
      <c r="H1059" s="31"/>
      <c r="I1059" s="33" t="s">
        <v>77</v>
      </c>
      <c r="J1059" s="33" t="s">
        <v>77</v>
      </c>
      <c r="K1059" s="33" t="s">
        <v>77</v>
      </c>
      <c r="L1059" s="33" t="s">
        <v>77</v>
      </c>
      <c r="M1059" s="33" t="s">
        <v>46</v>
      </c>
      <c r="N1059" s="68" t="s">
        <v>46</v>
      </c>
      <c r="O1059" s="49" t="s">
        <v>5770</v>
      </c>
      <c r="P1059" s="28" t="s">
        <v>5389</v>
      </c>
    </row>
    <row r="1060" spans="1:16" ht="51" x14ac:dyDescent="0.2">
      <c r="A1060" s="26">
        <v>45658</v>
      </c>
      <c r="B1060" s="27" t="s">
        <v>5037</v>
      </c>
      <c r="C1060" s="27" t="s">
        <v>52</v>
      </c>
      <c r="D1060" s="33" t="s">
        <v>231</v>
      </c>
      <c r="E1060" s="29"/>
      <c r="F1060" s="50" t="s">
        <v>232</v>
      </c>
      <c r="G1060" s="31">
        <v>0</v>
      </c>
      <c r="H1060" s="31"/>
      <c r="I1060" s="33" t="s">
        <v>77</v>
      </c>
      <c r="J1060" s="33" t="s">
        <v>77</v>
      </c>
      <c r="K1060" s="33" t="s">
        <v>77</v>
      </c>
      <c r="L1060" s="33" t="s">
        <v>77</v>
      </c>
      <c r="M1060" s="33" t="s">
        <v>77</v>
      </c>
      <c r="N1060" s="68" t="s">
        <v>77</v>
      </c>
      <c r="O1060" s="69" t="s">
        <v>5765</v>
      </c>
      <c r="P1060" s="28" t="s">
        <v>5389</v>
      </c>
    </row>
    <row r="1061" spans="1:16" ht="51" x14ac:dyDescent="0.2">
      <c r="A1061" s="26">
        <v>45658</v>
      </c>
      <c r="B1061" s="27" t="s">
        <v>5037</v>
      </c>
      <c r="C1061" s="27" t="s">
        <v>52</v>
      </c>
      <c r="D1061" s="33" t="s">
        <v>181</v>
      </c>
      <c r="E1061" s="29"/>
      <c r="F1061" s="50" t="s">
        <v>182</v>
      </c>
      <c r="G1061" s="31">
        <v>1.7</v>
      </c>
      <c r="H1061" s="31"/>
      <c r="I1061" s="33" t="s">
        <v>77</v>
      </c>
      <c r="J1061" s="33" t="s">
        <v>77</v>
      </c>
      <c r="K1061" s="33" t="s">
        <v>77</v>
      </c>
      <c r="L1061" s="33" t="s">
        <v>77</v>
      </c>
      <c r="M1061" s="33" t="s">
        <v>77</v>
      </c>
      <c r="N1061" s="68" t="s">
        <v>46</v>
      </c>
      <c r="O1061" s="69" t="s">
        <v>5765</v>
      </c>
      <c r="P1061" s="28" t="s">
        <v>5389</v>
      </c>
    </row>
    <row r="1062" spans="1:16" ht="51" x14ac:dyDescent="0.2">
      <c r="A1062" s="26">
        <v>45658</v>
      </c>
      <c r="B1062" s="27" t="s">
        <v>5037</v>
      </c>
      <c r="C1062" s="27" t="s">
        <v>52</v>
      </c>
      <c r="D1062" s="33" t="s">
        <v>76</v>
      </c>
      <c r="E1062" s="29"/>
      <c r="F1062" s="50" t="s">
        <v>78</v>
      </c>
      <c r="G1062" s="31">
        <v>2.2799999999999998</v>
      </c>
      <c r="H1062" s="31"/>
      <c r="I1062" s="33" t="s">
        <v>77</v>
      </c>
      <c r="J1062" s="33" t="s">
        <v>77</v>
      </c>
      <c r="K1062" s="33" t="s">
        <v>77</v>
      </c>
      <c r="L1062" s="33" t="s">
        <v>77</v>
      </c>
      <c r="M1062" s="33" t="s">
        <v>77</v>
      </c>
      <c r="N1062" s="68" t="s">
        <v>46</v>
      </c>
      <c r="O1062" s="69" t="s">
        <v>5765</v>
      </c>
      <c r="P1062" s="28" t="s">
        <v>5389</v>
      </c>
    </row>
    <row r="1063" spans="1:16" ht="51" x14ac:dyDescent="0.2">
      <c r="A1063" s="26">
        <v>45658</v>
      </c>
      <c r="B1063" s="27" t="s">
        <v>5037</v>
      </c>
      <c r="C1063" s="27" t="s">
        <v>52</v>
      </c>
      <c r="D1063" s="33" t="s">
        <v>214</v>
      </c>
      <c r="E1063" s="29"/>
      <c r="F1063" s="50" t="s">
        <v>215</v>
      </c>
      <c r="G1063" s="31">
        <v>47.91</v>
      </c>
      <c r="H1063" s="31"/>
      <c r="I1063" s="33" t="s">
        <v>77</v>
      </c>
      <c r="J1063" s="33" t="s">
        <v>77</v>
      </c>
      <c r="K1063" s="33" t="s">
        <v>77</v>
      </c>
      <c r="L1063" s="33" t="s">
        <v>77</v>
      </c>
      <c r="M1063" s="33" t="s">
        <v>77</v>
      </c>
      <c r="N1063" s="68" t="s">
        <v>46</v>
      </c>
      <c r="O1063" s="69" t="s">
        <v>5765</v>
      </c>
      <c r="P1063" s="28" t="s">
        <v>5389</v>
      </c>
    </row>
    <row r="1064" spans="1:16" ht="51" x14ac:dyDescent="0.2">
      <c r="A1064" s="26">
        <v>45658</v>
      </c>
      <c r="B1064" s="27" t="s">
        <v>5037</v>
      </c>
      <c r="C1064" s="27" t="s">
        <v>52</v>
      </c>
      <c r="D1064" s="33" t="s">
        <v>4241</v>
      </c>
      <c r="E1064" s="29"/>
      <c r="F1064" s="50" t="s">
        <v>53</v>
      </c>
      <c r="G1064" s="31">
        <v>229.26</v>
      </c>
      <c r="H1064" s="31"/>
      <c r="I1064" s="33" t="s">
        <v>77</v>
      </c>
      <c r="J1064" s="33" t="s">
        <v>77</v>
      </c>
      <c r="K1064" s="33" t="s">
        <v>77</v>
      </c>
      <c r="L1064" s="33" t="s">
        <v>77</v>
      </c>
      <c r="M1064" s="33" t="s">
        <v>77</v>
      </c>
      <c r="N1064" s="68" t="s">
        <v>46</v>
      </c>
      <c r="O1064" s="69" t="s">
        <v>5771</v>
      </c>
      <c r="P1064" s="28" t="s">
        <v>5389</v>
      </c>
    </row>
    <row r="1065" spans="1:16" ht="51" x14ac:dyDescent="0.2">
      <c r="A1065" s="26">
        <v>45658</v>
      </c>
      <c r="B1065" s="27" t="s">
        <v>5037</v>
      </c>
      <c r="C1065" s="27" t="s">
        <v>52</v>
      </c>
      <c r="D1065" s="33" t="s">
        <v>4242</v>
      </c>
      <c r="E1065" s="29"/>
      <c r="F1065" s="50" t="s">
        <v>5006</v>
      </c>
      <c r="G1065" s="31">
        <v>141.43</v>
      </c>
      <c r="H1065" s="31"/>
      <c r="I1065" s="33" t="s">
        <v>77</v>
      </c>
      <c r="J1065" s="33" t="s">
        <v>77</v>
      </c>
      <c r="K1065" s="33" t="s">
        <v>77</v>
      </c>
      <c r="L1065" s="33" t="s">
        <v>77</v>
      </c>
      <c r="M1065" s="33" t="s">
        <v>77</v>
      </c>
      <c r="N1065" s="68" t="s">
        <v>46</v>
      </c>
      <c r="O1065" s="69" t="s">
        <v>5771</v>
      </c>
      <c r="P1065" s="28" t="s">
        <v>5389</v>
      </c>
    </row>
    <row r="1066" spans="1:16" ht="63.75" x14ac:dyDescent="0.2">
      <c r="A1066" s="26">
        <v>45658</v>
      </c>
      <c r="B1066" s="27" t="s">
        <v>5037</v>
      </c>
      <c r="C1066" s="27" t="s">
        <v>37</v>
      </c>
      <c r="D1066" s="33" t="s">
        <v>233</v>
      </c>
      <c r="E1066" s="29"/>
      <c r="F1066" s="50" t="s">
        <v>234</v>
      </c>
      <c r="G1066" s="31">
        <v>0.8</v>
      </c>
      <c r="H1066" s="31"/>
      <c r="I1066" s="33" t="s">
        <v>77</v>
      </c>
      <c r="J1066" s="33" t="s">
        <v>77</v>
      </c>
      <c r="K1066" s="33" t="s">
        <v>77</v>
      </c>
      <c r="L1066" s="33" t="s">
        <v>77</v>
      </c>
      <c r="M1066" s="33" t="s">
        <v>77</v>
      </c>
      <c r="N1066" s="68" t="s">
        <v>46</v>
      </c>
      <c r="O1066" s="49" t="s">
        <v>5772</v>
      </c>
      <c r="P1066" s="28" t="s">
        <v>5389</v>
      </c>
    </row>
    <row r="1067" spans="1:16" ht="63.75" x14ac:dyDescent="0.2">
      <c r="A1067" s="26">
        <v>45658</v>
      </c>
      <c r="B1067" s="27" t="s">
        <v>0</v>
      </c>
      <c r="C1067" s="27" t="s">
        <v>1</v>
      </c>
      <c r="D1067" s="33">
        <v>13079</v>
      </c>
      <c r="E1067" s="29">
        <v>0</v>
      </c>
      <c r="F1067" s="50" t="s">
        <v>5390</v>
      </c>
      <c r="G1067" s="31">
        <v>30.32</v>
      </c>
      <c r="H1067" s="31"/>
      <c r="I1067" s="33"/>
      <c r="J1067" s="33"/>
      <c r="K1067" s="33"/>
      <c r="L1067" s="33"/>
      <c r="M1067" s="33"/>
      <c r="N1067" s="68"/>
      <c r="O1067" s="64" t="s">
        <v>5392</v>
      </c>
      <c r="P1067" s="64" t="s">
        <v>5393</v>
      </c>
    </row>
    <row r="1068" spans="1:16" ht="114.75" x14ac:dyDescent="0.2">
      <c r="A1068" s="26">
        <v>45658</v>
      </c>
      <c r="B1068" s="27" t="s">
        <v>0</v>
      </c>
      <c r="C1068" s="27" t="s">
        <v>1</v>
      </c>
      <c r="D1068" s="33">
        <v>13084</v>
      </c>
      <c r="E1068" s="29">
        <v>0</v>
      </c>
      <c r="F1068" s="50" t="s">
        <v>5391</v>
      </c>
      <c r="G1068" s="31">
        <v>54.7</v>
      </c>
      <c r="H1068" s="31"/>
      <c r="I1068" s="33"/>
      <c r="J1068" s="33"/>
      <c r="K1068" s="33"/>
      <c r="L1068" s="33"/>
      <c r="M1068" s="33"/>
      <c r="N1068" s="68"/>
      <c r="O1068" s="52" t="s">
        <v>5394</v>
      </c>
      <c r="P1068" s="50" t="s">
        <v>5395</v>
      </c>
    </row>
    <row r="1069" spans="1:16" ht="51" x14ac:dyDescent="0.2">
      <c r="A1069" s="26">
        <v>45658</v>
      </c>
      <c r="B1069" s="27" t="s">
        <v>5037</v>
      </c>
      <c r="C1069" s="27" t="s">
        <v>319</v>
      </c>
      <c r="D1069" s="33" t="s">
        <v>4992</v>
      </c>
      <c r="E1069" s="29">
        <v>0</v>
      </c>
      <c r="F1069" s="50" t="s">
        <v>4993</v>
      </c>
      <c r="G1069" s="31">
        <v>7.4</v>
      </c>
      <c r="H1069" s="31"/>
      <c r="I1069" s="33" t="s">
        <v>77</v>
      </c>
      <c r="J1069" s="33" t="s">
        <v>77</v>
      </c>
      <c r="K1069" s="33" t="s">
        <v>77</v>
      </c>
      <c r="L1069" s="33" t="s">
        <v>77</v>
      </c>
      <c r="M1069" s="33" t="s">
        <v>46</v>
      </c>
      <c r="N1069" s="53" t="s">
        <v>77</v>
      </c>
      <c r="O1069" s="70" t="s">
        <v>5773</v>
      </c>
      <c r="P1069" s="55" t="s">
        <v>5396</v>
      </c>
    </row>
    <row r="1070" spans="1:16" ht="51" x14ac:dyDescent="0.2">
      <c r="A1070" s="26">
        <v>45658</v>
      </c>
      <c r="B1070" s="27" t="s">
        <v>0</v>
      </c>
      <c r="C1070" s="27" t="s">
        <v>129</v>
      </c>
      <c r="D1070" s="33">
        <v>24140</v>
      </c>
      <c r="E1070" s="29" t="s">
        <v>11</v>
      </c>
      <c r="F1070" s="50" t="s">
        <v>5397</v>
      </c>
      <c r="G1070" s="31">
        <v>541.39</v>
      </c>
      <c r="H1070" s="31"/>
      <c r="I1070" s="71"/>
      <c r="J1070" s="71"/>
      <c r="K1070" s="71"/>
      <c r="L1070" s="51"/>
      <c r="M1070" s="51"/>
      <c r="N1070" s="51"/>
      <c r="O1070" s="72" t="s">
        <v>5398</v>
      </c>
      <c r="P1070" s="52" t="s">
        <v>5399</v>
      </c>
    </row>
    <row r="1071" spans="1:16" ht="127.5" x14ac:dyDescent="0.2">
      <c r="A1071" s="26">
        <v>45658</v>
      </c>
      <c r="B1071" s="27" t="s">
        <v>1168</v>
      </c>
      <c r="C1071" s="27" t="s">
        <v>62</v>
      </c>
      <c r="D1071" s="33" t="str">
        <f>TRIM(19165)</f>
        <v>19165</v>
      </c>
      <c r="E1071" s="29">
        <v>0</v>
      </c>
      <c r="F1071" s="50" t="s">
        <v>4996</v>
      </c>
      <c r="G1071" s="31">
        <v>2043.83</v>
      </c>
      <c r="H1071" s="31">
        <v>2085.08</v>
      </c>
      <c r="I1071" s="33" t="s">
        <v>77</v>
      </c>
      <c r="J1071" s="33" t="s">
        <v>77</v>
      </c>
      <c r="K1071" s="33" t="s">
        <v>77</v>
      </c>
      <c r="L1071" s="33" t="s">
        <v>77</v>
      </c>
      <c r="M1071" s="33" t="s">
        <v>77</v>
      </c>
      <c r="N1071" s="53" t="s">
        <v>77</v>
      </c>
      <c r="O1071" s="73" t="s">
        <v>5774</v>
      </c>
      <c r="P1071" s="48" t="s">
        <v>5400</v>
      </c>
    </row>
    <row r="1072" spans="1:16" ht="114.75" x14ac:dyDescent="0.2">
      <c r="A1072" s="26">
        <v>45658</v>
      </c>
      <c r="B1072" s="27" t="s">
        <v>5037</v>
      </c>
      <c r="C1072" s="27" t="s">
        <v>37</v>
      </c>
      <c r="D1072" s="33" t="s">
        <v>1507</v>
      </c>
      <c r="E1072" s="29">
        <v>0</v>
      </c>
      <c r="F1072" s="28" t="s">
        <v>5775</v>
      </c>
      <c r="G1072" s="31">
        <v>0</v>
      </c>
      <c r="H1072" s="31"/>
      <c r="I1072" s="33" t="s">
        <v>77</v>
      </c>
      <c r="J1072" s="33" t="s">
        <v>77</v>
      </c>
      <c r="K1072" s="33" t="s">
        <v>77</v>
      </c>
      <c r="L1072" s="33" t="s">
        <v>77</v>
      </c>
      <c r="M1072" s="33" t="s">
        <v>77</v>
      </c>
      <c r="N1072" s="53" t="s">
        <v>77</v>
      </c>
      <c r="O1072" s="28" t="s">
        <v>5776</v>
      </c>
      <c r="P1072" s="28" t="s">
        <v>5401</v>
      </c>
    </row>
    <row r="1073" spans="1:16" ht="114.75" x14ac:dyDescent="0.2">
      <c r="A1073" s="26">
        <v>45658</v>
      </c>
      <c r="B1073" s="27" t="s">
        <v>5037</v>
      </c>
      <c r="C1073" s="27" t="s">
        <v>37</v>
      </c>
      <c r="D1073" s="33" t="s">
        <v>1508</v>
      </c>
      <c r="E1073" s="29">
        <v>0</v>
      </c>
      <c r="F1073" s="28" t="s">
        <v>5777</v>
      </c>
      <c r="G1073" s="31">
        <v>0</v>
      </c>
      <c r="H1073" s="31"/>
      <c r="I1073" s="33" t="s">
        <v>77</v>
      </c>
      <c r="J1073" s="33" t="s">
        <v>77</v>
      </c>
      <c r="K1073" s="33" t="s">
        <v>77</v>
      </c>
      <c r="L1073" s="33" t="s">
        <v>77</v>
      </c>
      <c r="M1073" s="33" t="s">
        <v>77</v>
      </c>
      <c r="N1073" s="53" t="s">
        <v>77</v>
      </c>
      <c r="O1073" s="28" t="s">
        <v>5776</v>
      </c>
      <c r="P1073" s="28" t="s">
        <v>5401</v>
      </c>
    </row>
    <row r="1074" spans="1:16" ht="114.75" x14ac:dyDescent="0.2">
      <c r="A1074" s="26">
        <v>45658</v>
      </c>
      <c r="B1074" s="27" t="s">
        <v>5037</v>
      </c>
      <c r="C1074" s="27" t="s">
        <v>37</v>
      </c>
      <c r="D1074" s="33" t="s">
        <v>1509</v>
      </c>
      <c r="E1074" s="29">
        <v>0</v>
      </c>
      <c r="F1074" s="28" t="s">
        <v>5778</v>
      </c>
      <c r="G1074" s="31">
        <v>0</v>
      </c>
      <c r="H1074" s="31"/>
      <c r="I1074" s="33" t="s">
        <v>77</v>
      </c>
      <c r="J1074" s="33" t="s">
        <v>77</v>
      </c>
      <c r="K1074" s="33" t="s">
        <v>77</v>
      </c>
      <c r="L1074" s="33" t="s">
        <v>77</v>
      </c>
      <c r="M1074" s="33" t="s">
        <v>77</v>
      </c>
      <c r="N1074" s="53" t="s">
        <v>77</v>
      </c>
      <c r="O1074" s="28" t="s">
        <v>5776</v>
      </c>
      <c r="P1074" s="28" t="s">
        <v>5401</v>
      </c>
    </row>
    <row r="1075" spans="1:16" ht="76.5" x14ac:dyDescent="0.2">
      <c r="A1075" s="26">
        <v>45658</v>
      </c>
      <c r="B1075" s="27" t="s">
        <v>5037</v>
      </c>
      <c r="C1075" s="27" t="s">
        <v>37</v>
      </c>
      <c r="D1075" s="33">
        <v>60453</v>
      </c>
      <c r="E1075" s="29">
        <v>0</v>
      </c>
      <c r="F1075" s="28" t="s">
        <v>5779</v>
      </c>
      <c r="G1075" s="31">
        <v>0</v>
      </c>
      <c r="H1075" s="31"/>
      <c r="I1075" s="33" t="s">
        <v>77</v>
      </c>
      <c r="J1075" s="33" t="s">
        <v>77</v>
      </c>
      <c r="K1075" s="33" t="s">
        <v>77</v>
      </c>
      <c r="L1075" s="33" t="s">
        <v>77</v>
      </c>
      <c r="M1075" s="33" t="s">
        <v>77</v>
      </c>
      <c r="N1075" s="53" t="s">
        <v>77</v>
      </c>
      <c r="O1075" s="28" t="s">
        <v>5780</v>
      </c>
      <c r="P1075" s="28"/>
    </row>
    <row r="1076" spans="1:16" ht="114.75" x14ac:dyDescent="0.2">
      <c r="A1076" s="26">
        <v>45658</v>
      </c>
      <c r="B1076" s="27" t="s">
        <v>5037</v>
      </c>
      <c r="C1076" s="27" t="s">
        <v>37</v>
      </c>
      <c r="D1076" s="33" t="s">
        <v>1511</v>
      </c>
      <c r="E1076" s="29">
        <v>0</v>
      </c>
      <c r="F1076" s="28" t="s">
        <v>5781</v>
      </c>
      <c r="G1076" s="31">
        <v>0</v>
      </c>
      <c r="H1076" s="31"/>
      <c r="I1076" s="33" t="s">
        <v>77</v>
      </c>
      <c r="J1076" s="33" t="s">
        <v>77</v>
      </c>
      <c r="K1076" s="33" t="s">
        <v>77</v>
      </c>
      <c r="L1076" s="33" t="s">
        <v>77</v>
      </c>
      <c r="M1076" s="33" t="s">
        <v>77</v>
      </c>
      <c r="N1076" s="53" t="s">
        <v>77</v>
      </c>
      <c r="O1076" s="28" t="s">
        <v>5776</v>
      </c>
      <c r="P1076" s="28" t="s">
        <v>5401</v>
      </c>
    </row>
    <row r="1077" spans="1:16" ht="114.75" x14ac:dyDescent="0.2">
      <c r="A1077" s="26">
        <v>45658</v>
      </c>
      <c r="B1077" s="27" t="s">
        <v>5037</v>
      </c>
      <c r="C1077" s="27" t="s">
        <v>37</v>
      </c>
      <c r="D1077" s="33" t="s">
        <v>1512</v>
      </c>
      <c r="E1077" s="29">
        <v>0</v>
      </c>
      <c r="F1077" s="28" t="s">
        <v>5782</v>
      </c>
      <c r="G1077" s="31">
        <v>0</v>
      </c>
      <c r="H1077" s="31"/>
      <c r="I1077" s="33" t="s">
        <v>77</v>
      </c>
      <c r="J1077" s="33" t="s">
        <v>77</v>
      </c>
      <c r="K1077" s="33" t="s">
        <v>77</v>
      </c>
      <c r="L1077" s="33" t="s">
        <v>77</v>
      </c>
      <c r="M1077" s="33" t="s">
        <v>77</v>
      </c>
      <c r="N1077" s="53" t="s">
        <v>77</v>
      </c>
      <c r="O1077" s="28" t="s">
        <v>5776</v>
      </c>
      <c r="P1077" s="28" t="s">
        <v>5401</v>
      </c>
    </row>
    <row r="1078" spans="1:16" ht="114.75" x14ac:dyDescent="0.2">
      <c r="A1078" s="26">
        <v>45658</v>
      </c>
      <c r="B1078" s="27" t="s">
        <v>5037</v>
      </c>
      <c r="C1078" s="27" t="s">
        <v>37</v>
      </c>
      <c r="D1078" s="33" t="s">
        <v>1513</v>
      </c>
      <c r="E1078" s="29">
        <v>0</v>
      </c>
      <c r="F1078" s="28" t="s">
        <v>5783</v>
      </c>
      <c r="G1078" s="31">
        <v>0</v>
      </c>
      <c r="H1078" s="31"/>
      <c r="I1078" s="33" t="s">
        <v>77</v>
      </c>
      <c r="J1078" s="33" t="s">
        <v>77</v>
      </c>
      <c r="K1078" s="33" t="s">
        <v>77</v>
      </c>
      <c r="L1078" s="33" t="s">
        <v>77</v>
      </c>
      <c r="M1078" s="33" t="s">
        <v>77</v>
      </c>
      <c r="N1078" s="53" t="s">
        <v>77</v>
      </c>
      <c r="O1078" s="28" t="s">
        <v>5776</v>
      </c>
      <c r="P1078" s="28" t="s">
        <v>5401</v>
      </c>
    </row>
    <row r="1079" spans="1:16" ht="114.75" x14ac:dyDescent="0.2">
      <c r="A1079" s="26">
        <v>45658</v>
      </c>
      <c r="B1079" s="27" t="s">
        <v>5037</v>
      </c>
      <c r="C1079" s="27" t="s">
        <v>37</v>
      </c>
      <c r="D1079" s="33" t="s">
        <v>1514</v>
      </c>
      <c r="E1079" s="29">
        <v>0</v>
      </c>
      <c r="F1079" s="28" t="s">
        <v>5784</v>
      </c>
      <c r="G1079" s="31">
        <v>0</v>
      </c>
      <c r="H1079" s="31"/>
      <c r="I1079" s="33" t="s">
        <v>77</v>
      </c>
      <c r="J1079" s="33" t="s">
        <v>77</v>
      </c>
      <c r="K1079" s="33" t="s">
        <v>77</v>
      </c>
      <c r="L1079" s="33" t="s">
        <v>77</v>
      </c>
      <c r="M1079" s="33" t="s">
        <v>77</v>
      </c>
      <c r="N1079" s="53" t="s">
        <v>77</v>
      </c>
      <c r="O1079" s="28" t="s">
        <v>5776</v>
      </c>
      <c r="P1079" s="28" t="s">
        <v>5401</v>
      </c>
    </row>
    <row r="1080" spans="1:16" ht="114.75" x14ac:dyDescent="0.2">
      <c r="A1080" s="26">
        <v>45658</v>
      </c>
      <c r="B1080" s="27" t="s">
        <v>5037</v>
      </c>
      <c r="C1080" s="27" t="s">
        <v>37</v>
      </c>
      <c r="D1080" s="33" t="s">
        <v>1515</v>
      </c>
      <c r="E1080" s="29">
        <v>0</v>
      </c>
      <c r="F1080" s="28" t="s">
        <v>5785</v>
      </c>
      <c r="G1080" s="31">
        <v>0</v>
      </c>
      <c r="H1080" s="31"/>
      <c r="I1080" s="33" t="s">
        <v>77</v>
      </c>
      <c r="J1080" s="33" t="s">
        <v>77</v>
      </c>
      <c r="K1080" s="33" t="s">
        <v>77</v>
      </c>
      <c r="L1080" s="33" t="s">
        <v>77</v>
      </c>
      <c r="M1080" s="33" t="s">
        <v>77</v>
      </c>
      <c r="N1080" s="53" t="s">
        <v>77</v>
      </c>
      <c r="O1080" s="28" t="s">
        <v>5776</v>
      </c>
      <c r="P1080" s="28" t="s">
        <v>5401</v>
      </c>
    </row>
    <row r="1081" spans="1:16" ht="114.75" x14ac:dyDescent="0.2">
      <c r="A1081" s="26">
        <v>45658</v>
      </c>
      <c r="B1081" s="27" t="s">
        <v>5037</v>
      </c>
      <c r="C1081" s="27" t="s">
        <v>37</v>
      </c>
      <c r="D1081" s="33" t="s">
        <v>1516</v>
      </c>
      <c r="E1081" s="29">
        <v>0</v>
      </c>
      <c r="F1081" s="28" t="s">
        <v>5786</v>
      </c>
      <c r="G1081" s="31">
        <v>0</v>
      </c>
      <c r="H1081" s="31"/>
      <c r="I1081" s="33" t="s">
        <v>77</v>
      </c>
      <c r="J1081" s="33" t="s">
        <v>77</v>
      </c>
      <c r="K1081" s="33" t="s">
        <v>77</v>
      </c>
      <c r="L1081" s="33" t="s">
        <v>77</v>
      </c>
      <c r="M1081" s="33" t="s">
        <v>77</v>
      </c>
      <c r="N1081" s="53" t="s">
        <v>77</v>
      </c>
      <c r="O1081" s="28" t="s">
        <v>5776</v>
      </c>
      <c r="P1081" s="28" t="s">
        <v>5401</v>
      </c>
    </row>
    <row r="1082" spans="1:16" ht="114.75" x14ac:dyDescent="0.2">
      <c r="A1082" s="26">
        <v>45658</v>
      </c>
      <c r="B1082" s="27" t="s">
        <v>5037</v>
      </c>
      <c r="C1082" s="27" t="s">
        <v>37</v>
      </c>
      <c r="D1082" s="33" t="s">
        <v>1517</v>
      </c>
      <c r="E1082" s="29">
        <v>0</v>
      </c>
      <c r="F1082" s="28" t="s">
        <v>5787</v>
      </c>
      <c r="G1082" s="31">
        <v>0</v>
      </c>
      <c r="H1082" s="31"/>
      <c r="I1082" s="33" t="s">
        <v>77</v>
      </c>
      <c r="J1082" s="33" t="s">
        <v>77</v>
      </c>
      <c r="K1082" s="33" t="s">
        <v>77</v>
      </c>
      <c r="L1082" s="33" t="s">
        <v>77</v>
      </c>
      <c r="M1082" s="33" t="s">
        <v>77</v>
      </c>
      <c r="N1082" s="53" t="s">
        <v>77</v>
      </c>
      <c r="O1082" s="28" t="s">
        <v>5776</v>
      </c>
      <c r="P1082" s="28" t="s">
        <v>5401</v>
      </c>
    </row>
    <row r="1083" spans="1:16" ht="114.75" x14ac:dyDescent="0.2">
      <c r="A1083" s="26">
        <v>45658</v>
      </c>
      <c r="B1083" s="27" t="s">
        <v>5037</v>
      </c>
      <c r="C1083" s="27" t="s">
        <v>37</v>
      </c>
      <c r="D1083" s="33" t="s">
        <v>1518</v>
      </c>
      <c r="E1083" s="29">
        <v>0</v>
      </c>
      <c r="F1083" s="28" t="s">
        <v>5788</v>
      </c>
      <c r="G1083" s="31">
        <v>0</v>
      </c>
      <c r="H1083" s="31"/>
      <c r="I1083" s="33" t="s">
        <v>77</v>
      </c>
      <c r="J1083" s="33" t="s">
        <v>77</v>
      </c>
      <c r="K1083" s="33" t="s">
        <v>77</v>
      </c>
      <c r="L1083" s="33" t="s">
        <v>77</v>
      </c>
      <c r="M1083" s="33" t="s">
        <v>77</v>
      </c>
      <c r="N1083" s="53" t="s">
        <v>77</v>
      </c>
      <c r="O1083" s="28" t="s">
        <v>5776</v>
      </c>
      <c r="P1083" s="28" t="s">
        <v>5401</v>
      </c>
    </row>
    <row r="1084" spans="1:16" ht="114.75" x14ac:dyDescent="0.2">
      <c r="A1084" s="26">
        <v>45658</v>
      </c>
      <c r="B1084" s="27" t="s">
        <v>5037</v>
      </c>
      <c r="C1084" s="27" t="s">
        <v>37</v>
      </c>
      <c r="D1084" s="33" t="s">
        <v>1519</v>
      </c>
      <c r="E1084" s="29">
        <v>0</v>
      </c>
      <c r="F1084" s="28" t="s">
        <v>5789</v>
      </c>
      <c r="G1084" s="31">
        <v>0</v>
      </c>
      <c r="H1084" s="31"/>
      <c r="I1084" s="33" t="s">
        <v>77</v>
      </c>
      <c r="J1084" s="33" t="s">
        <v>77</v>
      </c>
      <c r="K1084" s="33" t="s">
        <v>77</v>
      </c>
      <c r="L1084" s="33" t="s">
        <v>77</v>
      </c>
      <c r="M1084" s="33" t="s">
        <v>77</v>
      </c>
      <c r="N1084" s="53" t="s">
        <v>77</v>
      </c>
      <c r="O1084" s="28" t="s">
        <v>5776</v>
      </c>
      <c r="P1084" s="28" t="s">
        <v>5401</v>
      </c>
    </row>
    <row r="1085" spans="1:16" ht="114.75" x14ac:dyDescent="0.2">
      <c r="A1085" s="26">
        <v>45658</v>
      </c>
      <c r="B1085" s="27" t="s">
        <v>5037</v>
      </c>
      <c r="C1085" s="27" t="s">
        <v>37</v>
      </c>
      <c r="D1085" s="33" t="s">
        <v>1520</v>
      </c>
      <c r="E1085" s="29">
        <v>0</v>
      </c>
      <c r="F1085" s="28" t="s">
        <v>5790</v>
      </c>
      <c r="G1085" s="31">
        <v>0</v>
      </c>
      <c r="H1085" s="31"/>
      <c r="I1085" s="33" t="s">
        <v>77</v>
      </c>
      <c r="J1085" s="33" t="s">
        <v>77</v>
      </c>
      <c r="K1085" s="33" t="s">
        <v>77</v>
      </c>
      <c r="L1085" s="33" t="s">
        <v>77</v>
      </c>
      <c r="M1085" s="33" t="s">
        <v>77</v>
      </c>
      <c r="N1085" s="53" t="s">
        <v>77</v>
      </c>
      <c r="O1085" s="28" t="s">
        <v>5776</v>
      </c>
      <c r="P1085" s="28" t="s">
        <v>5401</v>
      </c>
    </row>
    <row r="1086" spans="1:16" ht="114.75" x14ac:dyDescent="0.2">
      <c r="A1086" s="26">
        <v>45658</v>
      </c>
      <c r="B1086" s="27" t="s">
        <v>5037</v>
      </c>
      <c r="C1086" s="27" t="s">
        <v>37</v>
      </c>
      <c r="D1086" s="33" t="s">
        <v>1521</v>
      </c>
      <c r="E1086" s="29">
        <v>0</v>
      </c>
      <c r="F1086" s="28" t="s">
        <v>5791</v>
      </c>
      <c r="G1086" s="31">
        <v>0</v>
      </c>
      <c r="H1086" s="31"/>
      <c r="I1086" s="33" t="s">
        <v>77</v>
      </c>
      <c r="J1086" s="33" t="s">
        <v>77</v>
      </c>
      <c r="K1086" s="33" t="s">
        <v>77</v>
      </c>
      <c r="L1086" s="33" t="s">
        <v>77</v>
      </c>
      <c r="M1086" s="33" t="s">
        <v>77</v>
      </c>
      <c r="N1086" s="53" t="s">
        <v>77</v>
      </c>
      <c r="O1086" s="28" t="s">
        <v>5776</v>
      </c>
      <c r="P1086" s="28" t="s">
        <v>5401</v>
      </c>
    </row>
    <row r="1087" spans="1:16" ht="114.75" x14ac:dyDescent="0.2">
      <c r="A1087" s="26">
        <v>45658</v>
      </c>
      <c r="B1087" s="27" t="s">
        <v>5037</v>
      </c>
      <c r="C1087" s="27" t="s">
        <v>37</v>
      </c>
      <c r="D1087" s="33" t="s">
        <v>1522</v>
      </c>
      <c r="E1087" s="29">
        <v>0</v>
      </c>
      <c r="F1087" s="28" t="s">
        <v>5792</v>
      </c>
      <c r="G1087" s="31">
        <v>0</v>
      </c>
      <c r="H1087" s="31"/>
      <c r="I1087" s="33" t="s">
        <v>77</v>
      </c>
      <c r="J1087" s="33" t="s">
        <v>77</v>
      </c>
      <c r="K1087" s="33" t="s">
        <v>77</v>
      </c>
      <c r="L1087" s="33" t="s">
        <v>77</v>
      </c>
      <c r="M1087" s="33" t="s">
        <v>77</v>
      </c>
      <c r="N1087" s="53" t="s">
        <v>77</v>
      </c>
      <c r="O1087" s="28" t="s">
        <v>5776</v>
      </c>
      <c r="P1087" s="28" t="s">
        <v>5401</v>
      </c>
    </row>
    <row r="1088" spans="1:16" ht="114.75" x14ac:dyDescent="0.2">
      <c r="A1088" s="26">
        <v>45658</v>
      </c>
      <c r="B1088" s="27" t="s">
        <v>5037</v>
      </c>
      <c r="C1088" s="27" t="s">
        <v>37</v>
      </c>
      <c r="D1088" s="33" t="s">
        <v>1523</v>
      </c>
      <c r="E1088" s="29">
        <v>0</v>
      </c>
      <c r="F1088" s="28" t="s">
        <v>5793</v>
      </c>
      <c r="G1088" s="31">
        <v>0</v>
      </c>
      <c r="H1088" s="31"/>
      <c r="I1088" s="33" t="s">
        <v>77</v>
      </c>
      <c r="J1088" s="33" t="s">
        <v>77</v>
      </c>
      <c r="K1088" s="33" t="s">
        <v>77</v>
      </c>
      <c r="L1088" s="33" t="s">
        <v>77</v>
      </c>
      <c r="M1088" s="33" t="s">
        <v>77</v>
      </c>
      <c r="N1088" s="53" t="s">
        <v>77</v>
      </c>
      <c r="O1088" s="28" t="s">
        <v>5776</v>
      </c>
      <c r="P1088" s="28" t="s">
        <v>5401</v>
      </c>
    </row>
    <row r="1089" spans="1:16" ht="114.75" x14ac:dyDescent="0.2">
      <c r="A1089" s="26">
        <v>45658</v>
      </c>
      <c r="B1089" s="27" t="s">
        <v>5037</v>
      </c>
      <c r="C1089" s="27" t="s">
        <v>37</v>
      </c>
      <c r="D1089" s="33" t="s">
        <v>1524</v>
      </c>
      <c r="E1089" s="29">
        <v>0</v>
      </c>
      <c r="F1089" s="28" t="s">
        <v>5794</v>
      </c>
      <c r="G1089" s="31">
        <v>0</v>
      </c>
      <c r="H1089" s="31"/>
      <c r="I1089" s="33" t="s">
        <v>77</v>
      </c>
      <c r="J1089" s="33" t="s">
        <v>77</v>
      </c>
      <c r="K1089" s="33" t="s">
        <v>77</v>
      </c>
      <c r="L1089" s="33" t="s">
        <v>77</v>
      </c>
      <c r="M1089" s="33" t="s">
        <v>77</v>
      </c>
      <c r="N1089" s="53" t="s">
        <v>77</v>
      </c>
      <c r="O1089" s="28" t="s">
        <v>5776</v>
      </c>
      <c r="P1089" s="28" t="s">
        <v>5401</v>
      </c>
    </row>
    <row r="1090" spans="1:16" ht="114.75" x14ac:dyDescent="0.2">
      <c r="A1090" s="26">
        <v>45658</v>
      </c>
      <c r="B1090" s="27" t="s">
        <v>5037</v>
      </c>
      <c r="C1090" s="27" t="s">
        <v>37</v>
      </c>
      <c r="D1090" s="33" t="s">
        <v>1525</v>
      </c>
      <c r="E1090" s="29">
        <v>0</v>
      </c>
      <c r="F1090" s="28" t="s">
        <v>5795</v>
      </c>
      <c r="G1090" s="31">
        <v>0</v>
      </c>
      <c r="H1090" s="31"/>
      <c r="I1090" s="33" t="s">
        <v>77</v>
      </c>
      <c r="J1090" s="33" t="s">
        <v>77</v>
      </c>
      <c r="K1090" s="33" t="s">
        <v>77</v>
      </c>
      <c r="L1090" s="33" t="s">
        <v>77</v>
      </c>
      <c r="M1090" s="33" t="s">
        <v>77</v>
      </c>
      <c r="N1090" s="53" t="s">
        <v>77</v>
      </c>
      <c r="O1090" s="28" t="s">
        <v>5776</v>
      </c>
      <c r="P1090" s="28" t="s">
        <v>5401</v>
      </c>
    </row>
    <row r="1091" spans="1:16" ht="114.75" x14ac:dyDescent="0.2">
      <c r="A1091" s="26">
        <v>45658</v>
      </c>
      <c r="B1091" s="27" t="s">
        <v>5037</v>
      </c>
      <c r="C1091" s="27" t="s">
        <v>37</v>
      </c>
      <c r="D1091" s="33" t="s">
        <v>1526</v>
      </c>
      <c r="E1091" s="29">
        <v>0</v>
      </c>
      <c r="F1091" s="28" t="s">
        <v>5796</v>
      </c>
      <c r="G1091" s="31">
        <v>0</v>
      </c>
      <c r="H1091" s="31"/>
      <c r="I1091" s="33" t="s">
        <v>77</v>
      </c>
      <c r="J1091" s="33" t="s">
        <v>77</v>
      </c>
      <c r="K1091" s="33" t="s">
        <v>77</v>
      </c>
      <c r="L1091" s="33" t="s">
        <v>77</v>
      </c>
      <c r="M1091" s="33" t="s">
        <v>77</v>
      </c>
      <c r="N1091" s="53" t="s">
        <v>77</v>
      </c>
      <c r="O1091" s="28" t="s">
        <v>5776</v>
      </c>
      <c r="P1091" s="28" t="s">
        <v>5401</v>
      </c>
    </row>
    <row r="1092" spans="1:16" ht="114.75" x14ac:dyDescent="0.2">
      <c r="A1092" s="26">
        <v>45658</v>
      </c>
      <c r="B1092" s="27" t="s">
        <v>5037</v>
      </c>
      <c r="C1092" s="27" t="s">
        <v>37</v>
      </c>
      <c r="D1092" s="33" t="s">
        <v>1527</v>
      </c>
      <c r="E1092" s="29">
        <v>0</v>
      </c>
      <c r="F1092" s="28" t="s">
        <v>5797</v>
      </c>
      <c r="G1092" s="31">
        <v>0</v>
      </c>
      <c r="H1092" s="31"/>
      <c r="I1092" s="33" t="s">
        <v>77</v>
      </c>
      <c r="J1092" s="33" t="s">
        <v>77</v>
      </c>
      <c r="K1092" s="33" t="s">
        <v>77</v>
      </c>
      <c r="L1092" s="33" t="s">
        <v>77</v>
      </c>
      <c r="M1092" s="33" t="s">
        <v>77</v>
      </c>
      <c r="N1092" s="53" t="s">
        <v>77</v>
      </c>
      <c r="O1092" s="28" t="s">
        <v>5776</v>
      </c>
      <c r="P1092" s="28" t="s">
        <v>5401</v>
      </c>
    </row>
    <row r="1093" spans="1:16" ht="114.75" x14ac:dyDescent="0.2">
      <c r="A1093" s="26">
        <v>45658</v>
      </c>
      <c r="B1093" s="27" t="s">
        <v>5037</v>
      </c>
      <c r="C1093" s="27" t="s">
        <v>37</v>
      </c>
      <c r="D1093" s="33" t="s">
        <v>1528</v>
      </c>
      <c r="E1093" s="29">
        <v>0</v>
      </c>
      <c r="F1093" s="28" t="s">
        <v>5798</v>
      </c>
      <c r="G1093" s="31">
        <v>0</v>
      </c>
      <c r="H1093" s="31"/>
      <c r="I1093" s="33" t="s">
        <v>77</v>
      </c>
      <c r="J1093" s="33" t="s">
        <v>77</v>
      </c>
      <c r="K1093" s="33" t="s">
        <v>77</v>
      </c>
      <c r="L1093" s="33" t="s">
        <v>77</v>
      </c>
      <c r="M1093" s="33" t="s">
        <v>77</v>
      </c>
      <c r="N1093" s="53" t="s">
        <v>77</v>
      </c>
      <c r="O1093" s="28" t="s">
        <v>5776</v>
      </c>
      <c r="P1093" s="28" t="s">
        <v>5401</v>
      </c>
    </row>
    <row r="1094" spans="1:16" ht="114.75" x14ac:dyDescent="0.2">
      <c r="A1094" s="26">
        <v>45658</v>
      </c>
      <c r="B1094" s="27" t="s">
        <v>5037</v>
      </c>
      <c r="C1094" s="27" t="s">
        <v>37</v>
      </c>
      <c r="D1094" s="33" t="s">
        <v>1529</v>
      </c>
      <c r="E1094" s="29">
        <v>0</v>
      </c>
      <c r="F1094" s="28" t="s">
        <v>5799</v>
      </c>
      <c r="G1094" s="31">
        <v>0</v>
      </c>
      <c r="H1094" s="31"/>
      <c r="I1094" s="33" t="s">
        <v>77</v>
      </c>
      <c r="J1094" s="33" t="s">
        <v>77</v>
      </c>
      <c r="K1094" s="33" t="s">
        <v>77</v>
      </c>
      <c r="L1094" s="33" t="s">
        <v>77</v>
      </c>
      <c r="M1094" s="33" t="s">
        <v>77</v>
      </c>
      <c r="N1094" s="53" t="s">
        <v>77</v>
      </c>
      <c r="O1094" s="28" t="s">
        <v>5776</v>
      </c>
      <c r="P1094" s="28" t="s">
        <v>5401</v>
      </c>
    </row>
    <row r="1095" spans="1:16" ht="114.75" x14ac:dyDescent="0.2">
      <c r="A1095" s="26">
        <v>45658</v>
      </c>
      <c r="B1095" s="27" t="s">
        <v>5037</v>
      </c>
      <c r="C1095" s="27" t="s">
        <v>37</v>
      </c>
      <c r="D1095" s="33" t="s">
        <v>1530</v>
      </c>
      <c r="E1095" s="29">
        <v>0</v>
      </c>
      <c r="F1095" s="28" t="s">
        <v>5800</v>
      </c>
      <c r="G1095" s="31">
        <v>0</v>
      </c>
      <c r="H1095" s="31"/>
      <c r="I1095" s="33" t="s">
        <v>77</v>
      </c>
      <c r="J1095" s="33" t="s">
        <v>77</v>
      </c>
      <c r="K1095" s="33" t="s">
        <v>77</v>
      </c>
      <c r="L1095" s="33" t="s">
        <v>77</v>
      </c>
      <c r="M1095" s="33" t="s">
        <v>77</v>
      </c>
      <c r="N1095" s="53" t="s">
        <v>77</v>
      </c>
      <c r="O1095" s="28" t="s">
        <v>5776</v>
      </c>
      <c r="P1095" s="28" t="s">
        <v>5401</v>
      </c>
    </row>
    <row r="1096" spans="1:16" ht="114.75" x14ac:dyDescent="0.2">
      <c r="A1096" s="26">
        <v>45658</v>
      </c>
      <c r="B1096" s="27" t="s">
        <v>5037</v>
      </c>
      <c r="C1096" s="27" t="s">
        <v>37</v>
      </c>
      <c r="D1096" s="33" t="s">
        <v>1531</v>
      </c>
      <c r="E1096" s="29">
        <v>0</v>
      </c>
      <c r="F1096" s="28" t="s">
        <v>5801</v>
      </c>
      <c r="G1096" s="31">
        <v>0</v>
      </c>
      <c r="H1096" s="31"/>
      <c r="I1096" s="33" t="s">
        <v>77</v>
      </c>
      <c r="J1096" s="33" t="s">
        <v>77</v>
      </c>
      <c r="K1096" s="33" t="s">
        <v>77</v>
      </c>
      <c r="L1096" s="33" t="s">
        <v>77</v>
      </c>
      <c r="M1096" s="33" t="s">
        <v>77</v>
      </c>
      <c r="N1096" s="53" t="s">
        <v>77</v>
      </c>
      <c r="O1096" s="28" t="s">
        <v>5776</v>
      </c>
      <c r="P1096" s="28" t="s">
        <v>5401</v>
      </c>
    </row>
    <row r="1097" spans="1:16" ht="114.75" x14ac:dyDescent="0.2">
      <c r="A1097" s="26">
        <v>45658</v>
      </c>
      <c r="B1097" s="27" t="s">
        <v>5037</v>
      </c>
      <c r="C1097" s="27" t="s">
        <v>37</v>
      </c>
      <c r="D1097" s="33" t="s">
        <v>1532</v>
      </c>
      <c r="E1097" s="29">
        <v>0</v>
      </c>
      <c r="F1097" s="28" t="s">
        <v>5802</v>
      </c>
      <c r="G1097" s="31">
        <v>0</v>
      </c>
      <c r="H1097" s="31"/>
      <c r="I1097" s="33" t="s">
        <v>77</v>
      </c>
      <c r="J1097" s="33" t="s">
        <v>77</v>
      </c>
      <c r="K1097" s="33" t="s">
        <v>77</v>
      </c>
      <c r="L1097" s="33" t="s">
        <v>77</v>
      </c>
      <c r="M1097" s="33" t="s">
        <v>77</v>
      </c>
      <c r="N1097" s="53" t="s">
        <v>77</v>
      </c>
      <c r="O1097" s="28" t="s">
        <v>5776</v>
      </c>
      <c r="P1097" s="28" t="s">
        <v>5401</v>
      </c>
    </row>
    <row r="1098" spans="1:16" ht="114.75" x14ac:dyDescent="0.2">
      <c r="A1098" s="26">
        <v>45658</v>
      </c>
      <c r="B1098" s="27" t="s">
        <v>5037</v>
      </c>
      <c r="C1098" s="27" t="s">
        <v>37</v>
      </c>
      <c r="D1098" s="33" t="s">
        <v>1533</v>
      </c>
      <c r="E1098" s="29">
        <v>0</v>
      </c>
      <c r="F1098" s="28" t="s">
        <v>5803</v>
      </c>
      <c r="G1098" s="31">
        <v>0</v>
      </c>
      <c r="H1098" s="31"/>
      <c r="I1098" s="33" t="s">
        <v>77</v>
      </c>
      <c r="J1098" s="33" t="s">
        <v>77</v>
      </c>
      <c r="K1098" s="33" t="s">
        <v>77</v>
      </c>
      <c r="L1098" s="33" t="s">
        <v>77</v>
      </c>
      <c r="M1098" s="33" t="s">
        <v>77</v>
      </c>
      <c r="N1098" s="53" t="s">
        <v>77</v>
      </c>
      <c r="O1098" s="28" t="s">
        <v>5776</v>
      </c>
      <c r="P1098" s="28" t="s">
        <v>5401</v>
      </c>
    </row>
    <row r="1099" spans="1:16" ht="114.75" x14ac:dyDescent="0.2">
      <c r="A1099" s="26">
        <v>45658</v>
      </c>
      <c r="B1099" s="27" t="s">
        <v>5037</v>
      </c>
      <c r="C1099" s="27" t="s">
        <v>37</v>
      </c>
      <c r="D1099" s="33" t="s">
        <v>1534</v>
      </c>
      <c r="E1099" s="29">
        <v>0</v>
      </c>
      <c r="F1099" s="28" t="s">
        <v>5804</v>
      </c>
      <c r="G1099" s="31">
        <v>0</v>
      </c>
      <c r="H1099" s="31"/>
      <c r="I1099" s="33" t="s">
        <v>77</v>
      </c>
      <c r="J1099" s="33" t="s">
        <v>77</v>
      </c>
      <c r="K1099" s="33" t="s">
        <v>77</v>
      </c>
      <c r="L1099" s="33" t="s">
        <v>77</v>
      </c>
      <c r="M1099" s="33" t="s">
        <v>77</v>
      </c>
      <c r="N1099" s="53" t="s">
        <v>77</v>
      </c>
      <c r="O1099" s="28" t="s">
        <v>5776</v>
      </c>
      <c r="P1099" s="28" t="s">
        <v>5401</v>
      </c>
    </row>
    <row r="1100" spans="1:16" ht="114.75" x14ac:dyDescent="0.2">
      <c r="A1100" s="26">
        <v>45658</v>
      </c>
      <c r="B1100" s="27" t="s">
        <v>5037</v>
      </c>
      <c r="C1100" s="27" t="s">
        <v>37</v>
      </c>
      <c r="D1100" s="33" t="s">
        <v>1535</v>
      </c>
      <c r="E1100" s="29">
        <v>0</v>
      </c>
      <c r="F1100" s="28" t="s">
        <v>5805</v>
      </c>
      <c r="G1100" s="31">
        <v>0</v>
      </c>
      <c r="H1100" s="31"/>
      <c r="I1100" s="33" t="s">
        <v>77</v>
      </c>
      <c r="J1100" s="33" t="s">
        <v>77</v>
      </c>
      <c r="K1100" s="33" t="s">
        <v>77</v>
      </c>
      <c r="L1100" s="33" t="s">
        <v>77</v>
      </c>
      <c r="M1100" s="33" t="s">
        <v>77</v>
      </c>
      <c r="N1100" s="53" t="s">
        <v>77</v>
      </c>
      <c r="O1100" s="28" t="s">
        <v>5776</v>
      </c>
      <c r="P1100" s="28" t="s">
        <v>5401</v>
      </c>
    </row>
    <row r="1101" spans="1:16" ht="114.75" x14ac:dyDescent="0.2">
      <c r="A1101" s="26">
        <v>45658</v>
      </c>
      <c r="B1101" s="27" t="s">
        <v>5037</v>
      </c>
      <c r="C1101" s="27" t="s">
        <v>37</v>
      </c>
      <c r="D1101" s="33" t="s">
        <v>1536</v>
      </c>
      <c r="E1101" s="29">
        <v>0</v>
      </c>
      <c r="F1101" s="28" t="s">
        <v>5806</v>
      </c>
      <c r="G1101" s="31">
        <v>0</v>
      </c>
      <c r="H1101" s="31"/>
      <c r="I1101" s="33" t="s">
        <v>77</v>
      </c>
      <c r="J1101" s="33" t="s">
        <v>77</v>
      </c>
      <c r="K1101" s="33" t="s">
        <v>77</v>
      </c>
      <c r="L1101" s="33" t="s">
        <v>77</v>
      </c>
      <c r="M1101" s="33" t="s">
        <v>77</v>
      </c>
      <c r="N1101" s="53" t="s">
        <v>77</v>
      </c>
      <c r="O1101" s="28" t="s">
        <v>5776</v>
      </c>
      <c r="P1101" s="28" t="s">
        <v>5401</v>
      </c>
    </row>
    <row r="1102" spans="1:16" ht="114.75" x14ac:dyDescent="0.2">
      <c r="A1102" s="26">
        <v>45658</v>
      </c>
      <c r="B1102" s="27" t="s">
        <v>5037</v>
      </c>
      <c r="C1102" s="27" t="s">
        <v>37</v>
      </c>
      <c r="D1102" s="33" t="s">
        <v>1537</v>
      </c>
      <c r="E1102" s="29">
        <v>0</v>
      </c>
      <c r="F1102" s="28" t="s">
        <v>5807</v>
      </c>
      <c r="G1102" s="31">
        <v>0</v>
      </c>
      <c r="H1102" s="31"/>
      <c r="I1102" s="33" t="s">
        <v>77</v>
      </c>
      <c r="J1102" s="33" t="s">
        <v>77</v>
      </c>
      <c r="K1102" s="33" t="s">
        <v>77</v>
      </c>
      <c r="L1102" s="33" t="s">
        <v>77</v>
      </c>
      <c r="M1102" s="33" t="s">
        <v>77</v>
      </c>
      <c r="N1102" s="53" t="s">
        <v>77</v>
      </c>
      <c r="O1102" s="28" t="s">
        <v>5776</v>
      </c>
      <c r="P1102" s="28" t="s">
        <v>5401</v>
      </c>
    </row>
    <row r="1103" spans="1:16" ht="114.75" x14ac:dyDescent="0.2">
      <c r="A1103" s="26">
        <v>45658</v>
      </c>
      <c r="B1103" s="27" t="s">
        <v>5037</v>
      </c>
      <c r="C1103" s="27" t="s">
        <v>37</v>
      </c>
      <c r="D1103" s="33" t="s">
        <v>1538</v>
      </c>
      <c r="E1103" s="29">
        <v>0</v>
      </c>
      <c r="F1103" s="28" t="s">
        <v>5808</v>
      </c>
      <c r="G1103" s="31">
        <v>0</v>
      </c>
      <c r="H1103" s="31"/>
      <c r="I1103" s="33" t="s">
        <v>77</v>
      </c>
      <c r="J1103" s="33" t="s">
        <v>77</v>
      </c>
      <c r="K1103" s="33" t="s">
        <v>77</v>
      </c>
      <c r="L1103" s="33" t="s">
        <v>77</v>
      </c>
      <c r="M1103" s="33" t="s">
        <v>77</v>
      </c>
      <c r="N1103" s="53" t="s">
        <v>77</v>
      </c>
      <c r="O1103" s="28" t="s">
        <v>5776</v>
      </c>
      <c r="P1103" s="28" t="s">
        <v>5401</v>
      </c>
    </row>
    <row r="1104" spans="1:16" ht="114.75" x14ac:dyDescent="0.2">
      <c r="A1104" s="26">
        <v>45658</v>
      </c>
      <c r="B1104" s="27" t="s">
        <v>5037</v>
      </c>
      <c r="C1104" s="27" t="s">
        <v>37</v>
      </c>
      <c r="D1104" s="33" t="s">
        <v>1539</v>
      </c>
      <c r="E1104" s="29">
        <v>0</v>
      </c>
      <c r="F1104" s="28" t="s">
        <v>5809</v>
      </c>
      <c r="G1104" s="31">
        <v>0</v>
      </c>
      <c r="H1104" s="31"/>
      <c r="I1104" s="33" t="s">
        <v>77</v>
      </c>
      <c r="J1104" s="33" t="s">
        <v>77</v>
      </c>
      <c r="K1104" s="33" t="s">
        <v>77</v>
      </c>
      <c r="L1104" s="33" t="s">
        <v>77</v>
      </c>
      <c r="M1104" s="33" t="s">
        <v>77</v>
      </c>
      <c r="N1104" s="53" t="s">
        <v>77</v>
      </c>
      <c r="O1104" s="28" t="s">
        <v>5776</v>
      </c>
      <c r="P1104" s="28" t="s">
        <v>5401</v>
      </c>
    </row>
    <row r="1105" spans="1:16" ht="114.75" x14ac:dyDescent="0.2">
      <c r="A1105" s="26">
        <v>45658</v>
      </c>
      <c r="B1105" s="27" t="s">
        <v>5037</v>
      </c>
      <c r="C1105" s="27" t="s">
        <v>37</v>
      </c>
      <c r="D1105" s="33" t="s">
        <v>4102</v>
      </c>
      <c r="E1105" s="29">
        <v>0</v>
      </c>
      <c r="F1105" s="28" t="s">
        <v>5810</v>
      </c>
      <c r="G1105" s="31">
        <v>0</v>
      </c>
      <c r="H1105" s="31"/>
      <c r="I1105" s="33" t="s">
        <v>77</v>
      </c>
      <c r="J1105" s="33" t="s">
        <v>77</v>
      </c>
      <c r="K1105" s="33" t="s">
        <v>77</v>
      </c>
      <c r="L1105" s="33" t="s">
        <v>77</v>
      </c>
      <c r="M1105" s="33" t="s">
        <v>77</v>
      </c>
      <c r="N1105" s="53" t="s">
        <v>77</v>
      </c>
      <c r="O1105" s="28" t="s">
        <v>5811</v>
      </c>
      <c r="P1105" s="28" t="s">
        <v>5401</v>
      </c>
    </row>
    <row r="1106" spans="1:16" ht="114.75" x14ac:dyDescent="0.2">
      <c r="A1106" s="26">
        <v>45658</v>
      </c>
      <c r="B1106" s="27" t="s">
        <v>5037</v>
      </c>
      <c r="C1106" s="27" t="s">
        <v>37</v>
      </c>
      <c r="D1106" s="33" t="s">
        <v>4103</v>
      </c>
      <c r="E1106" s="29">
        <v>0</v>
      </c>
      <c r="F1106" s="28" t="s">
        <v>5812</v>
      </c>
      <c r="G1106" s="31">
        <v>0</v>
      </c>
      <c r="H1106" s="31"/>
      <c r="I1106" s="33" t="s">
        <v>77</v>
      </c>
      <c r="J1106" s="33" t="s">
        <v>77</v>
      </c>
      <c r="K1106" s="33" t="s">
        <v>77</v>
      </c>
      <c r="L1106" s="33" t="s">
        <v>77</v>
      </c>
      <c r="M1106" s="33" t="s">
        <v>77</v>
      </c>
      <c r="N1106" s="53" t="s">
        <v>77</v>
      </c>
      <c r="O1106" s="28" t="s">
        <v>5811</v>
      </c>
      <c r="P1106" s="28" t="s">
        <v>5401</v>
      </c>
    </row>
    <row r="1107" spans="1:16" ht="114.75" x14ac:dyDescent="0.2">
      <c r="A1107" s="26">
        <v>45658</v>
      </c>
      <c r="B1107" s="27" t="s">
        <v>5037</v>
      </c>
      <c r="C1107" s="27" t="s">
        <v>37</v>
      </c>
      <c r="D1107" s="33" t="s">
        <v>4104</v>
      </c>
      <c r="E1107" s="29">
        <v>0</v>
      </c>
      <c r="F1107" s="28" t="s">
        <v>5813</v>
      </c>
      <c r="G1107" s="31">
        <v>0</v>
      </c>
      <c r="H1107" s="31"/>
      <c r="I1107" s="33" t="s">
        <v>77</v>
      </c>
      <c r="J1107" s="33" t="s">
        <v>77</v>
      </c>
      <c r="K1107" s="33" t="s">
        <v>77</v>
      </c>
      <c r="L1107" s="33" t="s">
        <v>77</v>
      </c>
      <c r="M1107" s="33" t="s">
        <v>77</v>
      </c>
      <c r="N1107" s="53" t="s">
        <v>77</v>
      </c>
      <c r="O1107" s="28" t="s">
        <v>5811</v>
      </c>
      <c r="P1107" s="28" t="s">
        <v>5401</v>
      </c>
    </row>
    <row r="1108" spans="1:16" ht="114.75" x14ac:dyDescent="0.2">
      <c r="A1108" s="26">
        <v>45658</v>
      </c>
      <c r="B1108" s="27" t="s">
        <v>0</v>
      </c>
      <c r="C1108" s="27" t="s">
        <v>37</v>
      </c>
      <c r="D1108" s="33">
        <v>60633</v>
      </c>
      <c r="E1108" s="29">
        <v>0</v>
      </c>
      <c r="F1108" s="50" t="s">
        <v>5402</v>
      </c>
      <c r="G1108" s="31">
        <v>0</v>
      </c>
      <c r="H1108" s="31"/>
      <c r="I1108" s="33"/>
      <c r="J1108" s="33"/>
      <c r="K1108" s="33"/>
      <c r="L1108" s="33"/>
      <c r="M1108" s="33"/>
      <c r="N1108" s="53"/>
      <c r="O1108" s="50" t="s">
        <v>5410</v>
      </c>
      <c r="P1108" s="50" t="s">
        <v>5401</v>
      </c>
    </row>
    <row r="1109" spans="1:16" ht="114.75" x14ac:dyDescent="0.2">
      <c r="A1109" s="26">
        <v>45658</v>
      </c>
      <c r="B1109" s="27" t="s">
        <v>0</v>
      </c>
      <c r="C1109" s="27" t="s">
        <v>37</v>
      </c>
      <c r="D1109" s="33">
        <v>60634</v>
      </c>
      <c r="E1109" s="29">
        <v>0</v>
      </c>
      <c r="F1109" s="50" t="s">
        <v>5403</v>
      </c>
      <c r="G1109" s="31">
        <v>0</v>
      </c>
      <c r="H1109" s="31"/>
      <c r="I1109" s="33"/>
      <c r="J1109" s="33"/>
      <c r="K1109" s="33"/>
      <c r="L1109" s="33"/>
      <c r="M1109" s="33"/>
      <c r="N1109" s="53"/>
      <c r="O1109" s="50" t="s">
        <v>5410</v>
      </c>
      <c r="P1109" s="50" t="s">
        <v>5401</v>
      </c>
    </row>
    <row r="1110" spans="1:16" ht="114.75" x14ac:dyDescent="0.2">
      <c r="A1110" s="26">
        <v>45658</v>
      </c>
      <c r="B1110" s="27" t="s">
        <v>0</v>
      </c>
      <c r="C1110" s="27" t="s">
        <v>37</v>
      </c>
      <c r="D1110" s="33">
        <v>60635</v>
      </c>
      <c r="E1110" s="29">
        <v>0</v>
      </c>
      <c r="F1110" s="50" t="s">
        <v>5404</v>
      </c>
      <c r="G1110" s="31">
        <v>0</v>
      </c>
      <c r="H1110" s="31"/>
      <c r="I1110" s="71"/>
      <c r="J1110" s="71"/>
      <c r="K1110" s="71"/>
      <c r="L1110" s="51"/>
      <c r="M1110" s="51"/>
      <c r="N1110" s="51"/>
      <c r="O1110" s="50" t="s">
        <v>5410</v>
      </c>
      <c r="P1110" s="50" t="s">
        <v>5401</v>
      </c>
    </row>
    <row r="1111" spans="1:16" ht="114.75" x14ac:dyDescent="0.2">
      <c r="A1111" s="26">
        <v>45658</v>
      </c>
      <c r="B1111" s="27" t="s">
        <v>0</v>
      </c>
      <c r="C1111" s="27" t="s">
        <v>37</v>
      </c>
      <c r="D1111" s="33">
        <v>60636</v>
      </c>
      <c r="E1111" s="29">
        <v>0</v>
      </c>
      <c r="F1111" s="50" t="s">
        <v>5405</v>
      </c>
      <c r="G1111" s="31">
        <v>0</v>
      </c>
      <c r="H1111" s="31"/>
      <c r="I1111" s="71"/>
      <c r="J1111" s="71"/>
      <c r="K1111" s="71"/>
      <c r="L1111" s="51"/>
      <c r="M1111" s="51"/>
      <c r="N1111" s="51"/>
      <c r="O1111" s="50" t="s">
        <v>5410</v>
      </c>
      <c r="P1111" s="50" t="s">
        <v>5401</v>
      </c>
    </row>
    <row r="1112" spans="1:16" ht="114.75" x14ac:dyDescent="0.2">
      <c r="A1112" s="26">
        <v>45658</v>
      </c>
      <c r="B1112" s="27" t="s">
        <v>0</v>
      </c>
      <c r="C1112" s="27" t="s">
        <v>37</v>
      </c>
      <c r="D1112" s="33">
        <v>60637</v>
      </c>
      <c r="E1112" s="29">
        <v>0</v>
      </c>
      <c r="F1112" s="50" t="s">
        <v>5406</v>
      </c>
      <c r="G1112" s="31">
        <v>0</v>
      </c>
      <c r="H1112" s="31"/>
      <c r="I1112" s="71"/>
      <c r="J1112" s="71"/>
      <c r="K1112" s="71"/>
      <c r="L1112" s="51"/>
      <c r="M1112" s="51"/>
      <c r="N1112" s="51"/>
      <c r="O1112" s="50" t="s">
        <v>5411</v>
      </c>
      <c r="P1112" s="50" t="s">
        <v>5401</v>
      </c>
    </row>
    <row r="1113" spans="1:16" ht="114.75" x14ac:dyDescent="0.2">
      <c r="A1113" s="26">
        <v>45658</v>
      </c>
      <c r="B1113" s="27" t="s">
        <v>0</v>
      </c>
      <c r="C1113" s="27" t="s">
        <v>37</v>
      </c>
      <c r="D1113" s="33">
        <v>60690</v>
      </c>
      <c r="E1113" s="29">
        <v>0</v>
      </c>
      <c r="F1113" s="50" t="s">
        <v>5407</v>
      </c>
      <c r="G1113" s="31">
        <v>0</v>
      </c>
      <c r="H1113" s="31"/>
      <c r="I1113" s="71"/>
      <c r="J1113" s="71"/>
      <c r="K1113" s="71"/>
      <c r="L1113" s="51"/>
      <c r="M1113" s="51"/>
      <c r="N1113" s="51"/>
      <c r="O1113" s="50" t="s">
        <v>5411</v>
      </c>
      <c r="P1113" s="50" t="s">
        <v>5401</v>
      </c>
    </row>
    <row r="1114" spans="1:16" ht="114.75" x14ac:dyDescent="0.2">
      <c r="A1114" s="26">
        <v>45658</v>
      </c>
      <c r="B1114" s="27" t="s">
        <v>0</v>
      </c>
      <c r="C1114" s="27" t="s">
        <v>37</v>
      </c>
      <c r="D1114" s="33">
        <v>60691</v>
      </c>
      <c r="E1114" s="29">
        <v>0</v>
      </c>
      <c r="F1114" s="50" t="s">
        <v>5408</v>
      </c>
      <c r="G1114" s="31">
        <v>0</v>
      </c>
      <c r="H1114" s="31"/>
      <c r="I1114" s="71"/>
      <c r="J1114" s="71"/>
      <c r="K1114" s="71"/>
      <c r="L1114" s="51"/>
      <c r="M1114" s="51"/>
      <c r="N1114" s="51"/>
      <c r="O1114" s="50" t="s">
        <v>5411</v>
      </c>
      <c r="P1114" s="50" t="s">
        <v>5401</v>
      </c>
    </row>
    <row r="1115" spans="1:16" ht="114.75" x14ac:dyDescent="0.2">
      <c r="A1115" s="26">
        <v>45658</v>
      </c>
      <c r="B1115" s="27" t="s">
        <v>0</v>
      </c>
      <c r="C1115" s="27" t="s">
        <v>37</v>
      </c>
      <c r="D1115" s="33">
        <v>60692</v>
      </c>
      <c r="E1115" s="29">
        <v>0</v>
      </c>
      <c r="F1115" s="50" t="s">
        <v>5409</v>
      </c>
      <c r="G1115" s="31">
        <v>0</v>
      </c>
      <c r="H1115" s="31"/>
      <c r="I1115" s="71"/>
      <c r="J1115" s="71"/>
      <c r="K1115" s="71"/>
      <c r="L1115" s="51"/>
      <c r="M1115" s="51"/>
      <c r="N1115" s="51"/>
      <c r="O1115" s="52" t="s">
        <v>5411</v>
      </c>
      <c r="P1115" s="52" t="s">
        <v>5401</v>
      </c>
    </row>
    <row r="1116" spans="1:16" ht="38.25" x14ac:dyDescent="0.2">
      <c r="A1116" s="26">
        <v>45658</v>
      </c>
      <c r="B1116" s="27" t="s">
        <v>5037</v>
      </c>
      <c r="C1116" s="27" t="s">
        <v>24</v>
      </c>
      <c r="D1116" s="33" t="s">
        <v>5018</v>
      </c>
      <c r="E1116" s="29" t="s">
        <v>65</v>
      </c>
      <c r="F1116" s="50" t="s">
        <v>5019</v>
      </c>
      <c r="G1116" s="31">
        <v>103.62</v>
      </c>
      <c r="H1116" s="31"/>
      <c r="I1116" s="33" t="s">
        <v>77</v>
      </c>
      <c r="J1116" s="33" t="s">
        <v>77</v>
      </c>
      <c r="K1116" s="33" t="s">
        <v>77</v>
      </c>
      <c r="L1116" s="33" t="s">
        <v>77</v>
      </c>
      <c r="M1116" s="33" t="s">
        <v>77</v>
      </c>
      <c r="N1116" s="53" t="s">
        <v>77</v>
      </c>
      <c r="O1116" s="74" t="s">
        <v>2528</v>
      </c>
      <c r="P1116" s="46" t="s">
        <v>5412</v>
      </c>
    </row>
    <row r="1117" spans="1:16" ht="63.75" x14ac:dyDescent="0.2">
      <c r="A1117" s="26">
        <v>45658</v>
      </c>
      <c r="B1117" s="27" t="s">
        <v>5037</v>
      </c>
      <c r="C1117" s="27" t="s">
        <v>24</v>
      </c>
      <c r="D1117" s="33" t="s">
        <v>5016</v>
      </c>
      <c r="E1117" s="29" t="s">
        <v>65</v>
      </c>
      <c r="F1117" s="50" t="s">
        <v>5017</v>
      </c>
      <c r="G1117" s="31">
        <v>40.82</v>
      </c>
      <c r="H1117" s="31"/>
      <c r="I1117" s="33" t="s">
        <v>77</v>
      </c>
      <c r="J1117" s="33" t="s">
        <v>77</v>
      </c>
      <c r="K1117" s="33" t="s">
        <v>77</v>
      </c>
      <c r="L1117" s="33" t="s">
        <v>77</v>
      </c>
      <c r="M1117" s="33" t="s">
        <v>77</v>
      </c>
      <c r="N1117" s="53" t="s">
        <v>77</v>
      </c>
      <c r="O1117" s="74" t="s">
        <v>2528</v>
      </c>
      <c r="P1117" s="75" t="s">
        <v>5412</v>
      </c>
    </row>
    <row r="1118" spans="1:16" ht="102" x14ac:dyDescent="0.2">
      <c r="A1118" s="26">
        <v>45658</v>
      </c>
      <c r="B1118" s="27" t="s">
        <v>5037</v>
      </c>
      <c r="C1118" s="27" t="s">
        <v>24</v>
      </c>
      <c r="D1118" s="33" t="s">
        <v>4648</v>
      </c>
      <c r="E1118" s="29">
        <v>0</v>
      </c>
      <c r="F1118" s="50" t="s">
        <v>3237</v>
      </c>
      <c r="G1118" s="31">
        <v>1.1000000000000001</v>
      </c>
      <c r="H1118" s="31"/>
      <c r="I1118" s="33" t="s">
        <v>77</v>
      </c>
      <c r="J1118" s="33" t="s">
        <v>77</v>
      </c>
      <c r="K1118" s="33" t="s">
        <v>77</v>
      </c>
      <c r="L1118" s="33" t="s">
        <v>77</v>
      </c>
      <c r="M1118" s="33" t="s">
        <v>77</v>
      </c>
      <c r="N1118" s="53" t="s">
        <v>77</v>
      </c>
      <c r="O1118" s="49" t="s">
        <v>5814</v>
      </c>
      <c r="P1118" s="49" t="s">
        <v>5413</v>
      </c>
    </row>
    <row r="1119" spans="1:16" ht="242.25" x14ac:dyDescent="0.2">
      <c r="A1119" s="26">
        <v>45658</v>
      </c>
      <c r="B1119" s="27" t="s">
        <v>5037</v>
      </c>
      <c r="C1119" s="27" t="s">
        <v>24</v>
      </c>
      <c r="D1119" s="33" t="s">
        <v>5020</v>
      </c>
      <c r="E1119" s="29" t="s">
        <v>65</v>
      </c>
      <c r="F1119" s="50" t="s">
        <v>5021</v>
      </c>
      <c r="G1119" s="31">
        <v>30.049999999999997</v>
      </c>
      <c r="H1119" s="31"/>
      <c r="I1119" s="33" t="s">
        <v>5295</v>
      </c>
      <c r="J1119" s="33" t="s">
        <v>5295</v>
      </c>
      <c r="K1119" s="33" t="s">
        <v>5295</v>
      </c>
      <c r="L1119" s="33" t="s">
        <v>77</v>
      </c>
      <c r="M1119" s="33" t="s">
        <v>77</v>
      </c>
      <c r="N1119" s="53" t="s">
        <v>77</v>
      </c>
      <c r="O1119" s="28" t="s">
        <v>5815</v>
      </c>
      <c r="P1119" s="75" t="s">
        <v>5414</v>
      </c>
    </row>
    <row r="1120" spans="1:16" ht="127.5" x14ac:dyDescent="0.2">
      <c r="A1120" s="26">
        <v>45597</v>
      </c>
      <c r="B1120" s="27" t="s">
        <v>5037</v>
      </c>
      <c r="C1120" s="27" t="s">
        <v>98</v>
      </c>
      <c r="D1120" s="153" t="s">
        <v>2499</v>
      </c>
      <c r="E1120" s="29">
        <v>0</v>
      </c>
      <c r="F1120" s="50" t="s">
        <v>2500</v>
      </c>
      <c r="G1120" s="31">
        <v>0</v>
      </c>
      <c r="H1120" s="31"/>
      <c r="I1120" s="71"/>
      <c r="J1120" s="71"/>
      <c r="K1120" s="71"/>
      <c r="L1120" s="51"/>
      <c r="M1120" s="51"/>
      <c r="N1120" s="51"/>
      <c r="O1120" s="50" t="s">
        <v>5816</v>
      </c>
      <c r="P1120" s="51"/>
    </row>
    <row r="1121" spans="1:16" ht="153" x14ac:dyDescent="0.2">
      <c r="A1121" s="26">
        <v>45597</v>
      </c>
      <c r="B1121" s="27" t="s">
        <v>5037</v>
      </c>
      <c r="C1121" s="27" t="s">
        <v>98</v>
      </c>
      <c r="D1121" s="153" t="s">
        <v>2502</v>
      </c>
      <c r="E1121" s="29">
        <v>0</v>
      </c>
      <c r="F1121" s="50" t="s">
        <v>2503</v>
      </c>
      <c r="G1121" s="31">
        <v>0</v>
      </c>
      <c r="H1121" s="31"/>
      <c r="I1121" s="71"/>
      <c r="J1121" s="71"/>
      <c r="K1121" s="71"/>
      <c r="L1121" s="51"/>
      <c r="M1121" s="51"/>
      <c r="N1121" s="51"/>
      <c r="O1121" s="50" t="s">
        <v>5817</v>
      </c>
      <c r="P1121" s="51"/>
    </row>
    <row r="1122" spans="1:16" ht="293.25" x14ac:dyDescent="0.2">
      <c r="A1122" s="26">
        <v>45597</v>
      </c>
      <c r="B1122" s="27" t="s">
        <v>5037</v>
      </c>
      <c r="C1122" s="27" t="s">
        <v>98</v>
      </c>
      <c r="D1122" s="153" t="s">
        <v>2504</v>
      </c>
      <c r="E1122" s="29">
        <v>0</v>
      </c>
      <c r="F1122" s="50" t="s">
        <v>2505</v>
      </c>
      <c r="G1122" s="31">
        <v>0</v>
      </c>
      <c r="H1122" s="31"/>
      <c r="I1122" s="71"/>
      <c r="J1122" s="71"/>
      <c r="K1122" s="71"/>
      <c r="L1122" s="51"/>
      <c r="M1122" s="51"/>
      <c r="N1122" s="51"/>
      <c r="O1122" s="50" t="s">
        <v>5818</v>
      </c>
      <c r="P1122" s="51"/>
    </row>
    <row r="1123" spans="1:16" ht="102" x14ac:dyDescent="0.2">
      <c r="A1123" s="76">
        <v>45566</v>
      </c>
      <c r="B1123" s="77" t="s">
        <v>5037</v>
      </c>
      <c r="C1123" s="27" t="s">
        <v>2271</v>
      </c>
      <c r="D1123" s="29" t="s">
        <v>4009</v>
      </c>
      <c r="E1123" s="29"/>
      <c r="F1123" s="50" t="s">
        <v>5819</v>
      </c>
      <c r="G1123" s="78">
        <v>11.9</v>
      </c>
      <c r="H1123" s="78" t="s">
        <v>5269</v>
      </c>
      <c r="I1123" s="79">
        <v>4</v>
      </c>
      <c r="J1123" s="79">
        <v>4</v>
      </c>
      <c r="K1123" s="79"/>
      <c r="L1123" s="29"/>
      <c r="M1123" s="29"/>
      <c r="N1123" s="29"/>
      <c r="O1123" s="50"/>
      <c r="P1123" s="50" t="s">
        <v>3935</v>
      </c>
    </row>
    <row r="1124" spans="1:16" ht="25.5" x14ac:dyDescent="0.2">
      <c r="A1124" s="76">
        <v>45566</v>
      </c>
      <c r="B1124" s="77" t="s">
        <v>5037</v>
      </c>
      <c r="C1124" s="27" t="s">
        <v>3945</v>
      </c>
      <c r="D1124" s="29" t="s">
        <v>3946</v>
      </c>
      <c r="E1124" s="29" t="s">
        <v>65</v>
      </c>
      <c r="F1124" s="50" t="s">
        <v>3947</v>
      </c>
      <c r="G1124" s="78">
        <v>235.65</v>
      </c>
      <c r="H1124" s="78" t="s">
        <v>5269</v>
      </c>
      <c r="I1124" s="79" t="s">
        <v>77</v>
      </c>
      <c r="J1124" s="79" t="s">
        <v>77</v>
      </c>
      <c r="K1124" s="79" t="s">
        <v>77</v>
      </c>
      <c r="L1124" s="29" t="s">
        <v>46</v>
      </c>
      <c r="M1124" s="29"/>
      <c r="N1124" s="29"/>
      <c r="O1124" s="50"/>
      <c r="P1124" s="50" t="s">
        <v>3939</v>
      </c>
    </row>
    <row r="1125" spans="1:16" ht="25.5" x14ac:dyDescent="0.2">
      <c r="A1125" s="76">
        <v>45566</v>
      </c>
      <c r="B1125" s="77" t="s">
        <v>5037</v>
      </c>
      <c r="C1125" s="27" t="s">
        <v>3945</v>
      </c>
      <c r="D1125" s="29" t="s">
        <v>3952</v>
      </c>
      <c r="E1125" s="29" t="s">
        <v>65</v>
      </c>
      <c r="F1125" s="50" t="s">
        <v>3953</v>
      </c>
      <c r="G1125" s="78">
        <v>261.51</v>
      </c>
      <c r="H1125" s="78" t="s">
        <v>5269</v>
      </c>
      <c r="I1125" s="79" t="s">
        <v>77</v>
      </c>
      <c r="J1125" s="79" t="s">
        <v>77</v>
      </c>
      <c r="K1125" s="79" t="s">
        <v>77</v>
      </c>
      <c r="L1125" s="29" t="s">
        <v>46</v>
      </c>
      <c r="M1125" s="29"/>
      <c r="N1125" s="29"/>
      <c r="O1125" s="50"/>
      <c r="P1125" s="50" t="s">
        <v>3939</v>
      </c>
    </row>
    <row r="1126" spans="1:16" ht="89.25" x14ac:dyDescent="0.2">
      <c r="A1126" s="76">
        <v>45566</v>
      </c>
      <c r="B1126" s="77" t="s">
        <v>5037</v>
      </c>
      <c r="C1126" s="27" t="s">
        <v>2477</v>
      </c>
      <c r="D1126" s="29" t="s">
        <v>3956</v>
      </c>
      <c r="E1126" s="29" t="s">
        <v>65</v>
      </c>
      <c r="F1126" s="50" t="s">
        <v>5820</v>
      </c>
      <c r="G1126" s="78">
        <v>14.85</v>
      </c>
      <c r="H1126" s="78" t="s">
        <v>5269</v>
      </c>
      <c r="I1126" s="79" t="s">
        <v>77</v>
      </c>
      <c r="J1126" s="79" t="s">
        <v>77</v>
      </c>
      <c r="K1126" s="79" t="s">
        <v>77</v>
      </c>
      <c r="L1126" s="29" t="s">
        <v>77</v>
      </c>
      <c r="M1126" s="29"/>
      <c r="N1126" s="29" t="s">
        <v>77</v>
      </c>
      <c r="O1126" s="50" t="s">
        <v>3957</v>
      </c>
      <c r="P1126" s="50" t="s">
        <v>3958</v>
      </c>
    </row>
    <row r="1127" spans="1:16" ht="89.25" x14ac:dyDescent="0.2">
      <c r="A1127" s="76">
        <v>45566</v>
      </c>
      <c r="B1127" s="77" t="s">
        <v>5037</v>
      </c>
      <c r="C1127" s="27" t="s">
        <v>10</v>
      </c>
      <c r="D1127" s="29" t="s">
        <v>1083</v>
      </c>
      <c r="E1127" s="29" t="s">
        <v>65</v>
      </c>
      <c r="F1127" s="50" t="s">
        <v>3959</v>
      </c>
      <c r="G1127" s="78">
        <v>8.5</v>
      </c>
      <c r="H1127" s="78" t="s">
        <v>5269</v>
      </c>
      <c r="I1127" s="79"/>
      <c r="J1127" s="79"/>
      <c r="K1127" s="79"/>
      <c r="L1127" s="29"/>
      <c r="M1127" s="29"/>
      <c r="N1127" s="29"/>
      <c r="O1127" s="50" t="s">
        <v>5821</v>
      </c>
      <c r="P1127" s="50" t="s">
        <v>3960</v>
      </c>
    </row>
    <row r="1128" spans="1:16" ht="51" x14ac:dyDescent="0.2">
      <c r="A1128" s="76">
        <v>45566</v>
      </c>
      <c r="B1128" s="77" t="s">
        <v>5037</v>
      </c>
      <c r="C1128" s="27" t="s">
        <v>601</v>
      </c>
      <c r="D1128" s="29" t="s">
        <v>841</v>
      </c>
      <c r="E1128" s="29" t="s">
        <v>11</v>
      </c>
      <c r="F1128" s="50" t="s">
        <v>842</v>
      </c>
      <c r="G1128" s="78">
        <v>260.14999999999998</v>
      </c>
      <c r="H1128" s="78" t="s">
        <v>5269</v>
      </c>
      <c r="I1128" s="79"/>
      <c r="J1128" s="79"/>
      <c r="K1128" s="79"/>
      <c r="L1128" s="29"/>
      <c r="M1128" s="29"/>
      <c r="N1128" s="29"/>
      <c r="O1128" s="50" t="s">
        <v>5822</v>
      </c>
      <c r="P1128" s="50" t="s">
        <v>3934</v>
      </c>
    </row>
    <row r="1129" spans="1:16" ht="51" x14ac:dyDescent="0.2">
      <c r="A1129" s="76">
        <v>45566</v>
      </c>
      <c r="B1129" s="77" t="s">
        <v>5037</v>
      </c>
      <c r="C1129" s="27" t="s">
        <v>601</v>
      </c>
      <c r="D1129" s="29" t="s">
        <v>843</v>
      </c>
      <c r="E1129" s="29" t="s">
        <v>11</v>
      </c>
      <c r="F1129" s="50" t="s">
        <v>844</v>
      </c>
      <c r="G1129" s="78">
        <v>139.15</v>
      </c>
      <c r="H1129" s="78" t="s">
        <v>5269</v>
      </c>
      <c r="I1129" s="79"/>
      <c r="J1129" s="79"/>
      <c r="K1129" s="79"/>
      <c r="L1129" s="29"/>
      <c r="M1129" s="29"/>
      <c r="N1129" s="29"/>
      <c r="O1129" s="50" t="s">
        <v>5823</v>
      </c>
      <c r="P1129" s="50" t="s">
        <v>3934</v>
      </c>
    </row>
    <row r="1130" spans="1:16" ht="51" x14ac:dyDescent="0.2">
      <c r="A1130" s="76">
        <v>45566</v>
      </c>
      <c r="B1130" s="77" t="s">
        <v>5037</v>
      </c>
      <c r="C1130" s="27" t="s">
        <v>601</v>
      </c>
      <c r="D1130" s="29" t="s">
        <v>845</v>
      </c>
      <c r="E1130" s="29" t="s">
        <v>11</v>
      </c>
      <c r="F1130" s="50" t="s">
        <v>846</v>
      </c>
      <c r="G1130" s="78">
        <v>254.1</v>
      </c>
      <c r="H1130" s="78" t="s">
        <v>5269</v>
      </c>
      <c r="I1130" s="79"/>
      <c r="J1130" s="79"/>
      <c r="K1130" s="79"/>
      <c r="L1130" s="29"/>
      <c r="M1130" s="29"/>
      <c r="N1130" s="29"/>
      <c r="O1130" s="50" t="s">
        <v>5823</v>
      </c>
      <c r="P1130" s="50" t="s">
        <v>3934</v>
      </c>
    </row>
    <row r="1131" spans="1:16" ht="51" x14ac:dyDescent="0.2">
      <c r="A1131" s="76">
        <v>45566</v>
      </c>
      <c r="B1131" s="77" t="s">
        <v>5037</v>
      </c>
      <c r="C1131" s="27" t="s">
        <v>601</v>
      </c>
      <c r="D1131" s="29" t="s">
        <v>847</v>
      </c>
      <c r="E1131" s="29" t="s">
        <v>11</v>
      </c>
      <c r="F1131" s="50" t="s">
        <v>848</v>
      </c>
      <c r="G1131" s="78">
        <v>205.7</v>
      </c>
      <c r="H1131" s="78" t="s">
        <v>5269</v>
      </c>
      <c r="I1131" s="79"/>
      <c r="J1131" s="79"/>
      <c r="K1131" s="79"/>
      <c r="L1131" s="29"/>
      <c r="M1131" s="29"/>
      <c r="N1131" s="29"/>
      <c r="O1131" s="50" t="s">
        <v>5823</v>
      </c>
      <c r="P1131" s="50" t="s">
        <v>3934</v>
      </c>
    </row>
    <row r="1132" spans="1:16" ht="51" x14ac:dyDescent="0.2">
      <c r="A1132" s="76">
        <v>45566</v>
      </c>
      <c r="B1132" s="77" t="s">
        <v>5037</v>
      </c>
      <c r="C1132" s="27" t="s">
        <v>601</v>
      </c>
      <c r="D1132" s="29" t="s">
        <v>849</v>
      </c>
      <c r="E1132" s="29" t="s">
        <v>11</v>
      </c>
      <c r="F1132" s="50" t="s">
        <v>850</v>
      </c>
      <c r="G1132" s="78">
        <v>302.5</v>
      </c>
      <c r="H1132" s="78" t="s">
        <v>5269</v>
      </c>
      <c r="I1132" s="79"/>
      <c r="J1132" s="79"/>
      <c r="K1132" s="79"/>
      <c r="L1132" s="29"/>
      <c r="M1132" s="29"/>
      <c r="N1132" s="29"/>
      <c r="O1132" s="50" t="s">
        <v>5823</v>
      </c>
      <c r="P1132" s="50" t="s">
        <v>3934</v>
      </c>
    </row>
    <row r="1133" spans="1:16" ht="51" x14ac:dyDescent="0.2">
      <c r="A1133" s="76">
        <v>45566</v>
      </c>
      <c r="B1133" s="77" t="s">
        <v>5037</v>
      </c>
      <c r="C1133" s="27" t="s">
        <v>601</v>
      </c>
      <c r="D1133" s="29" t="s">
        <v>851</v>
      </c>
      <c r="E1133" s="29" t="s">
        <v>11</v>
      </c>
      <c r="F1133" s="50" t="s">
        <v>852</v>
      </c>
      <c r="G1133" s="78">
        <v>154.88</v>
      </c>
      <c r="H1133" s="78" t="s">
        <v>5269</v>
      </c>
      <c r="I1133" s="79"/>
      <c r="J1133" s="79"/>
      <c r="K1133" s="79"/>
      <c r="L1133" s="29"/>
      <c r="M1133" s="29"/>
      <c r="N1133" s="29"/>
      <c r="O1133" s="50" t="s">
        <v>5823</v>
      </c>
      <c r="P1133" s="50" t="s">
        <v>3934</v>
      </c>
    </row>
    <row r="1134" spans="1:16" ht="51" x14ac:dyDescent="0.2">
      <c r="A1134" s="76">
        <v>45566</v>
      </c>
      <c r="B1134" s="77" t="s">
        <v>5037</v>
      </c>
      <c r="C1134" s="27" t="s">
        <v>601</v>
      </c>
      <c r="D1134" s="29" t="s">
        <v>853</v>
      </c>
      <c r="E1134" s="29" t="s">
        <v>11</v>
      </c>
      <c r="F1134" s="50" t="s">
        <v>854</v>
      </c>
      <c r="G1134" s="78">
        <v>82.28</v>
      </c>
      <c r="H1134" s="78" t="s">
        <v>5269</v>
      </c>
      <c r="I1134" s="79"/>
      <c r="J1134" s="79"/>
      <c r="K1134" s="79"/>
      <c r="L1134" s="29"/>
      <c r="M1134" s="29"/>
      <c r="N1134" s="29"/>
      <c r="O1134" s="50" t="s">
        <v>5823</v>
      </c>
      <c r="P1134" s="50" t="s">
        <v>3934</v>
      </c>
    </row>
    <row r="1135" spans="1:16" ht="51" x14ac:dyDescent="0.2">
      <c r="A1135" s="76">
        <v>45566</v>
      </c>
      <c r="B1135" s="77" t="s">
        <v>5037</v>
      </c>
      <c r="C1135" s="27" t="s">
        <v>601</v>
      </c>
      <c r="D1135" s="29" t="s">
        <v>855</v>
      </c>
      <c r="E1135" s="29" t="s">
        <v>11</v>
      </c>
      <c r="F1135" s="50" t="s">
        <v>856</v>
      </c>
      <c r="G1135" s="78">
        <v>211.75</v>
      </c>
      <c r="H1135" s="78" t="s">
        <v>5269</v>
      </c>
      <c r="I1135" s="79"/>
      <c r="J1135" s="79"/>
      <c r="K1135" s="79"/>
      <c r="L1135" s="29"/>
      <c r="M1135" s="29"/>
      <c r="N1135" s="29"/>
      <c r="O1135" s="50" t="s">
        <v>5823</v>
      </c>
      <c r="P1135" s="50" t="s">
        <v>3934</v>
      </c>
    </row>
    <row r="1136" spans="1:16" ht="51" x14ac:dyDescent="0.2">
      <c r="A1136" s="76">
        <v>45566</v>
      </c>
      <c r="B1136" s="77" t="s">
        <v>5037</v>
      </c>
      <c r="C1136" s="27" t="s">
        <v>601</v>
      </c>
      <c r="D1136" s="29" t="s">
        <v>857</v>
      </c>
      <c r="E1136" s="29" t="s">
        <v>11</v>
      </c>
      <c r="F1136" s="50" t="s">
        <v>858</v>
      </c>
      <c r="G1136" s="78">
        <v>108.9</v>
      </c>
      <c r="H1136" s="78" t="s">
        <v>5269</v>
      </c>
      <c r="I1136" s="79"/>
      <c r="J1136" s="79"/>
      <c r="K1136" s="79"/>
      <c r="L1136" s="29"/>
      <c r="M1136" s="29"/>
      <c r="N1136" s="29"/>
      <c r="O1136" s="50" t="s">
        <v>5823</v>
      </c>
      <c r="P1136" s="50" t="s">
        <v>3934</v>
      </c>
    </row>
    <row r="1137" spans="1:16" ht="25.5" x14ac:dyDescent="0.2">
      <c r="A1137" s="76">
        <v>45566</v>
      </c>
      <c r="B1137" s="77" t="s">
        <v>5037</v>
      </c>
      <c r="C1137" s="27" t="s">
        <v>74</v>
      </c>
      <c r="D1137" s="29" t="s">
        <v>3936</v>
      </c>
      <c r="E1137" s="29" t="s">
        <v>11</v>
      </c>
      <c r="F1137" s="50" t="s">
        <v>3588</v>
      </c>
      <c r="G1137" s="78">
        <v>232.23</v>
      </c>
      <c r="H1137" s="78" t="s">
        <v>5269</v>
      </c>
      <c r="I1137" s="79" t="s">
        <v>77</v>
      </c>
      <c r="J1137" s="79" t="s">
        <v>77</v>
      </c>
      <c r="K1137" s="79" t="s">
        <v>77</v>
      </c>
      <c r="L1137" s="29" t="s">
        <v>77</v>
      </c>
      <c r="M1137" s="29"/>
      <c r="N1137" s="29" t="s">
        <v>77</v>
      </c>
      <c r="O1137" s="50" t="s">
        <v>5824</v>
      </c>
      <c r="P1137" s="50" t="s">
        <v>3937</v>
      </c>
    </row>
    <row r="1138" spans="1:16" ht="25.5" x14ac:dyDescent="0.2">
      <c r="A1138" s="76">
        <v>45566</v>
      </c>
      <c r="B1138" s="77" t="s">
        <v>5037</v>
      </c>
      <c r="C1138" s="27" t="s">
        <v>62</v>
      </c>
      <c r="D1138" s="29" t="s">
        <v>1006</v>
      </c>
      <c r="E1138" s="29" t="s">
        <v>11</v>
      </c>
      <c r="F1138" s="50" t="s">
        <v>3938</v>
      </c>
      <c r="G1138" s="78">
        <v>299.69</v>
      </c>
      <c r="H1138" s="78" t="s">
        <v>5269</v>
      </c>
      <c r="I1138" s="79" t="s">
        <v>77</v>
      </c>
      <c r="J1138" s="79" t="s">
        <v>77</v>
      </c>
      <c r="K1138" s="79" t="s">
        <v>77</v>
      </c>
      <c r="L1138" s="29" t="s">
        <v>46</v>
      </c>
      <c r="M1138" s="29"/>
      <c r="N1138" s="29"/>
      <c r="O1138" s="50"/>
      <c r="P1138" s="50" t="s">
        <v>3939</v>
      </c>
    </row>
    <row r="1139" spans="1:16" ht="25.5" x14ac:dyDescent="0.2">
      <c r="A1139" s="76">
        <v>45566</v>
      </c>
      <c r="B1139" s="77" t="s">
        <v>5037</v>
      </c>
      <c r="C1139" s="27" t="s">
        <v>62</v>
      </c>
      <c r="D1139" s="29" t="s">
        <v>1007</v>
      </c>
      <c r="E1139" s="29" t="s">
        <v>11</v>
      </c>
      <c r="F1139" s="50" t="s">
        <v>3940</v>
      </c>
      <c r="G1139" s="78">
        <v>495.03</v>
      </c>
      <c r="H1139" s="78" t="s">
        <v>5269</v>
      </c>
      <c r="I1139" s="79" t="s">
        <v>77</v>
      </c>
      <c r="J1139" s="79" t="s">
        <v>77</v>
      </c>
      <c r="K1139" s="79" t="s">
        <v>77</v>
      </c>
      <c r="L1139" s="29" t="s">
        <v>46</v>
      </c>
      <c r="M1139" s="29"/>
      <c r="N1139" s="29"/>
      <c r="O1139" s="50"/>
      <c r="P1139" s="50" t="s">
        <v>3939</v>
      </c>
    </row>
    <row r="1140" spans="1:16" ht="25.5" x14ac:dyDescent="0.2">
      <c r="A1140" s="76">
        <v>45566</v>
      </c>
      <c r="B1140" s="77" t="s">
        <v>5037</v>
      </c>
      <c r="C1140" s="27" t="s">
        <v>62</v>
      </c>
      <c r="D1140" s="29" t="s">
        <v>1008</v>
      </c>
      <c r="E1140" s="29" t="s">
        <v>11</v>
      </c>
      <c r="F1140" s="50" t="s">
        <v>3941</v>
      </c>
      <c r="G1140" s="78">
        <v>495.03</v>
      </c>
      <c r="H1140" s="78" t="s">
        <v>5269</v>
      </c>
      <c r="I1140" s="79" t="s">
        <v>77</v>
      </c>
      <c r="J1140" s="79" t="s">
        <v>77</v>
      </c>
      <c r="K1140" s="79" t="s">
        <v>77</v>
      </c>
      <c r="L1140" s="29" t="s">
        <v>46</v>
      </c>
      <c r="M1140" s="29"/>
      <c r="N1140" s="29"/>
      <c r="O1140" s="50"/>
      <c r="P1140" s="50" t="s">
        <v>3939</v>
      </c>
    </row>
    <row r="1141" spans="1:16" ht="25.5" x14ac:dyDescent="0.2">
      <c r="A1141" s="76">
        <v>45566</v>
      </c>
      <c r="B1141" s="77" t="s">
        <v>5037</v>
      </c>
      <c r="C1141" s="27" t="s">
        <v>62</v>
      </c>
      <c r="D1141" s="29" t="s">
        <v>1009</v>
      </c>
      <c r="E1141" s="29" t="s">
        <v>11</v>
      </c>
      <c r="F1141" s="50" t="s">
        <v>3942</v>
      </c>
      <c r="G1141" s="78">
        <v>690.43</v>
      </c>
      <c r="H1141" s="78" t="s">
        <v>5269</v>
      </c>
      <c r="I1141" s="79" t="s">
        <v>77</v>
      </c>
      <c r="J1141" s="79" t="s">
        <v>77</v>
      </c>
      <c r="K1141" s="79" t="s">
        <v>77</v>
      </c>
      <c r="L1141" s="29" t="s">
        <v>46</v>
      </c>
      <c r="M1141" s="29"/>
      <c r="N1141" s="29"/>
      <c r="O1141" s="50"/>
      <c r="P1141" s="50" t="s">
        <v>3939</v>
      </c>
    </row>
    <row r="1142" spans="1:16" ht="25.5" x14ac:dyDescent="0.2">
      <c r="A1142" s="76">
        <v>45566</v>
      </c>
      <c r="B1142" s="77" t="s">
        <v>5037</v>
      </c>
      <c r="C1142" s="27" t="s">
        <v>62</v>
      </c>
      <c r="D1142" s="29" t="s">
        <v>1010</v>
      </c>
      <c r="E1142" s="29" t="s">
        <v>11</v>
      </c>
      <c r="F1142" s="50" t="s">
        <v>3943</v>
      </c>
      <c r="G1142" s="78">
        <v>495.03</v>
      </c>
      <c r="H1142" s="78" t="s">
        <v>5269</v>
      </c>
      <c r="I1142" s="79" t="s">
        <v>77</v>
      </c>
      <c r="J1142" s="79" t="s">
        <v>77</v>
      </c>
      <c r="K1142" s="79" t="s">
        <v>77</v>
      </c>
      <c r="L1142" s="29" t="s">
        <v>46</v>
      </c>
      <c r="M1142" s="29"/>
      <c r="N1142" s="29"/>
      <c r="O1142" s="50"/>
      <c r="P1142" s="50" t="s">
        <v>3939</v>
      </c>
    </row>
    <row r="1143" spans="1:16" ht="25.5" x14ac:dyDescent="0.2">
      <c r="A1143" s="76">
        <v>45566</v>
      </c>
      <c r="B1143" s="77" t="s">
        <v>5037</v>
      </c>
      <c r="C1143" s="27" t="s">
        <v>62</v>
      </c>
      <c r="D1143" s="29" t="s">
        <v>1011</v>
      </c>
      <c r="E1143" s="29" t="s">
        <v>11</v>
      </c>
      <c r="F1143" s="50" t="s">
        <v>3944</v>
      </c>
      <c r="G1143" s="78">
        <v>554.44000000000005</v>
      </c>
      <c r="H1143" s="78" t="s">
        <v>5269</v>
      </c>
      <c r="I1143" s="79" t="s">
        <v>77</v>
      </c>
      <c r="J1143" s="79" t="s">
        <v>77</v>
      </c>
      <c r="K1143" s="79" t="s">
        <v>77</v>
      </c>
      <c r="L1143" s="29" t="s">
        <v>46</v>
      </c>
      <c r="M1143" s="29"/>
      <c r="N1143" s="29"/>
      <c r="O1143" s="50"/>
      <c r="P1143" s="50" t="s">
        <v>3939</v>
      </c>
    </row>
    <row r="1144" spans="1:16" ht="25.5" x14ac:dyDescent="0.2">
      <c r="A1144" s="76">
        <v>45566</v>
      </c>
      <c r="B1144" s="77" t="s">
        <v>5037</v>
      </c>
      <c r="C1144" s="27" t="s">
        <v>3945</v>
      </c>
      <c r="D1144" s="29" t="s">
        <v>3948</v>
      </c>
      <c r="E1144" s="29" t="s">
        <v>11</v>
      </c>
      <c r="F1144" s="50" t="s">
        <v>3949</v>
      </c>
      <c r="G1144" s="78">
        <v>503.49</v>
      </c>
      <c r="H1144" s="78" t="s">
        <v>5269</v>
      </c>
      <c r="I1144" s="79" t="s">
        <v>77</v>
      </c>
      <c r="J1144" s="79" t="s">
        <v>77</v>
      </c>
      <c r="K1144" s="79" t="s">
        <v>77</v>
      </c>
      <c r="L1144" s="29" t="s">
        <v>46</v>
      </c>
      <c r="M1144" s="29"/>
      <c r="N1144" s="29"/>
      <c r="O1144" s="50"/>
      <c r="P1144" s="50" t="s">
        <v>3939</v>
      </c>
    </row>
    <row r="1145" spans="1:16" ht="25.5" x14ac:dyDescent="0.2">
      <c r="A1145" s="76">
        <v>45566</v>
      </c>
      <c r="B1145" s="77" t="s">
        <v>5037</v>
      </c>
      <c r="C1145" s="27" t="s">
        <v>3945</v>
      </c>
      <c r="D1145" s="29" t="s">
        <v>3950</v>
      </c>
      <c r="E1145" s="29" t="s">
        <v>11</v>
      </c>
      <c r="F1145" s="50" t="s">
        <v>3951</v>
      </c>
      <c r="G1145" s="78">
        <v>281.69</v>
      </c>
      <c r="H1145" s="78" t="s">
        <v>5269</v>
      </c>
      <c r="I1145" s="79" t="s">
        <v>77</v>
      </c>
      <c r="J1145" s="79" t="s">
        <v>77</v>
      </c>
      <c r="K1145" s="79" t="s">
        <v>77</v>
      </c>
      <c r="L1145" s="29" t="s">
        <v>46</v>
      </c>
      <c r="M1145" s="29"/>
      <c r="N1145" s="29"/>
      <c r="O1145" s="50"/>
      <c r="P1145" s="50" t="s">
        <v>3939</v>
      </c>
    </row>
    <row r="1146" spans="1:16" ht="306" x14ac:dyDescent="0.2">
      <c r="A1146" s="76">
        <v>45566</v>
      </c>
      <c r="B1146" s="77" t="s">
        <v>5037</v>
      </c>
      <c r="C1146" s="27" t="s">
        <v>37</v>
      </c>
      <c r="D1146" s="29" t="s">
        <v>3954</v>
      </c>
      <c r="E1146" s="29" t="s">
        <v>11</v>
      </c>
      <c r="F1146" s="50" t="s">
        <v>121</v>
      </c>
      <c r="G1146" s="78">
        <v>10.81</v>
      </c>
      <c r="H1146" s="78" t="s">
        <v>5269</v>
      </c>
      <c r="I1146" s="79" t="s">
        <v>77</v>
      </c>
      <c r="J1146" s="79" t="s">
        <v>77</v>
      </c>
      <c r="K1146" s="79" t="s">
        <v>77</v>
      </c>
      <c r="L1146" s="29" t="s">
        <v>77</v>
      </c>
      <c r="M1146" s="29"/>
      <c r="N1146" s="29" t="s">
        <v>77</v>
      </c>
      <c r="O1146" s="50" t="s">
        <v>5825</v>
      </c>
      <c r="P1146" s="50" t="s">
        <v>3955</v>
      </c>
    </row>
    <row r="1147" spans="1:16" ht="140.25" x14ac:dyDescent="0.2">
      <c r="A1147" s="76">
        <v>45566</v>
      </c>
      <c r="B1147" s="77" t="s">
        <v>0</v>
      </c>
      <c r="C1147" s="27" t="s">
        <v>10</v>
      </c>
      <c r="D1147" s="29" t="s">
        <v>4010</v>
      </c>
      <c r="E1147" s="29" t="s">
        <v>11</v>
      </c>
      <c r="F1147" s="50" t="s">
        <v>3961</v>
      </c>
      <c r="G1147" s="78">
        <v>288.94</v>
      </c>
      <c r="H1147" s="78" t="s">
        <v>5269</v>
      </c>
      <c r="I1147" s="79"/>
      <c r="J1147" s="79"/>
      <c r="K1147" s="79"/>
      <c r="L1147" s="29"/>
      <c r="M1147" s="29"/>
      <c r="N1147" s="29"/>
      <c r="O1147" s="50" t="s">
        <v>3962</v>
      </c>
      <c r="P1147" s="50" t="s">
        <v>3963</v>
      </c>
    </row>
    <row r="1148" spans="1:16" ht="114.75" x14ac:dyDescent="0.2">
      <c r="A1148" s="76">
        <v>45566</v>
      </c>
      <c r="B1148" s="77" t="s">
        <v>0</v>
      </c>
      <c r="C1148" s="27" t="s">
        <v>37</v>
      </c>
      <c r="D1148" s="29" t="s">
        <v>4011</v>
      </c>
      <c r="E1148" s="29" t="s">
        <v>11</v>
      </c>
      <c r="F1148" s="50" t="s">
        <v>3964</v>
      </c>
      <c r="G1148" s="78">
        <v>109.99</v>
      </c>
      <c r="H1148" s="78" t="s">
        <v>5269</v>
      </c>
      <c r="I1148" s="79"/>
      <c r="J1148" s="79"/>
      <c r="K1148" s="79"/>
      <c r="L1148" s="29"/>
      <c r="M1148" s="29"/>
      <c r="N1148" s="29"/>
      <c r="O1148" s="50" t="s">
        <v>3965</v>
      </c>
      <c r="P1148" s="80" t="s">
        <v>5416</v>
      </c>
    </row>
    <row r="1149" spans="1:16" ht="153" x14ac:dyDescent="0.2">
      <c r="A1149" s="76">
        <v>45566</v>
      </c>
      <c r="B1149" s="77" t="s">
        <v>0</v>
      </c>
      <c r="C1149" s="27" t="s">
        <v>10</v>
      </c>
      <c r="D1149" s="29" t="s">
        <v>4219</v>
      </c>
      <c r="E1149" s="29" t="s">
        <v>11</v>
      </c>
      <c r="F1149" s="50" t="s">
        <v>2550</v>
      </c>
      <c r="G1149" s="78">
        <v>12.6</v>
      </c>
      <c r="H1149" s="78" t="s">
        <v>5269</v>
      </c>
      <c r="I1149" s="79"/>
      <c r="J1149" s="79"/>
      <c r="K1149" s="79"/>
      <c r="L1149" s="29"/>
      <c r="M1149" s="29"/>
      <c r="N1149" s="29"/>
      <c r="O1149" s="50" t="s">
        <v>2552</v>
      </c>
      <c r="P1149" s="50" t="s">
        <v>2551</v>
      </c>
    </row>
    <row r="1150" spans="1:16" ht="38.25" x14ac:dyDescent="0.2">
      <c r="A1150" s="76">
        <v>45566</v>
      </c>
      <c r="B1150" s="77" t="s">
        <v>263</v>
      </c>
      <c r="C1150" s="50" t="s">
        <v>37</v>
      </c>
      <c r="D1150" s="29">
        <v>60185</v>
      </c>
      <c r="E1150" s="29"/>
      <c r="F1150" s="50" t="s">
        <v>5028</v>
      </c>
      <c r="G1150" s="78">
        <v>0</v>
      </c>
      <c r="H1150" s="78"/>
      <c r="I1150" s="79"/>
      <c r="J1150" s="79"/>
      <c r="K1150" s="79"/>
      <c r="L1150" s="29"/>
      <c r="M1150" s="29"/>
      <c r="N1150" s="29"/>
      <c r="O1150" s="50" t="s">
        <v>1179</v>
      </c>
      <c r="P1150" s="50" t="s">
        <v>5415</v>
      </c>
    </row>
    <row r="1151" spans="1:16" ht="38.25" x14ac:dyDescent="0.2">
      <c r="A1151" s="76">
        <v>45566</v>
      </c>
      <c r="B1151" s="77" t="s">
        <v>263</v>
      </c>
      <c r="C1151" s="50" t="s">
        <v>37</v>
      </c>
      <c r="D1151" s="29">
        <v>60186</v>
      </c>
      <c r="E1151" s="29"/>
      <c r="F1151" s="50" t="s">
        <v>5029</v>
      </c>
      <c r="G1151" s="78">
        <v>0</v>
      </c>
      <c r="H1151" s="78"/>
      <c r="I1151" s="79"/>
      <c r="J1151" s="79"/>
      <c r="K1151" s="79"/>
      <c r="L1151" s="29"/>
      <c r="M1151" s="29"/>
      <c r="N1151" s="29"/>
      <c r="O1151" s="50" t="s">
        <v>1179</v>
      </c>
      <c r="P1151" s="50" t="s">
        <v>5415</v>
      </c>
    </row>
    <row r="1152" spans="1:16" ht="38.25" x14ac:dyDescent="0.2">
      <c r="A1152" s="76">
        <v>45536</v>
      </c>
      <c r="B1152" s="77" t="s">
        <v>5037</v>
      </c>
      <c r="C1152" s="27" t="s">
        <v>52</v>
      </c>
      <c r="D1152" s="29" t="s">
        <v>4214</v>
      </c>
      <c r="E1152" s="29"/>
      <c r="F1152" s="50" t="s">
        <v>2537</v>
      </c>
      <c r="G1152" s="78">
        <v>37.49</v>
      </c>
      <c r="H1152" s="78" t="s">
        <v>5269</v>
      </c>
      <c r="I1152" s="79"/>
      <c r="J1152" s="79"/>
      <c r="K1152" s="79"/>
      <c r="L1152" s="29"/>
      <c r="M1152" s="29"/>
      <c r="N1152" s="29"/>
      <c r="O1152" s="50" t="s">
        <v>750</v>
      </c>
      <c r="P1152" s="50" t="s">
        <v>2538</v>
      </c>
    </row>
    <row r="1153" spans="1:16" ht="25.5" x14ac:dyDescent="0.2">
      <c r="A1153" s="76">
        <v>45536</v>
      </c>
      <c r="B1153" s="77" t="s">
        <v>5037</v>
      </c>
      <c r="C1153" s="27" t="s">
        <v>37</v>
      </c>
      <c r="D1153" s="29" t="s">
        <v>401</v>
      </c>
      <c r="E1153" s="29" t="s">
        <v>77</v>
      </c>
      <c r="F1153" s="50" t="s">
        <v>5826</v>
      </c>
      <c r="G1153" s="78">
        <v>0</v>
      </c>
      <c r="H1153" s="78" t="s">
        <v>5269</v>
      </c>
      <c r="I1153" s="79"/>
      <c r="J1153" s="79"/>
      <c r="K1153" s="79"/>
      <c r="L1153" s="29"/>
      <c r="M1153" s="29"/>
      <c r="N1153" s="29"/>
      <c r="O1153" s="50"/>
      <c r="P1153" s="50" t="s">
        <v>2539</v>
      </c>
    </row>
    <row r="1154" spans="1:16" ht="38.25" x14ac:dyDescent="0.2">
      <c r="A1154" s="76">
        <v>45536</v>
      </c>
      <c r="B1154" s="77" t="s">
        <v>5037</v>
      </c>
      <c r="C1154" s="27" t="s">
        <v>37</v>
      </c>
      <c r="D1154" s="29" t="s">
        <v>2513</v>
      </c>
      <c r="E1154" s="29" t="s">
        <v>77</v>
      </c>
      <c r="F1154" s="50" t="s">
        <v>5827</v>
      </c>
      <c r="G1154" s="78">
        <v>0</v>
      </c>
      <c r="H1154" s="78" t="s">
        <v>5269</v>
      </c>
      <c r="I1154" s="79"/>
      <c r="J1154" s="79"/>
      <c r="K1154" s="79"/>
      <c r="L1154" s="29"/>
      <c r="M1154" s="29"/>
      <c r="N1154" s="29"/>
      <c r="O1154" s="50"/>
      <c r="P1154" s="50" t="s">
        <v>2540</v>
      </c>
    </row>
    <row r="1155" spans="1:16" ht="25.5" x14ac:dyDescent="0.2">
      <c r="A1155" s="76">
        <v>45536</v>
      </c>
      <c r="B1155" s="77" t="s">
        <v>0</v>
      </c>
      <c r="C1155" s="27" t="s">
        <v>189</v>
      </c>
      <c r="D1155" s="29" t="s">
        <v>4215</v>
      </c>
      <c r="E1155" s="29"/>
      <c r="F1155" s="50" t="s">
        <v>2541</v>
      </c>
      <c r="G1155" s="78">
        <v>21.16</v>
      </c>
      <c r="H1155" s="78" t="s">
        <v>5269</v>
      </c>
      <c r="I1155" s="79"/>
      <c r="J1155" s="79"/>
      <c r="K1155" s="79"/>
      <c r="L1155" s="29"/>
      <c r="M1155" s="29"/>
      <c r="N1155" s="29"/>
      <c r="O1155" s="50" t="s">
        <v>2542</v>
      </c>
      <c r="P1155" s="50"/>
    </row>
    <row r="1156" spans="1:16" ht="38.25" x14ac:dyDescent="0.2">
      <c r="A1156" s="76">
        <v>45536</v>
      </c>
      <c r="B1156" s="77" t="s">
        <v>263</v>
      </c>
      <c r="C1156" s="27" t="s">
        <v>189</v>
      </c>
      <c r="D1156" s="29" t="s">
        <v>4216</v>
      </c>
      <c r="E1156" s="29"/>
      <c r="F1156" s="50" t="s">
        <v>2543</v>
      </c>
      <c r="G1156" s="78">
        <v>13.57</v>
      </c>
      <c r="H1156" s="78" t="s">
        <v>5269</v>
      </c>
      <c r="I1156" s="79"/>
      <c r="J1156" s="79"/>
      <c r="K1156" s="79"/>
      <c r="L1156" s="29"/>
      <c r="M1156" s="29"/>
      <c r="N1156" s="29"/>
      <c r="O1156" s="50" t="s">
        <v>2544</v>
      </c>
      <c r="P1156" s="50" t="s">
        <v>2545</v>
      </c>
    </row>
    <row r="1157" spans="1:16" ht="38.25" x14ac:dyDescent="0.2">
      <c r="A1157" s="76">
        <v>45536</v>
      </c>
      <c r="B1157" s="77" t="s">
        <v>263</v>
      </c>
      <c r="C1157" s="27" t="s">
        <v>189</v>
      </c>
      <c r="D1157" s="29" t="s">
        <v>4217</v>
      </c>
      <c r="E1157" s="29"/>
      <c r="F1157" s="50" t="s">
        <v>2546</v>
      </c>
      <c r="G1157" s="78">
        <v>21.88</v>
      </c>
      <c r="H1157" s="78" t="s">
        <v>5269</v>
      </c>
      <c r="I1157" s="79"/>
      <c r="J1157" s="79"/>
      <c r="K1157" s="79"/>
      <c r="L1157" s="29"/>
      <c r="M1157" s="29"/>
      <c r="N1157" s="29"/>
      <c r="O1157" s="50" t="s">
        <v>2544</v>
      </c>
      <c r="P1157" s="50" t="s">
        <v>2545</v>
      </c>
    </row>
    <row r="1158" spans="1:16" ht="89.25" x14ac:dyDescent="0.2">
      <c r="A1158" s="76">
        <v>45536</v>
      </c>
      <c r="B1158" s="77" t="s">
        <v>0</v>
      </c>
      <c r="C1158" s="27" t="s">
        <v>37</v>
      </c>
      <c r="D1158" s="29" t="s">
        <v>4218</v>
      </c>
      <c r="E1158" s="29"/>
      <c r="F1158" s="50" t="s">
        <v>2547</v>
      </c>
      <c r="G1158" s="78">
        <v>6.11</v>
      </c>
      <c r="H1158" s="78" t="s">
        <v>5269</v>
      </c>
      <c r="I1158" s="79"/>
      <c r="J1158" s="79"/>
      <c r="K1158" s="79"/>
      <c r="L1158" s="29"/>
      <c r="M1158" s="29"/>
      <c r="N1158" s="29"/>
      <c r="O1158" s="50" t="s">
        <v>2548</v>
      </c>
      <c r="P1158" s="50" t="s">
        <v>2549</v>
      </c>
    </row>
    <row r="1159" spans="1:16" ht="51" x14ac:dyDescent="0.2">
      <c r="A1159" s="76">
        <v>45474</v>
      </c>
      <c r="B1159" s="77" t="s">
        <v>5037</v>
      </c>
      <c r="C1159" s="27" t="s">
        <v>37</v>
      </c>
      <c r="D1159" s="29" t="s">
        <v>401</v>
      </c>
      <c r="E1159" s="29" t="s">
        <v>77</v>
      </c>
      <c r="F1159" s="50" t="s">
        <v>5828</v>
      </c>
      <c r="G1159" s="78">
        <v>0</v>
      </c>
      <c r="H1159" s="78" t="s">
        <v>5269</v>
      </c>
      <c r="I1159" s="79"/>
      <c r="J1159" s="79"/>
      <c r="K1159" s="79"/>
      <c r="L1159" s="29"/>
      <c r="M1159" s="29"/>
      <c r="N1159" s="29"/>
      <c r="O1159" s="50"/>
      <c r="P1159" s="50" t="s">
        <v>2516</v>
      </c>
    </row>
    <row r="1160" spans="1:16" ht="51" x14ac:dyDescent="0.2">
      <c r="A1160" s="76">
        <v>45474</v>
      </c>
      <c r="B1160" s="77" t="s">
        <v>5037</v>
      </c>
      <c r="C1160" s="27" t="s">
        <v>37</v>
      </c>
      <c r="D1160" s="29" t="s">
        <v>2513</v>
      </c>
      <c r="E1160" s="29" t="s">
        <v>77</v>
      </c>
      <c r="F1160" s="50" t="s">
        <v>5829</v>
      </c>
      <c r="G1160" s="78">
        <v>0</v>
      </c>
      <c r="H1160" s="78" t="s">
        <v>5269</v>
      </c>
      <c r="I1160" s="79"/>
      <c r="J1160" s="79"/>
      <c r="K1160" s="79"/>
      <c r="L1160" s="29"/>
      <c r="M1160" s="29"/>
      <c r="N1160" s="29"/>
      <c r="O1160" s="50"/>
      <c r="P1160" s="50" t="s">
        <v>2516</v>
      </c>
    </row>
    <row r="1161" spans="1:16" ht="51" x14ac:dyDescent="0.2">
      <c r="A1161" s="76">
        <v>45474</v>
      </c>
      <c r="B1161" s="77" t="s">
        <v>0</v>
      </c>
      <c r="C1161" s="27" t="s">
        <v>37</v>
      </c>
      <c r="D1161" s="29" t="s">
        <v>4210</v>
      </c>
      <c r="E1161" s="29"/>
      <c r="F1161" s="50" t="s">
        <v>2514</v>
      </c>
      <c r="G1161" s="78">
        <v>0</v>
      </c>
      <c r="H1161" s="78" t="s">
        <v>5269</v>
      </c>
      <c r="I1161" s="79"/>
      <c r="J1161" s="79"/>
      <c r="K1161" s="79"/>
      <c r="L1161" s="29"/>
      <c r="M1161" s="29"/>
      <c r="N1161" s="29"/>
      <c r="O1161" s="50"/>
      <c r="P1161" s="50" t="s">
        <v>2516</v>
      </c>
    </row>
    <row r="1162" spans="1:16" ht="51" x14ac:dyDescent="0.2">
      <c r="A1162" s="76">
        <v>45474</v>
      </c>
      <c r="B1162" s="77" t="s">
        <v>0</v>
      </c>
      <c r="C1162" s="27" t="s">
        <v>37</v>
      </c>
      <c r="D1162" s="29" t="s">
        <v>4211</v>
      </c>
      <c r="E1162" s="29"/>
      <c r="F1162" s="50" t="s">
        <v>2515</v>
      </c>
      <c r="G1162" s="78">
        <v>0</v>
      </c>
      <c r="H1162" s="78" t="s">
        <v>5269</v>
      </c>
      <c r="I1162" s="79"/>
      <c r="J1162" s="79"/>
      <c r="K1162" s="79"/>
      <c r="L1162" s="29"/>
      <c r="M1162" s="29"/>
      <c r="N1162" s="29"/>
      <c r="O1162" s="50"/>
      <c r="P1162" s="50" t="s">
        <v>2516</v>
      </c>
    </row>
    <row r="1163" spans="1:16" ht="25.5" x14ac:dyDescent="0.2">
      <c r="A1163" s="76">
        <v>45474</v>
      </c>
      <c r="B1163" s="77" t="s">
        <v>0</v>
      </c>
      <c r="C1163" s="27" t="s">
        <v>2232</v>
      </c>
      <c r="D1163" s="29" t="s">
        <v>4212</v>
      </c>
      <c r="E1163" s="29"/>
      <c r="F1163" s="50" t="s">
        <v>2517</v>
      </c>
      <c r="G1163" s="78">
        <v>0</v>
      </c>
      <c r="H1163" s="78" t="s">
        <v>5269</v>
      </c>
      <c r="I1163" s="79"/>
      <c r="J1163" s="79"/>
      <c r="K1163" s="79"/>
      <c r="L1163" s="29"/>
      <c r="M1163" s="29"/>
      <c r="N1163" s="29"/>
      <c r="O1163" s="50" t="s">
        <v>2522</v>
      </c>
      <c r="P1163" s="50" t="s">
        <v>2523</v>
      </c>
    </row>
    <row r="1164" spans="1:16" ht="51" x14ac:dyDescent="0.2">
      <c r="A1164" s="76">
        <v>45474</v>
      </c>
      <c r="B1164" s="77" t="s">
        <v>0</v>
      </c>
      <c r="C1164" s="27" t="s">
        <v>2232</v>
      </c>
      <c r="D1164" s="29" t="s">
        <v>4213</v>
      </c>
      <c r="E1164" s="29" t="s">
        <v>65</v>
      </c>
      <c r="F1164" s="50" t="s">
        <v>2518</v>
      </c>
      <c r="G1164" s="78">
        <v>19.43</v>
      </c>
      <c r="H1164" s="78" t="s">
        <v>5269</v>
      </c>
      <c r="I1164" s="79"/>
      <c r="J1164" s="79"/>
      <c r="K1164" s="79"/>
      <c r="L1164" s="29"/>
      <c r="M1164" s="29"/>
      <c r="N1164" s="29"/>
      <c r="O1164" s="50" t="s">
        <v>2524</v>
      </c>
      <c r="P1164" s="50" t="s">
        <v>2525</v>
      </c>
    </row>
    <row r="1165" spans="1:16" ht="89.25" x14ac:dyDescent="0.2">
      <c r="A1165" s="76">
        <v>45474</v>
      </c>
      <c r="B1165" s="77" t="s">
        <v>5037</v>
      </c>
      <c r="C1165" s="27" t="s">
        <v>189</v>
      </c>
      <c r="D1165" s="29" t="s">
        <v>4037</v>
      </c>
      <c r="E1165" s="29"/>
      <c r="F1165" s="50" t="s">
        <v>2519</v>
      </c>
      <c r="G1165" s="78">
        <v>12.11</v>
      </c>
      <c r="H1165" s="78" t="s">
        <v>5269</v>
      </c>
      <c r="I1165" s="79"/>
      <c r="J1165" s="79"/>
      <c r="K1165" s="79"/>
      <c r="L1165" s="29"/>
      <c r="M1165" s="29"/>
      <c r="N1165" s="29"/>
      <c r="O1165" s="50" t="s">
        <v>5830</v>
      </c>
      <c r="P1165" s="50" t="s">
        <v>2526</v>
      </c>
    </row>
    <row r="1166" spans="1:16" ht="63.75" x14ac:dyDescent="0.2">
      <c r="A1166" s="76">
        <v>45474</v>
      </c>
      <c r="B1166" s="77" t="s">
        <v>5037</v>
      </c>
      <c r="C1166" s="27" t="s">
        <v>1070</v>
      </c>
      <c r="D1166" s="29" t="s">
        <v>1071</v>
      </c>
      <c r="E1166" s="29" t="s">
        <v>65</v>
      </c>
      <c r="F1166" s="50" t="s">
        <v>1072</v>
      </c>
      <c r="G1166" s="78">
        <v>10.89</v>
      </c>
      <c r="H1166" s="78" t="s">
        <v>5269</v>
      </c>
      <c r="I1166" s="79"/>
      <c r="J1166" s="79"/>
      <c r="K1166" s="79"/>
      <c r="L1166" s="29"/>
      <c r="M1166" s="29"/>
      <c r="N1166" s="29"/>
      <c r="O1166" s="50" t="s">
        <v>5831</v>
      </c>
      <c r="P1166" s="50" t="s">
        <v>2527</v>
      </c>
    </row>
    <row r="1167" spans="1:16" ht="38.25" x14ac:dyDescent="0.2">
      <c r="A1167" s="76">
        <v>45474</v>
      </c>
      <c r="B1167" s="77" t="s">
        <v>5037</v>
      </c>
      <c r="C1167" s="27" t="s">
        <v>1070</v>
      </c>
      <c r="D1167" s="29" t="s">
        <v>4019</v>
      </c>
      <c r="E1167" s="29"/>
      <c r="F1167" s="50" t="s">
        <v>1188</v>
      </c>
      <c r="G1167" s="78">
        <v>8.51</v>
      </c>
      <c r="H1167" s="78" t="s">
        <v>5269</v>
      </c>
      <c r="I1167" s="79"/>
      <c r="J1167" s="79"/>
      <c r="K1167" s="79"/>
      <c r="L1167" s="29"/>
      <c r="M1167" s="29"/>
      <c r="N1167" s="29"/>
      <c r="O1167" s="50" t="s">
        <v>5832</v>
      </c>
      <c r="P1167" s="50" t="s">
        <v>2526</v>
      </c>
    </row>
    <row r="1168" spans="1:16" ht="63.75" x14ac:dyDescent="0.2">
      <c r="A1168" s="76">
        <v>45474</v>
      </c>
      <c r="B1168" s="77" t="s">
        <v>5037</v>
      </c>
      <c r="C1168" s="27" t="s">
        <v>1070</v>
      </c>
      <c r="D1168" s="29" t="s">
        <v>4020</v>
      </c>
      <c r="E1168" s="29"/>
      <c r="F1168" s="50" t="s">
        <v>1190</v>
      </c>
      <c r="G1168" s="78">
        <v>7.51</v>
      </c>
      <c r="H1168" s="78" t="s">
        <v>5269</v>
      </c>
      <c r="I1168" s="79"/>
      <c r="J1168" s="79"/>
      <c r="K1168" s="79"/>
      <c r="L1168" s="29"/>
      <c r="M1168" s="29"/>
      <c r="N1168" s="29"/>
      <c r="O1168" s="50" t="s">
        <v>5833</v>
      </c>
      <c r="P1168" s="50" t="s">
        <v>2526</v>
      </c>
    </row>
    <row r="1169" spans="1:16" ht="38.25" x14ac:dyDescent="0.2">
      <c r="A1169" s="76">
        <v>45474</v>
      </c>
      <c r="B1169" s="77" t="s">
        <v>5037</v>
      </c>
      <c r="C1169" s="27" t="s">
        <v>24</v>
      </c>
      <c r="D1169" s="29" t="s">
        <v>2520</v>
      </c>
      <c r="E1169" s="29" t="s">
        <v>65</v>
      </c>
      <c r="F1169" s="50" t="s">
        <v>2521</v>
      </c>
      <c r="G1169" s="78">
        <v>109.12</v>
      </c>
      <c r="H1169" s="78" t="s">
        <v>5269</v>
      </c>
      <c r="I1169" s="79"/>
      <c r="J1169" s="79"/>
      <c r="K1169" s="79"/>
      <c r="L1169" s="29"/>
      <c r="M1169" s="29"/>
      <c r="N1169" s="29"/>
      <c r="O1169" s="50" t="s">
        <v>2528</v>
      </c>
      <c r="P1169" s="50" t="s">
        <v>2530</v>
      </c>
    </row>
    <row r="1170" spans="1:16" ht="76.5" x14ac:dyDescent="0.2">
      <c r="A1170" s="76">
        <v>45474</v>
      </c>
      <c r="B1170" s="77" t="s">
        <v>5037</v>
      </c>
      <c r="C1170" s="27" t="s">
        <v>98</v>
      </c>
      <c r="D1170" s="29" t="s">
        <v>2499</v>
      </c>
      <c r="E1170" s="29" t="s">
        <v>77</v>
      </c>
      <c r="F1170" s="50" t="s">
        <v>2500</v>
      </c>
      <c r="G1170" s="78">
        <v>0</v>
      </c>
      <c r="H1170" s="78" t="s">
        <v>5269</v>
      </c>
      <c r="I1170" s="79"/>
      <c r="J1170" s="79"/>
      <c r="K1170" s="79"/>
      <c r="L1170" s="29"/>
      <c r="M1170" s="29"/>
      <c r="N1170" s="29"/>
      <c r="O1170" s="50" t="s">
        <v>5834</v>
      </c>
      <c r="P1170" s="50" t="s">
        <v>2529</v>
      </c>
    </row>
    <row r="1171" spans="1:16" ht="76.5" x14ac:dyDescent="0.2">
      <c r="A1171" s="76">
        <v>45474</v>
      </c>
      <c r="B1171" s="77" t="s">
        <v>5037</v>
      </c>
      <c r="C1171" s="27" t="s">
        <v>98</v>
      </c>
      <c r="D1171" s="29" t="s">
        <v>2502</v>
      </c>
      <c r="E1171" s="29" t="s">
        <v>77</v>
      </c>
      <c r="F1171" s="50" t="s">
        <v>2503</v>
      </c>
      <c r="G1171" s="78">
        <v>0</v>
      </c>
      <c r="H1171" s="78" t="s">
        <v>5269</v>
      </c>
      <c r="I1171" s="79"/>
      <c r="J1171" s="79"/>
      <c r="K1171" s="79"/>
      <c r="L1171" s="29"/>
      <c r="M1171" s="29"/>
      <c r="N1171" s="29"/>
      <c r="O1171" s="50" t="s">
        <v>5834</v>
      </c>
      <c r="P1171" s="50" t="s">
        <v>2529</v>
      </c>
    </row>
    <row r="1172" spans="1:16" ht="76.5" x14ac:dyDescent="0.2">
      <c r="A1172" s="76">
        <v>45474</v>
      </c>
      <c r="B1172" s="77" t="s">
        <v>5037</v>
      </c>
      <c r="C1172" s="27" t="s">
        <v>98</v>
      </c>
      <c r="D1172" s="29" t="s">
        <v>2504</v>
      </c>
      <c r="E1172" s="29" t="s">
        <v>77</v>
      </c>
      <c r="F1172" s="50" t="s">
        <v>2505</v>
      </c>
      <c r="G1172" s="78">
        <v>0</v>
      </c>
      <c r="H1172" s="78" t="s">
        <v>5269</v>
      </c>
      <c r="I1172" s="79"/>
      <c r="J1172" s="79"/>
      <c r="K1172" s="79"/>
      <c r="L1172" s="29"/>
      <c r="M1172" s="29"/>
      <c r="N1172" s="29"/>
      <c r="O1172" s="50" t="s">
        <v>5835</v>
      </c>
      <c r="P1172" s="50" t="s">
        <v>2529</v>
      </c>
    </row>
    <row r="1173" spans="1:16" ht="25.5" x14ac:dyDescent="0.2">
      <c r="A1173" s="76">
        <v>45474</v>
      </c>
      <c r="B1173" s="77" t="s">
        <v>5037</v>
      </c>
      <c r="C1173" s="27" t="s">
        <v>62</v>
      </c>
      <c r="D1173" s="29" t="s">
        <v>1006</v>
      </c>
      <c r="E1173" s="29" t="s">
        <v>11</v>
      </c>
      <c r="F1173" s="50" t="s">
        <v>5836</v>
      </c>
      <c r="G1173" s="78">
        <v>299.69</v>
      </c>
      <c r="H1173" s="78" t="s">
        <v>5269</v>
      </c>
      <c r="I1173" s="79"/>
      <c r="J1173" s="79"/>
      <c r="K1173" s="79"/>
      <c r="L1173" s="29" t="s">
        <v>46</v>
      </c>
      <c r="M1173" s="29"/>
      <c r="N1173" s="29"/>
      <c r="O1173" s="50"/>
      <c r="P1173" s="50" t="s">
        <v>2529</v>
      </c>
    </row>
    <row r="1174" spans="1:16" ht="25.5" x14ac:dyDescent="0.2">
      <c r="A1174" s="76">
        <v>45474</v>
      </c>
      <c r="B1174" s="77" t="s">
        <v>5037</v>
      </c>
      <c r="C1174" s="27" t="s">
        <v>62</v>
      </c>
      <c r="D1174" s="29" t="s">
        <v>1007</v>
      </c>
      <c r="E1174" s="29" t="s">
        <v>11</v>
      </c>
      <c r="F1174" s="50" t="s">
        <v>5837</v>
      </c>
      <c r="G1174" s="78">
        <v>495.03</v>
      </c>
      <c r="H1174" s="78" t="s">
        <v>5269</v>
      </c>
      <c r="I1174" s="79"/>
      <c r="J1174" s="79"/>
      <c r="K1174" s="79"/>
      <c r="L1174" s="29" t="s">
        <v>46</v>
      </c>
      <c r="M1174" s="29"/>
      <c r="N1174" s="29"/>
      <c r="O1174" s="50"/>
      <c r="P1174" s="50" t="s">
        <v>2529</v>
      </c>
    </row>
    <row r="1175" spans="1:16" ht="25.5" x14ac:dyDescent="0.2">
      <c r="A1175" s="76">
        <v>45474</v>
      </c>
      <c r="B1175" s="77" t="s">
        <v>5037</v>
      </c>
      <c r="C1175" s="27" t="s">
        <v>62</v>
      </c>
      <c r="D1175" s="29" t="s">
        <v>1008</v>
      </c>
      <c r="E1175" s="29" t="s">
        <v>11</v>
      </c>
      <c r="F1175" s="50" t="s">
        <v>5838</v>
      </c>
      <c r="G1175" s="78">
        <v>495.03</v>
      </c>
      <c r="H1175" s="78" t="s">
        <v>5269</v>
      </c>
      <c r="I1175" s="79"/>
      <c r="J1175" s="79"/>
      <c r="K1175" s="79"/>
      <c r="L1175" s="29" t="s">
        <v>46</v>
      </c>
      <c r="M1175" s="29"/>
      <c r="N1175" s="29"/>
      <c r="O1175" s="50"/>
      <c r="P1175" s="50" t="s">
        <v>2529</v>
      </c>
    </row>
    <row r="1176" spans="1:16" ht="25.5" x14ac:dyDescent="0.2">
      <c r="A1176" s="76">
        <v>45474</v>
      </c>
      <c r="B1176" s="77" t="s">
        <v>5037</v>
      </c>
      <c r="C1176" s="27" t="s">
        <v>62</v>
      </c>
      <c r="D1176" s="29" t="s">
        <v>1009</v>
      </c>
      <c r="E1176" s="29" t="s">
        <v>11</v>
      </c>
      <c r="F1176" s="50" t="s">
        <v>5839</v>
      </c>
      <c r="G1176" s="78">
        <v>554.44000000000005</v>
      </c>
      <c r="H1176" s="78" t="s">
        <v>5269</v>
      </c>
      <c r="I1176" s="79"/>
      <c r="J1176" s="79"/>
      <c r="K1176" s="79"/>
      <c r="L1176" s="29" t="s">
        <v>46</v>
      </c>
      <c r="M1176" s="29"/>
      <c r="N1176" s="29"/>
      <c r="O1176" s="50"/>
      <c r="P1176" s="50" t="s">
        <v>2529</v>
      </c>
    </row>
    <row r="1177" spans="1:16" ht="25.5" x14ac:dyDescent="0.2">
      <c r="A1177" s="76">
        <v>45474</v>
      </c>
      <c r="B1177" s="77" t="s">
        <v>5037</v>
      </c>
      <c r="C1177" s="27" t="s">
        <v>62</v>
      </c>
      <c r="D1177" s="29" t="s">
        <v>1010</v>
      </c>
      <c r="E1177" s="29" t="s">
        <v>11</v>
      </c>
      <c r="F1177" s="50" t="s">
        <v>5840</v>
      </c>
      <c r="G1177" s="78">
        <v>690.43</v>
      </c>
      <c r="H1177" s="78" t="s">
        <v>5269</v>
      </c>
      <c r="I1177" s="79"/>
      <c r="J1177" s="79"/>
      <c r="K1177" s="79"/>
      <c r="L1177" s="29" t="s">
        <v>46</v>
      </c>
      <c r="M1177" s="29"/>
      <c r="N1177" s="29"/>
      <c r="O1177" s="50"/>
      <c r="P1177" s="50" t="s">
        <v>2529</v>
      </c>
    </row>
    <row r="1178" spans="1:16" ht="25.5" x14ac:dyDescent="0.2">
      <c r="A1178" s="76">
        <v>45474</v>
      </c>
      <c r="B1178" s="77" t="s">
        <v>5037</v>
      </c>
      <c r="C1178" s="27" t="s">
        <v>62</v>
      </c>
      <c r="D1178" s="29" t="s">
        <v>1011</v>
      </c>
      <c r="E1178" s="29" t="s">
        <v>11</v>
      </c>
      <c r="F1178" s="50" t="s">
        <v>5841</v>
      </c>
      <c r="G1178" s="78">
        <v>495.03</v>
      </c>
      <c r="H1178" s="78" t="s">
        <v>5269</v>
      </c>
      <c r="I1178" s="79"/>
      <c r="J1178" s="79"/>
      <c r="K1178" s="79"/>
      <c r="L1178" s="29" t="s">
        <v>46</v>
      </c>
      <c r="M1178" s="29"/>
      <c r="N1178" s="29"/>
      <c r="O1178" s="50"/>
      <c r="P1178" s="50" t="s">
        <v>2529</v>
      </c>
    </row>
    <row r="1179" spans="1:16" ht="63.75" x14ac:dyDescent="0.2">
      <c r="A1179" s="76">
        <v>45444</v>
      </c>
      <c r="B1179" s="77" t="s">
        <v>1168</v>
      </c>
      <c r="C1179" s="27" t="s">
        <v>1478</v>
      </c>
      <c r="D1179" s="29" t="s">
        <v>4149</v>
      </c>
      <c r="E1179" s="29"/>
      <c r="F1179" s="50" t="s">
        <v>2450</v>
      </c>
      <c r="G1179" s="78">
        <v>4.7699999999999996</v>
      </c>
      <c r="H1179" s="78">
        <v>3.93</v>
      </c>
      <c r="I1179" s="79"/>
      <c r="J1179" s="79"/>
      <c r="K1179" s="79"/>
      <c r="L1179" s="29"/>
      <c r="M1179" s="29"/>
      <c r="N1179" s="29"/>
      <c r="O1179" s="50" t="s">
        <v>2451</v>
      </c>
      <c r="P1179" s="50" t="s">
        <v>2452</v>
      </c>
    </row>
    <row r="1180" spans="1:16" ht="63.75" x14ac:dyDescent="0.2">
      <c r="A1180" s="76">
        <v>45444</v>
      </c>
      <c r="B1180" s="77" t="s">
        <v>1168</v>
      </c>
      <c r="C1180" s="27" t="s">
        <v>2453</v>
      </c>
      <c r="D1180" s="29" t="s">
        <v>4150</v>
      </c>
      <c r="E1180" s="29"/>
      <c r="F1180" s="50" t="s">
        <v>2454</v>
      </c>
      <c r="G1180" s="78">
        <v>2.79</v>
      </c>
      <c r="H1180" s="78">
        <v>1.87</v>
      </c>
      <c r="I1180" s="79"/>
      <c r="J1180" s="79"/>
      <c r="K1180" s="79"/>
      <c r="L1180" s="29"/>
      <c r="M1180" s="29"/>
      <c r="N1180" s="29"/>
      <c r="O1180" s="50" t="s">
        <v>750</v>
      </c>
      <c r="P1180" s="50" t="s">
        <v>2452</v>
      </c>
    </row>
    <row r="1181" spans="1:16" ht="63.75" x14ac:dyDescent="0.2">
      <c r="A1181" s="76">
        <v>45444</v>
      </c>
      <c r="B1181" s="77" t="s">
        <v>1168</v>
      </c>
      <c r="C1181" s="27" t="s">
        <v>2453</v>
      </c>
      <c r="D1181" s="29" t="s">
        <v>4151</v>
      </c>
      <c r="E1181" s="29"/>
      <c r="F1181" s="50" t="s">
        <v>2455</v>
      </c>
      <c r="G1181" s="78">
        <v>3.23</v>
      </c>
      <c r="H1181" s="78" t="s">
        <v>5249</v>
      </c>
      <c r="I1181" s="79"/>
      <c r="J1181" s="79"/>
      <c r="K1181" s="79"/>
      <c r="L1181" s="29"/>
      <c r="M1181" s="29"/>
      <c r="N1181" s="29"/>
      <c r="O1181" s="50" t="s">
        <v>750</v>
      </c>
      <c r="P1181" s="50" t="s">
        <v>2452</v>
      </c>
    </row>
    <row r="1182" spans="1:16" ht="63.75" x14ac:dyDescent="0.2">
      <c r="A1182" s="76">
        <v>45444</v>
      </c>
      <c r="B1182" s="77" t="s">
        <v>1168</v>
      </c>
      <c r="C1182" s="27" t="s">
        <v>2453</v>
      </c>
      <c r="D1182" s="29" t="s">
        <v>4152</v>
      </c>
      <c r="E1182" s="29"/>
      <c r="F1182" s="50" t="s">
        <v>2456</v>
      </c>
      <c r="G1182" s="78">
        <v>8.39</v>
      </c>
      <c r="H1182" s="78" t="s">
        <v>5250</v>
      </c>
      <c r="I1182" s="79"/>
      <c r="J1182" s="79"/>
      <c r="K1182" s="79"/>
      <c r="L1182" s="29"/>
      <c r="M1182" s="29"/>
      <c r="N1182" s="29"/>
      <c r="O1182" s="50" t="s">
        <v>750</v>
      </c>
      <c r="P1182" s="50" t="s">
        <v>2452</v>
      </c>
    </row>
    <row r="1183" spans="1:16" ht="63.75" x14ac:dyDescent="0.2">
      <c r="A1183" s="76">
        <v>45444</v>
      </c>
      <c r="B1183" s="77" t="s">
        <v>1168</v>
      </c>
      <c r="C1183" s="27" t="s">
        <v>2457</v>
      </c>
      <c r="D1183" s="29" t="s">
        <v>4153</v>
      </c>
      <c r="E1183" s="29"/>
      <c r="F1183" s="50" t="s">
        <v>2458</v>
      </c>
      <c r="G1183" s="78">
        <v>1.79</v>
      </c>
      <c r="H1183" s="78" t="s">
        <v>5251</v>
      </c>
      <c r="I1183" s="79"/>
      <c r="J1183" s="79"/>
      <c r="K1183" s="79"/>
      <c r="L1183" s="29"/>
      <c r="M1183" s="29"/>
      <c r="N1183" s="29"/>
      <c r="O1183" s="50" t="s">
        <v>750</v>
      </c>
      <c r="P1183" s="50" t="s">
        <v>2452</v>
      </c>
    </row>
    <row r="1184" spans="1:16" ht="63.75" x14ac:dyDescent="0.2">
      <c r="A1184" s="76">
        <v>45444</v>
      </c>
      <c r="B1184" s="77" t="s">
        <v>1168</v>
      </c>
      <c r="C1184" s="27" t="s">
        <v>2457</v>
      </c>
      <c r="D1184" s="29" t="s">
        <v>4154</v>
      </c>
      <c r="E1184" s="29"/>
      <c r="F1184" s="50" t="s">
        <v>2459</v>
      </c>
      <c r="G1184" s="78">
        <v>2.2000000000000002</v>
      </c>
      <c r="H1184" s="78" t="s">
        <v>5252</v>
      </c>
      <c r="I1184" s="79"/>
      <c r="J1184" s="79"/>
      <c r="K1184" s="79"/>
      <c r="L1184" s="29"/>
      <c r="M1184" s="29"/>
      <c r="N1184" s="29"/>
      <c r="O1184" s="50" t="s">
        <v>750</v>
      </c>
      <c r="P1184" s="50" t="s">
        <v>2452</v>
      </c>
    </row>
    <row r="1185" spans="1:16" ht="63.75" x14ac:dyDescent="0.2">
      <c r="A1185" s="76">
        <v>45444</v>
      </c>
      <c r="B1185" s="77" t="s">
        <v>1168</v>
      </c>
      <c r="C1185" s="27" t="s">
        <v>2457</v>
      </c>
      <c r="D1185" s="29" t="s">
        <v>4155</v>
      </c>
      <c r="E1185" s="29"/>
      <c r="F1185" s="50" t="s">
        <v>2460</v>
      </c>
      <c r="G1185" s="78">
        <v>1.98</v>
      </c>
      <c r="H1185" s="78" t="s">
        <v>5253</v>
      </c>
      <c r="I1185" s="79"/>
      <c r="J1185" s="79"/>
      <c r="K1185" s="79"/>
      <c r="L1185" s="29"/>
      <c r="M1185" s="29"/>
      <c r="N1185" s="29"/>
      <c r="O1185" s="50" t="s">
        <v>750</v>
      </c>
      <c r="P1185" s="50" t="s">
        <v>2452</v>
      </c>
    </row>
    <row r="1186" spans="1:16" ht="63.75" x14ac:dyDescent="0.2">
      <c r="A1186" s="76">
        <v>45444</v>
      </c>
      <c r="B1186" s="77" t="s">
        <v>1168</v>
      </c>
      <c r="C1186" s="27" t="s">
        <v>2461</v>
      </c>
      <c r="D1186" s="29" t="s">
        <v>4156</v>
      </c>
      <c r="E1186" s="29"/>
      <c r="F1186" s="50" t="s">
        <v>2462</v>
      </c>
      <c r="G1186" s="78">
        <v>1.42</v>
      </c>
      <c r="H1186" s="78" t="s">
        <v>5254</v>
      </c>
      <c r="I1186" s="79"/>
      <c r="J1186" s="79"/>
      <c r="K1186" s="79"/>
      <c r="L1186" s="29"/>
      <c r="M1186" s="29"/>
      <c r="N1186" s="29"/>
      <c r="O1186" s="50" t="s">
        <v>750</v>
      </c>
      <c r="P1186" s="50" t="s">
        <v>2452</v>
      </c>
    </row>
    <row r="1187" spans="1:16" ht="63.75" x14ac:dyDescent="0.2">
      <c r="A1187" s="76">
        <v>45444</v>
      </c>
      <c r="B1187" s="77" t="s">
        <v>1168</v>
      </c>
      <c r="C1187" s="27" t="s">
        <v>2461</v>
      </c>
      <c r="D1187" s="29" t="s">
        <v>4157</v>
      </c>
      <c r="E1187" s="29"/>
      <c r="F1187" s="50" t="s">
        <v>2463</v>
      </c>
      <c r="G1187" s="78">
        <v>3.53</v>
      </c>
      <c r="H1187" s="78" t="s">
        <v>5255</v>
      </c>
      <c r="I1187" s="79"/>
      <c r="J1187" s="79"/>
      <c r="K1187" s="79"/>
      <c r="L1187" s="29"/>
      <c r="M1187" s="29"/>
      <c r="N1187" s="29"/>
      <c r="O1187" s="50" t="s">
        <v>750</v>
      </c>
      <c r="P1187" s="50" t="s">
        <v>2452</v>
      </c>
    </row>
    <row r="1188" spans="1:16" ht="242.25" x14ac:dyDescent="0.2">
      <c r="A1188" s="76">
        <v>45444</v>
      </c>
      <c r="B1188" s="77" t="s">
        <v>1168</v>
      </c>
      <c r="C1188" s="27" t="s">
        <v>2464</v>
      </c>
      <c r="D1188" s="29" t="s">
        <v>4158</v>
      </c>
      <c r="E1188" s="29"/>
      <c r="F1188" s="50" t="s">
        <v>2465</v>
      </c>
      <c r="G1188" s="78">
        <v>2.27</v>
      </c>
      <c r="H1188" s="78" t="s">
        <v>5256</v>
      </c>
      <c r="I1188" s="79"/>
      <c r="J1188" s="79"/>
      <c r="K1188" s="79"/>
      <c r="L1188" s="29"/>
      <c r="M1188" s="29" t="s">
        <v>46</v>
      </c>
      <c r="N1188" s="29"/>
      <c r="O1188" s="50" t="s">
        <v>2466</v>
      </c>
      <c r="P1188" s="50" t="s">
        <v>2452</v>
      </c>
    </row>
    <row r="1189" spans="1:16" ht="242.25" x14ac:dyDescent="0.2">
      <c r="A1189" s="76">
        <v>45444</v>
      </c>
      <c r="B1189" s="77" t="s">
        <v>1168</v>
      </c>
      <c r="C1189" s="27" t="s">
        <v>2464</v>
      </c>
      <c r="D1189" s="29" t="s">
        <v>4159</v>
      </c>
      <c r="E1189" s="29"/>
      <c r="F1189" s="50" t="s">
        <v>2467</v>
      </c>
      <c r="G1189" s="78">
        <v>3.63</v>
      </c>
      <c r="H1189" s="78" t="s">
        <v>5257</v>
      </c>
      <c r="I1189" s="79"/>
      <c r="J1189" s="79"/>
      <c r="K1189" s="79"/>
      <c r="L1189" s="29"/>
      <c r="M1189" s="29" t="s">
        <v>46</v>
      </c>
      <c r="N1189" s="29"/>
      <c r="O1189" s="50" t="s">
        <v>2468</v>
      </c>
      <c r="P1189" s="50" t="s">
        <v>2452</v>
      </c>
    </row>
    <row r="1190" spans="1:16" ht="63.75" x14ac:dyDescent="0.2">
      <c r="A1190" s="76">
        <v>45444</v>
      </c>
      <c r="B1190" s="77" t="s">
        <v>1168</v>
      </c>
      <c r="C1190" s="27" t="s">
        <v>2464</v>
      </c>
      <c r="D1190" s="29" t="s">
        <v>4160</v>
      </c>
      <c r="E1190" s="29"/>
      <c r="F1190" s="50" t="s">
        <v>2469</v>
      </c>
      <c r="G1190" s="78">
        <v>1.78</v>
      </c>
      <c r="H1190" s="78" t="s">
        <v>5258</v>
      </c>
      <c r="I1190" s="79"/>
      <c r="J1190" s="79"/>
      <c r="K1190" s="79"/>
      <c r="L1190" s="29"/>
      <c r="M1190" s="29"/>
      <c r="N1190" s="29"/>
      <c r="O1190" s="50" t="s">
        <v>750</v>
      </c>
      <c r="P1190" s="50" t="s">
        <v>2452</v>
      </c>
    </row>
    <row r="1191" spans="1:16" ht="255" x14ac:dyDescent="0.2">
      <c r="A1191" s="76">
        <v>45444</v>
      </c>
      <c r="B1191" s="77" t="s">
        <v>1168</v>
      </c>
      <c r="C1191" s="27" t="s">
        <v>2464</v>
      </c>
      <c r="D1191" s="29" t="s">
        <v>4161</v>
      </c>
      <c r="E1191" s="29"/>
      <c r="F1191" s="50" t="s">
        <v>2470</v>
      </c>
      <c r="G1191" s="78">
        <v>1.7</v>
      </c>
      <c r="H1191" s="78" t="s">
        <v>5253</v>
      </c>
      <c r="I1191" s="79"/>
      <c r="J1191" s="79"/>
      <c r="K1191" s="79"/>
      <c r="L1191" s="29"/>
      <c r="M1191" s="29" t="s">
        <v>46</v>
      </c>
      <c r="N1191" s="29"/>
      <c r="O1191" s="50" t="s">
        <v>2471</v>
      </c>
      <c r="P1191" s="50" t="s">
        <v>2452</v>
      </c>
    </row>
    <row r="1192" spans="1:16" ht="255" x14ac:dyDescent="0.2">
      <c r="A1192" s="76">
        <v>45444</v>
      </c>
      <c r="B1192" s="77" t="s">
        <v>1168</v>
      </c>
      <c r="C1192" s="27" t="s">
        <v>2464</v>
      </c>
      <c r="D1192" s="29" t="s">
        <v>4162</v>
      </c>
      <c r="E1192" s="29"/>
      <c r="F1192" s="50" t="s">
        <v>2472</v>
      </c>
      <c r="G1192" s="78">
        <v>1.7</v>
      </c>
      <c r="H1192" s="78" t="s">
        <v>5253</v>
      </c>
      <c r="I1192" s="79"/>
      <c r="J1192" s="79"/>
      <c r="K1192" s="79"/>
      <c r="L1192" s="29"/>
      <c r="M1192" s="29" t="s">
        <v>46</v>
      </c>
      <c r="N1192" s="29"/>
      <c r="O1192" s="50" t="s">
        <v>2471</v>
      </c>
      <c r="P1192" s="50" t="s">
        <v>2452</v>
      </c>
    </row>
    <row r="1193" spans="1:16" ht="204" x14ac:dyDescent="0.2">
      <c r="A1193" s="76">
        <v>45444</v>
      </c>
      <c r="B1193" s="77" t="s">
        <v>1168</v>
      </c>
      <c r="C1193" s="27" t="s">
        <v>2464</v>
      </c>
      <c r="D1193" s="29" t="s">
        <v>4163</v>
      </c>
      <c r="E1193" s="29"/>
      <c r="F1193" s="50" t="s">
        <v>2473</v>
      </c>
      <c r="G1193" s="78">
        <v>3.95</v>
      </c>
      <c r="H1193" s="78" t="s">
        <v>5259</v>
      </c>
      <c r="I1193" s="79"/>
      <c r="J1193" s="79"/>
      <c r="K1193" s="79"/>
      <c r="L1193" s="29"/>
      <c r="M1193" s="29" t="s">
        <v>46</v>
      </c>
      <c r="N1193" s="29"/>
      <c r="O1193" s="50" t="s">
        <v>2474</v>
      </c>
      <c r="P1193" s="50" t="s">
        <v>2452</v>
      </c>
    </row>
    <row r="1194" spans="1:16" ht="204" x14ac:dyDescent="0.2">
      <c r="A1194" s="76">
        <v>45444</v>
      </c>
      <c r="B1194" s="77" t="s">
        <v>1168</v>
      </c>
      <c r="C1194" s="27" t="s">
        <v>2464</v>
      </c>
      <c r="D1194" s="29" t="s">
        <v>4164</v>
      </c>
      <c r="E1194" s="29"/>
      <c r="F1194" s="50" t="s">
        <v>2475</v>
      </c>
      <c r="G1194" s="78">
        <v>3.95</v>
      </c>
      <c r="H1194" s="78" t="s">
        <v>5259</v>
      </c>
      <c r="I1194" s="79"/>
      <c r="J1194" s="79"/>
      <c r="K1194" s="79"/>
      <c r="L1194" s="29"/>
      <c r="M1194" s="29" t="s">
        <v>46</v>
      </c>
      <c r="N1194" s="29"/>
      <c r="O1194" s="50" t="s">
        <v>2474</v>
      </c>
      <c r="P1194" s="50" t="s">
        <v>2452</v>
      </c>
    </row>
    <row r="1195" spans="1:16" ht="204" x14ac:dyDescent="0.2">
      <c r="A1195" s="76">
        <v>45444</v>
      </c>
      <c r="B1195" s="77" t="s">
        <v>1168</v>
      </c>
      <c r="C1195" s="27" t="s">
        <v>2464</v>
      </c>
      <c r="D1195" s="29" t="s">
        <v>4165</v>
      </c>
      <c r="E1195" s="29"/>
      <c r="F1195" s="50" t="s">
        <v>2476</v>
      </c>
      <c r="G1195" s="78">
        <v>3.95</v>
      </c>
      <c r="H1195" s="78" t="s">
        <v>5259</v>
      </c>
      <c r="I1195" s="79"/>
      <c r="J1195" s="79"/>
      <c r="K1195" s="79"/>
      <c r="L1195" s="29"/>
      <c r="M1195" s="29" t="s">
        <v>46</v>
      </c>
      <c r="N1195" s="29"/>
      <c r="O1195" s="50" t="s">
        <v>2474</v>
      </c>
      <c r="P1195" s="50" t="s">
        <v>2452</v>
      </c>
    </row>
    <row r="1196" spans="1:16" ht="63.75" x14ac:dyDescent="0.2">
      <c r="A1196" s="76">
        <v>45444</v>
      </c>
      <c r="B1196" s="77" t="s">
        <v>1168</v>
      </c>
      <c r="C1196" s="27" t="s">
        <v>2477</v>
      </c>
      <c r="D1196" s="29" t="s">
        <v>4166</v>
      </c>
      <c r="E1196" s="29"/>
      <c r="F1196" s="50" t="s">
        <v>2478</v>
      </c>
      <c r="G1196" s="78">
        <v>1.79</v>
      </c>
      <c r="H1196" s="78" t="s">
        <v>5260</v>
      </c>
      <c r="I1196" s="79"/>
      <c r="J1196" s="79"/>
      <c r="K1196" s="79"/>
      <c r="L1196" s="29"/>
      <c r="M1196" s="29"/>
      <c r="N1196" s="29"/>
      <c r="O1196" s="50" t="s">
        <v>750</v>
      </c>
      <c r="P1196" s="50" t="s">
        <v>2452</v>
      </c>
    </row>
    <row r="1197" spans="1:16" ht="63.75" x14ac:dyDescent="0.2">
      <c r="A1197" s="76">
        <v>45444</v>
      </c>
      <c r="B1197" s="77" t="s">
        <v>1168</v>
      </c>
      <c r="C1197" s="27" t="s">
        <v>904</v>
      </c>
      <c r="D1197" s="29" t="s">
        <v>4167</v>
      </c>
      <c r="E1197" s="29"/>
      <c r="F1197" s="50" t="s">
        <v>2479</v>
      </c>
      <c r="G1197" s="78">
        <v>1.85</v>
      </c>
      <c r="H1197" s="78" t="s">
        <v>5261</v>
      </c>
      <c r="I1197" s="79"/>
      <c r="J1197" s="79"/>
      <c r="K1197" s="79"/>
      <c r="L1197" s="29"/>
      <c r="M1197" s="29"/>
      <c r="N1197" s="29"/>
      <c r="O1197" s="50" t="s">
        <v>2480</v>
      </c>
      <c r="P1197" s="50" t="s">
        <v>2452</v>
      </c>
    </row>
    <row r="1198" spans="1:16" ht="114.75" x14ac:dyDescent="0.2">
      <c r="A1198" s="76">
        <v>45444</v>
      </c>
      <c r="B1198" s="77" t="s">
        <v>1168</v>
      </c>
      <c r="C1198" s="27" t="s">
        <v>904</v>
      </c>
      <c r="D1198" s="29" t="s">
        <v>905</v>
      </c>
      <c r="E1198" s="29"/>
      <c r="F1198" s="50" t="s">
        <v>2481</v>
      </c>
      <c r="G1198" s="78">
        <v>6.22</v>
      </c>
      <c r="H1198" s="78" t="s">
        <v>5262</v>
      </c>
      <c r="I1198" s="79"/>
      <c r="J1198" s="79"/>
      <c r="K1198" s="79"/>
      <c r="L1198" s="29"/>
      <c r="M1198" s="29"/>
      <c r="N1198" s="29"/>
      <c r="O1198" s="50" t="s">
        <v>953</v>
      </c>
      <c r="P1198" s="50" t="s">
        <v>2452</v>
      </c>
    </row>
    <row r="1199" spans="1:16" ht="114.75" x14ac:dyDescent="0.2">
      <c r="A1199" s="76">
        <v>45444</v>
      </c>
      <c r="B1199" s="77" t="s">
        <v>1168</v>
      </c>
      <c r="C1199" s="27" t="s">
        <v>904</v>
      </c>
      <c r="D1199" s="29" t="s">
        <v>907</v>
      </c>
      <c r="E1199" s="29"/>
      <c r="F1199" s="50" t="s">
        <v>908</v>
      </c>
      <c r="G1199" s="78">
        <v>6.22</v>
      </c>
      <c r="H1199" s="78" t="s">
        <v>5262</v>
      </c>
      <c r="I1199" s="79"/>
      <c r="J1199" s="79"/>
      <c r="K1199" s="79"/>
      <c r="L1199" s="29"/>
      <c r="M1199" s="29"/>
      <c r="N1199" s="29"/>
      <c r="O1199" s="50" t="s">
        <v>953</v>
      </c>
      <c r="P1199" s="50" t="s">
        <v>2452</v>
      </c>
    </row>
    <row r="1200" spans="1:16" ht="114.75" x14ac:dyDescent="0.2">
      <c r="A1200" s="76">
        <v>45444</v>
      </c>
      <c r="B1200" s="77" t="s">
        <v>1168</v>
      </c>
      <c r="C1200" s="27" t="s">
        <v>904</v>
      </c>
      <c r="D1200" s="29" t="s">
        <v>909</v>
      </c>
      <c r="E1200" s="29"/>
      <c r="F1200" s="50" t="s">
        <v>910</v>
      </c>
      <c r="G1200" s="78">
        <v>6.22</v>
      </c>
      <c r="H1200" s="78" t="s">
        <v>5262</v>
      </c>
      <c r="I1200" s="79"/>
      <c r="J1200" s="79"/>
      <c r="K1200" s="79"/>
      <c r="L1200" s="29"/>
      <c r="M1200" s="29"/>
      <c r="N1200" s="29"/>
      <c r="O1200" s="50" t="s">
        <v>953</v>
      </c>
      <c r="P1200" s="50" t="s">
        <v>2452</v>
      </c>
    </row>
    <row r="1201" spans="1:16" ht="63.75" x14ac:dyDescent="0.2">
      <c r="A1201" s="76">
        <v>45444</v>
      </c>
      <c r="B1201" s="77" t="s">
        <v>1168</v>
      </c>
      <c r="C1201" s="27" t="s">
        <v>1482</v>
      </c>
      <c r="D1201" s="29" t="s">
        <v>4168</v>
      </c>
      <c r="E1201" s="29"/>
      <c r="F1201" s="50" t="s">
        <v>2482</v>
      </c>
      <c r="G1201" s="78">
        <v>8.0500000000000007</v>
      </c>
      <c r="H1201" s="78" t="s">
        <v>5263</v>
      </c>
      <c r="I1201" s="79"/>
      <c r="J1201" s="79"/>
      <c r="K1201" s="79"/>
      <c r="L1201" s="29"/>
      <c r="M1201" s="29"/>
      <c r="N1201" s="29"/>
      <c r="O1201" s="50" t="s">
        <v>750</v>
      </c>
      <c r="P1201" s="50" t="s">
        <v>2452</v>
      </c>
    </row>
    <row r="1202" spans="1:16" ht="76.5" x14ac:dyDescent="0.2">
      <c r="A1202" s="76">
        <v>45444</v>
      </c>
      <c r="B1202" s="77" t="s">
        <v>1168</v>
      </c>
      <c r="C1202" s="27" t="s">
        <v>1482</v>
      </c>
      <c r="D1202" s="29" t="s">
        <v>1483</v>
      </c>
      <c r="E1202" s="29"/>
      <c r="F1202" s="50" t="s">
        <v>1484</v>
      </c>
      <c r="G1202" s="78">
        <v>2.91</v>
      </c>
      <c r="H1202" s="78" t="s">
        <v>5264</v>
      </c>
      <c r="I1202" s="79"/>
      <c r="J1202" s="79"/>
      <c r="K1202" s="79"/>
      <c r="L1202" s="29"/>
      <c r="M1202" s="29"/>
      <c r="N1202" s="29"/>
      <c r="O1202" s="50" t="s">
        <v>2483</v>
      </c>
      <c r="P1202" s="50" t="s">
        <v>2452</v>
      </c>
    </row>
    <row r="1203" spans="1:16" ht="63.75" x14ac:dyDescent="0.2">
      <c r="A1203" s="76">
        <v>45444</v>
      </c>
      <c r="B1203" s="77" t="s">
        <v>1168</v>
      </c>
      <c r="C1203" s="27" t="s">
        <v>1482</v>
      </c>
      <c r="D1203" s="29" t="s">
        <v>4169</v>
      </c>
      <c r="E1203" s="29"/>
      <c r="F1203" s="50" t="s">
        <v>2484</v>
      </c>
      <c r="G1203" s="78">
        <v>2.69</v>
      </c>
      <c r="H1203" s="78" t="s">
        <v>5264</v>
      </c>
      <c r="I1203" s="79"/>
      <c r="J1203" s="79"/>
      <c r="K1203" s="79"/>
      <c r="L1203" s="29"/>
      <c r="M1203" s="29"/>
      <c r="N1203" s="29"/>
      <c r="O1203" s="50" t="s">
        <v>750</v>
      </c>
      <c r="P1203" s="50" t="s">
        <v>2452</v>
      </c>
    </row>
    <row r="1204" spans="1:16" ht="63.75" x14ac:dyDescent="0.2">
      <c r="A1204" s="76">
        <v>45444</v>
      </c>
      <c r="B1204" s="77" t="s">
        <v>1168</v>
      </c>
      <c r="C1204" s="27" t="s">
        <v>913</v>
      </c>
      <c r="D1204" s="29" t="s">
        <v>4170</v>
      </c>
      <c r="E1204" s="29"/>
      <c r="F1204" s="50" t="s">
        <v>2485</v>
      </c>
      <c r="G1204" s="78">
        <v>5.69</v>
      </c>
      <c r="H1204" s="78" t="s">
        <v>5265</v>
      </c>
      <c r="I1204" s="79"/>
      <c r="J1204" s="79"/>
      <c r="K1204" s="79"/>
      <c r="L1204" s="29"/>
      <c r="M1204" s="29"/>
      <c r="N1204" s="29"/>
      <c r="O1204" s="50" t="s">
        <v>2486</v>
      </c>
      <c r="P1204" s="50" t="s">
        <v>2452</v>
      </c>
    </row>
    <row r="1205" spans="1:16" ht="63.75" x14ac:dyDescent="0.2">
      <c r="A1205" s="76">
        <v>45444</v>
      </c>
      <c r="B1205" s="77" t="s">
        <v>1168</v>
      </c>
      <c r="C1205" s="27" t="s">
        <v>1070</v>
      </c>
      <c r="D1205" s="29" t="s">
        <v>4171</v>
      </c>
      <c r="E1205" s="29"/>
      <c r="F1205" s="50" t="s">
        <v>2487</v>
      </c>
      <c r="G1205" s="78">
        <v>9.64</v>
      </c>
      <c r="H1205" s="78" t="s">
        <v>5266</v>
      </c>
      <c r="I1205" s="79"/>
      <c r="J1205" s="79"/>
      <c r="K1205" s="79"/>
      <c r="L1205" s="29"/>
      <c r="M1205" s="29"/>
      <c r="N1205" s="29"/>
      <c r="O1205" s="50" t="s">
        <v>750</v>
      </c>
      <c r="P1205" s="50" t="s">
        <v>2452</v>
      </c>
    </row>
    <row r="1206" spans="1:16" ht="63.75" x14ac:dyDescent="0.2">
      <c r="A1206" s="76">
        <v>45444</v>
      </c>
      <c r="B1206" s="77" t="s">
        <v>1168</v>
      </c>
      <c r="C1206" s="27" t="s">
        <v>328</v>
      </c>
      <c r="D1206" s="29" t="s">
        <v>4172</v>
      </c>
      <c r="E1206" s="29"/>
      <c r="F1206" s="50" t="s">
        <v>2488</v>
      </c>
      <c r="G1206" s="78">
        <v>10.69</v>
      </c>
      <c r="H1206" s="78" t="s">
        <v>5267</v>
      </c>
      <c r="I1206" s="79"/>
      <c r="J1206" s="79"/>
      <c r="K1206" s="79"/>
      <c r="L1206" s="29"/>
      <c r="M1206" s="29"/>
      <c r="N1206" s="29"/>
      <c r="O1206" s="50" t="s">
        <v>750</v>
      </c>
      <c r="P1206" s="50" t="s">
        <v>2452</v>
      </c>
    </row>
    <row r="1207" spans="1:16" ht="102" x14ac:dyDescent="0.2">
      <c r="A1207" s="76">
        <v>45444</v>
      </c>
      <c r="B1207" s="77" t="s">
        <v>1168</v>
      </c>
      <c r="C1207" s="27" t="s">
        <v>122</v>
      </c>
      <c r="D1207" s="29" t="s">
        <v>925</v>
      </c>
      <c r="E1207" s="29" t="s">
        <v>65</v>
      </c>
      <c r="F1207" s="50" t="s">
        <v>2489</v>
      </c>
      <c r="G1207" s="78">
        <v>13.02</v>
      </c>
      <c r="H1207" s="78" t="s">
        <v>5268</v>
      </c>
      <c r="I1207" s="79"/>
      <c r="J1207" s="79"/>
      <c r="K1207" s="79"/>
      <c r="L1207" s="29"/>
      <c r="M1207" s="29"/>
      <c r="N1207" s="29"/>
      <c r="O1207" s="50" t="s">
        <v>960</v>
      </c>
      <c r="P1207" s="50" t="s">
        <v>2452</v>
      </c>
    </row>
    <row r="1208" spans="1:16" ht="38.25" x14ac:dyDescent="0.2">
      <c r="A1208" s="76">
        <v>45444</v>
      </c>
      <c r="B1208" s="77" t="s">
        <v>0</v>
      </c>
      <c r="C1208" s="27" t="s">
        <v>1478</v>
      </c>
      <c r="D1208" s="29" t="s">
        <v>4173</v>
      </c>
      <c r="E1208" s="29"/>
      <c r="F1208" s="50" t="s">
        <v>2450</v>
      </c>
      <c r="G1208" s="78">
        <v>4.7699999999999996</v>
      </c>
      <c r="H1208" s="78" t="s">
        <v>5269</v>
      </c>
      <c r="I1208" s="79"/>
      <c r="J1208" s="79"/>
      <c r="K1208" s="79"/>
      <c r="L1208" s="29"/>
      <c r="M1208" s="29"/>
      <c r="N1208" s="29"/>
      <c r="O1208" s="50" t="s">
        <v>2512</v>
      </c>
      <c r="P1208" s="50" t="s">
        <v>2490</v>
      </c>
    </row>
    <row r="1209" spans="1:16" ht="25.5" x14ac:dyDescent="0.2">
      <c r="A1209" s="76">
        <v>45444</v>
      </c>
      <c r="B1209" s="77" t="s">
        <v>0</v>
      </c>
      <c r="C1209" s="27" t="s">
        <v>2453</v>
      </c>
      <c r="D1209" s="29" t="s">
        <v>4174</v>
      </c>
      <c r="E1209" s="29"/>
      <c r="F1209" s="50" t="s">
        <v>2454</v>
      </c>
      <c r="G1209" s="78">
        <v>2.79</v>
      </c>
      <c r="H1209" s="78" t="s">
        <v>5269</v>
      </c>
      <c r="I1209" s="79"/>
      <c r="J1209" s="79"/>
      <c r="K1209" s="79"/>
      <c r="L1209" s="29"/>
      <c r="M1209" s="29"/>
      <c r="N1209" s="29"/>
      <c r="O1209" s="50" t="s">
        <v>2512</v>
      </c>
      <c r="P1209" s="50" t="s">
        <v>2490</v>
      </c>
    </row>
    <row r="1210" spans="1:16" ht="25.5" x14ac:dyDescent="0.2">
      <c r="A1210" s="76">
        <v>45444</v>
      </c>
      <c r="B1210" s="77" t="s">
        <v>0</v>
      </c>
      <c r="C1210" s="27" t="s">
        <v>2453</v>
      </c>
      <c r="D1210" s="29" t="s">
        <v>4175</v>
      </c>
      <c r="E1210" s="29"/>
      <c r="F1210" s="50" t="s">
        <v>2455</v>
      </c>
      <c r="G1210" s="78">
        <v>3.23</v>
      </c>
      <c r="H1210" s="78" t="s">
        <v>5269</v>
      </c>
      <c r="I1210" s="79"/>
      <c r="J1210" s="79"/>
      <c r="K1210" s="79"/>
      <c r="L1210" s="29"/>
      <c r="M1210" s="29"/>
      <c r="N1210" s="29"/>
      <c r="O1210" s="50" t="s">
        <v>2512</v>
      </c>
      <c r="P1210" s="50" t="s">
        <v>2490</v>
      </c>
    </row>
    <row r="1211" spans="1:16" ht="25.5" x14ac:dyDescent="0.2">
      <c r="A1211" s="76">
        <v>45444</v>
      </c>
      <c r="B1211" s="77" t="s">
        <v>0</v>
      </c>
      <c r="C1211" s="27" t="s">
        <v>2453</v>
      </c>
      <c r="D1211" s="29" t="s">
        <v>4176</v>
      </c>
      <c r="E1211" s="29"/>
      <c r="F1211" s="50" t="s">
        <v>2456</v>
      </c>
      <c r="G1211" s="78">
        <v>8.39</v>
      </c>
      <c r="H1211" s="78" t="s">
        <v>5269</v>
      </c>
      <c r="I1211" s="79"/>
      <c r="J1211" s="79"/>
      <c r="K1211" s="79"/>
      <c r="L1211" s="29"/>
      <c r="M1211" s="29"/>
      <c r="N1211" s="29"/>
      <c r="O1211" s="50" t="s">
        <v>2512</v>
      </c>
      <c r="P1211" s="50" t="s">
        <v>2490</v>
      </c>
    </row>
    <row r="1212" spans="1:16" ht="25.5" x14ac:dyDescent="0.2">
      <c r="A1212" s="76">
        <v>45444</v>
      </c>
      <c r="B1212" s="77" t="s">
        <v>0</v>
      </c>
      <c r="C1212" s="27" t="s">
        <v>2457</v>
      </c>
      <c r="D1212" s="29" t="s">
        <v>4177</v>
      </c>
      <c r="E1212" s="29"/>
      <c r="F1212" s="50" t="s">
        <v>2458</v>
      </c>
      <c r="G1212" s="78">
        <v>1.79</v>
      </c>
      <c r="H1212" s="78" t="s">
        <v>5269</v>
      </c>
      <c r="I1212" s="79"/>
      <c r="J1212" s="79"/>
      <c r="K1212" s="79"/>
      <c r="L1212" s="29"/>
      <c r="M1212" s="29"/>
      <c r="N1212" s="29"/>
      <c r="O1212" s="50" t="s">
        <v>2512</v>
      </c>
      <c r="P1212" s="50" t="s">
        <v>2490</v>
      </c>
    </row>
    <row r="1213" spans="1:16" ht="25.5" x14ac:dyDescent="0.2">
      <c r="A1213" s="76">
        <v>45444</v>
      </c>
      <c r="B1213" s="77" t="s">
        <v>0</v>
      </c>
      <c r="C1213" s="27" t="s">
        <v>2457</v>
      </c>
      <c r="D1213" s="29" t="s">
        <v>4178</v>
      </c>
      <c r="E1213" s="29"/>
      <c r="F1213" s="50" t="s">
        <v>2459</v>
      </c>
      <c r="G1213" s="78">
        <v>2.2000000000000002</v>
      </c>
      <c r="H1213" s="78" t="s">
        <v>5269</v>
      </c>
      <c r="I1213" s="79"/>
      <c r="J1213" s="79"/>
      <c r="K1213" s="79"/>
      <c r="L1213" s="29"/>
      <c r="M1213" s="29"/>
      <c r="N1213" s="29"/>
      <c r="O1213" s="50" t="s">
        <v>2512</v>
      </c>
      <c r="P1213" s="50" t="s">
        <v>2490</v>
      </c>
    </row>
    <row r="1214" spans="1:16" ht="25.5" x14ac:dyDescent="0.2">
      <c r="A1214" s="76">
        <v>45444</v>
      </c>
      <c r="B1214" s="77" t="s">
        <v>0</v>
      </c>
      <c r="C1214" s="27" t="s">
        <v>2457</v>
      </c>
      <c r="D1214" s="29" t="s">
        <v>4179</v>
      </c>
      <c r="E1214" s="29"/>
      <c r="F1214" s="50" t="s">
        <v>2460</v>
      </c>
      <c r="G1214" s="78">
        <v>1.98</v>
      </c>
      <c r="H1214" s="78" t="s">
        <v>5269</v>
      </c>
      <c r="I1214" s="79"/>
      <c r="J1214" s="79"/>
      <c r="K1214" s="79"/>
      <c r="L1214" s="29"/>
      <c r="M1214" s="29"/>
      <c r="N1214" s="29"/>
      <c r="O1214" s="50" t="s">
        <v>2512</v>
      </c>
      <c r="P1214" s="50" t="s">
        <v>2490</v>
      </c>
    </row>
    <row r="1215" spans="1:16" ht="25.5" x14ac:dyDescent="0.2">
      <c r="A1215" s="76">
        <v>45444</v>
      </c>
      <c r="B1215" s="77" t="s">
        <v>0</v>
      </c>
      <c r="C1215" s="27" t="s">
        <v>2461</v>
      </c>
      <c r="D1215" s="29" t="s">
        <v>4180</v>
      </c>
      <c r="E1215" s="29"/>
      <c r="F1215" s="50" t="s">
        <v>2462</v>
      </c>
      <c r="G1215" s="78">
        <v>1.42</v>
      </c>
      <c r="H1215" s="78" t="s">
        <v>5269</v>
      </c>
      <c r="I1215" s="79"/>
      <c r="J1215" s="79"/>
      <c r="K1215" s="79"/>
      <c r="L1215" s="29"/>
      <c r="M1215" s="29"/>
      <c r="N1215" s="29"/>
      <c r="O1215" s="50" t="s">
        <v>2512</v>
      </c>
      <c r="P1215" s="50" t="s">
        <v>2490</v>
      </c>
    </row>
    <row r="1216" spans="1:16" ht="25.5" x14ac:dyDescent="0.2">
      <c r="A1216" s="76">
        <v>45444</v>
      </c>
      <c r="B1216" s="77" t="s">
        <v>0</v>
      </c>
      <c r="C1216" s="27" t="s">
        <v>2461</v>
      </c>
      <c r="D1216" s="29" t="s">
        <v>4181</v>
      </c>
      <c r="E1216" s="29"/>
      <c r="F1216" s="50" t="s">
        <v>2463</v>
      </c>
      <c r="G1216" s="78">
        <v>3.53</v>
      </c>
      <c r="H1216" s="78" t="s">
        <v>5269</v>
      </c>
      <c r="I1216" s="79"/>
      <c r="J1216" s="79"/>
      <c r="K1216" s="79"/>
      <c r="L1216" s="29"/>
      <c r="M1216" s="29"/>
      <c r="N1216" s="29"/>
      <c r="O1216" s="50" t="s">
        <v>2512</v>
      </c>
      <c r="P1216" s="50" t="s">
        <v>2490</v>
      </c>
    </row>
    <row r="1217" spans="1:16" ht="25.5" x14ac:dyDescent="0.2">
      <c r="A1217" s="76">
        <v>45444</v>
      </c>
      <c r="B1217" s="77" t="s">
        <v>0</v>
      </c>
      <c r="C1217" s="27" t="s">
        <v>2464</v>
      </c>
      <c r="D1217" s="29" t="s">
        <v>4182</v>
      </c>
      <c r="E1217" s="29"/>
      <c r="F1217" s="50" t="s">
        <v>2465</v>
      </c>
      <c r="G1217" s="78">
        <v>2.27</v>
      </c>
      <c r="H1217" s="78" t="s">
        <v>5269</v>
      </c>
      <c r="I1217" s="79"/>
      <c r="J1217" s="79"/>
      <c r="K1217" s="79"/>
      <c r="L1217" s="29"/>
      <c r="M1217" s="29"/>
      <c r="N1217" s="29"/>
      <c r="O1217" s="50" t="s">
        <v>2512</v>
      </c>
      <c r="P1217" s="50" t="s">
        <v>2490</v>
      </c>
    </row>
    <row r="1218" spans="1:16" ht="25.5" x14ac:dyDescent="0.2">
      <c r="A1218" s="76">
        <v>45444</v>
      </c>
      <c r="B1218" s="77" t="s">
        <v>0</v>
      </c>
      <c r="C1218" s="27" t="s">
        <v>2464</v>
      </c>
      <c r="D1218" s="29" t="s">
        <v>4183</v>
      </c>
      <c r="E1218" s="29"/>
      <c r="F1218" s="50" t="s">
        <v>2467</v>
      </c>
      <c r="G1218" s="78">
        <v>3.63</v>
      </c>
      <c r="H1218" s="78" t="s">
        <v>5269</v>
      </c>
      <c r="I1218" s="79"/>
      <c r="J1218" s="79"/>
      <c r="K1218" s="79"/>
      <c r="L1218" s="29"/>
      <c r="M1218" s="29"/>
      <c r="N1218" s="29"/>
      <c r="O1218" s="50" t="s">
        <v>2512</v>
      </c>
      <c r="P1218" s="50" t="s">
        <v>2490</v>
      </c>
    </row>
    <row r="1219" spans="1:16" ht="25.5" x14ac:dyDescent="0.2">
      <c r="A1219" s="76">
        <v>45444</v>
      </c>
      <c r="B1219" s="77" t="s">
        <v>0</v>
      </c>
      <c r="C1219" s="27" t="s">
        <v>2464</v>
      </c>
      <c r="D1219" s="29" t="s">
        <v>4184</v>
      </c>
      <c r="E1219" s="29"/>
      <c r="F1219" s="50" t="s">
        <v>2469</v>
      </c>
      <c r="G1219" s="78">
        <v>1.78</v>
      </c>
      <c r="H1219" s="78" t="s">
        <v>5269</v>
      </c>
      <c r="I1219" s="79"/>
      <c r="J1219" s="79"/>
      <c r="K1219" s="79"/>
      <c r="L1219" s="29"/>
      <c r="M1219" s="29"/>
      <c r="N1219" s="29"/>
      <c r="O1219" s="50" t="s">
        <v>2512</v>
      </c>
      <c r="P1219" s="50" t="s">
        <v>2490</v>
      </c>
    </row>
    <row r="1220" spans="1:16" ht="25.5" x14ac:dyDescent="0.2">
      <c r="A1220" s="76">
        <v>45444</v>
      </c>
      <c r="B1220" s="77" t="s">
        <v>0</v>
      </c>
      <c r="C1220" s="27" t="s">
        <v>2464</v>
      </c>
      <c r="D1220" s="29" t="s">
        <v>4185</v>
      </c>
      <c r="E1220" s="29"/>
      <c r="F1220" s="50" t="s">
        <v>2491</v>
      </c>
      <c r="G1220" s="78">
        <v>1.7</v>
      </c>
      <c r="H1220" s="78" t="s">
        <v>5269</v>
      </c>
      <c r="I1220" s="79"/>
      <c r="J1220" s="79"/>
      <c r="K1220" s="79"/>
      <c r="L1220" s="29"/>
      <c r="M1220" s="29"/>
      <c r="N1220" s="29"/>
      <c r="O1220" s="50" t="s">
        <v>2512</v>
      </c>
      <c r="P1220" s="50" t="s">
        <v>2490</v>
      </c>
    </row>
    <row r="1221" spans="1:16" ht="25.5" x14ac:dyDescent="0.2">
      <c r="A1221" s="76">
        <v>45444</v>
      </c>
      <c r="B1221" s="77" t="s">
        <v>0</v>
      </c>
      <c r="C1221" s="27" t="s">
        <v>2464</v>
      </c>
      <c r="D1221" s="29" t="s">
        <v>4186</v>
      </c>
      <c r="E1221" s="29"/>
      <c r="F1221" s="50" t="s">
        <v>2472</v>
      </c>
      <c r="G1221" s="78">
        <v>1.7</v>
      </c>
      <c r="H1221" s="78" t="s">
        <v>5269</v>
      </c>
      <c r="I1221" s="79"/>
      <c r="J1221" s="79"/>
      <c r="K1221" s="79"/>
      <c r="L1221" s="29"/>
      <c r="M1221" s="29"/>
      <c r="N1221" s="29"/>
      <c r="O1221" s="50" t="s">
        <v>2512</v>
      </c>
      <c r="P1221" s="50" t="s">
        <v>2490</v>
      </c>
    </row>
    <row r="1222" spans="1:16" ht="25.5" x14ac:dyDescent="0.2">
      <c r="A1222" s="76">
        <v>45444</v>
      </c>
      <c r="B1222" s="77" t="s">
        <v>0</v>
      </c>
      <c r="C1222" s="27" t="s">
        <v>2464</v>
      </c>
      <c r="D1222" s="29" t="s">
        <v>4187</v>
      </c>
      <c r="E1222" s="29"/>
      <c r="F1222" s="50" t="s">
        <v>2473</v>
      </c>
      <c r="G1222" s="78">
        <v>3.95</v>
      </c>
      <c r="H1222" s="78" t="s">
        <v>5269</v>
      </c>
      <c r="I1222" s="79"/>
      <c r="J1222" s="79"/>
      <c r="K1222" s="79"/>
      <c r="L1222" s="29"/>
      <c r="M1222" s="29"/>
      <c r="N1222" s="29"/>
      <c r="O1222" s="50" t="s">
        <v>2512</v>
      </c>
      <c r="P1222" s="50" t="s">
        <v>2490</v>
      </c>
    </row>
    <row r="1223" spans="1:16" ht="25.5" x14ac:dyDescent="0.2">
      <c r="A1223" s="76">
        <v>45444</v>
      </c>
      <c r="B1223" s="77" t="s">
        <v>0</v>
      </c>
      <c r="C1223" s="27" t="s">
        <v>2464</v>
      </c>
      <c r="D1223" s="29" t="s">
        <v>4188</v>
      </c>
      <c r="E1223" s="29"/>
      <c r="F1223" s="50" t="s">
        <v>2475</v>
      </c>
      <c r="G1223" s="78">
        <v>3.95</v>
      </c>
      <c r="H1223" s="78" t="s">
        <v>5269</v>
      </c>
      <c r="I1223" s="79"/>
      <c r="J1223" s="79"/>
      <c r="K1223" s="79"/>
      <c r="L1223" s="29"/>
      <c r="M1223" s="29"/>
      <c r="N1223" s="29"/>
      <c r="O1223" s="50" t="s">
        <v>2512</v>
      </c>
      <c r="P1223" s="50" t="s">
        <v>2490</v>
      </c>
    </row>
    <row r="1224" spans="1:16" ht="25.5" x14ac:dyDescent="0.2">
      <c r="A1224" s="76">
        <v>45444</v>
      </c>
      <c r="B1224" s="77" t="s">
        <v>0</v>
      </c>
      <c r="C1224" s="27" t="s">
        <v>2464</v>
      </c>
      <c r="D1224" s="29" t="s">
        <v>4189</v>
      </c>
      <c r="E1224" s="29"/>
      <c r="F1224" s="50" t="s">
        <v>2476</v>
      </c>
      <c r="G1224" s="78">
        <v>3.95</v>
      </c>
      <c r="H1224" s="78" t="s">
        <v>5269</v>
      </c>
      <c r="I1224" s="79"/>
      <c r="J1224" s="79"/>
      <c r="K1224" s="79"/>
      <c r="L1224" s="29"/>
      <c r="M1224" s="29"/>
      <c r="N1224" s="29"/>
      <c r="O1224" s="50" t="s">
        <v>2512</v>
      </c>
      <c r="P1224" s="50" t="s">
        <v>2490</v>
      </c>
    </row>
    <row r="1225" spans="1:16" ht="25.5" x14ac:dyDescent="0.2">
      <c r="A1225" s="76">
        <v>45444</v>
      </c>
      <c r="B1225" s="77" t="s">
        <v>0</v>
      </c>
      <c r="C1225" s="27" t="s">
        <v>2477</v>
      </c>
      <c r="D1225" s="29" t="s">
        <v>4190</v>
      </c>
      <c r="E1225" s="29"/>
      <c r="F1225" s="50" t="s">
        <v>2478</v>
      </c>
      <c r="G1225" s="78">
        <v>1.79</v>
      </c>
      <c r="H1225" s="78" t="s">
        <v>5269</v>
      </c>
      <c r="I1225" s="79"/>
      <c r="J1225" s="79"/>
      <c r="K1225" s="79"/>
      <c r="L1225" s="29"/>
      <c r="M1225" s="29"/>
      <c r="N1225" s="29"/>
      <c r="O1225" s="50" t="s">
        <v>2512</v>
      </c>
      <c r="P1225" s="50" t="s">
        <v>2490</v>
      </c>
    </row>
    <row r="1226" spans="1:16" ht="25.5" x14ac:dyDescent="0.2">
      <c r="A1226" s="76">
        <v>45444</v>
      </c>
      <c r="B1226" s="77" t="s">
        <v>0</v>
      </c>
      <c r="C1226" s="27" t="s">
        <v>904</v>
      </c>
      <c r="D1226" s="29" t="s">
        <v>4191</v>
      </c>
      <c r="E1226" s="29"/>
      <c r="F1226" s="50" t="s">
        <v>2479</v>
      </c>
      <c r="G1226" s="78">
        <v>1.85</v>
      </c>
      <c r="H1226" s="78" t="s">
        <v>5269</v>
      </c>
      <c r="I1226" s="79"/>
      <c r="J1226" s="79"/>
      <c r="K1226" s="79"/>
      <c r="L1226" s="29"/>
      <c r="M1226" s="29"/>
      <c r="N1226" s="29"/>
      <c r="O1226" s="50" t="s">
        <v>2512</v>
      </c>
      <c r="P1226" s="50" t="s">
        <v>2490</v>
      </c>
    </row>
    <row r="1227" spans="1:16" ht="25.5" x14ac:dyDescent="0.2">
      <c r="A1227" s="76">
        <v>45444</v>
      </c>
      <c r="B1227" s="77" t="s">
        <v>0</v>
      </c>
      <c r="C1227" s="27" t="s">
        <v>904</v>
      </c>
      <c r="D1227" s="29" t="s">
        <v>4192</v>
      </c>
      <c r="E1227" s="29"/>
      <c r="F1227" s="50" t="s">
        <v>2481</v>
      </c>
      <c r="G1227" s="78">
        <v>6.22</v>
      </c>
      <c r="H1227" s="78" t="s">
        <v>5269</v>
      </c>
      <c r="I1227" s="79"/>
      <c r="J1227" s="79"/>
      <c r="K1227" s="79"/>
      <c r="L1227" s="29"/>
      <c r="M1227" s="29"/>
      <c r="N1227" s="29"/>
      <c r="O1227" s="50" t="s">
        <v>2512</v>
      </c>
      <c r="P1227" s="50" t="s">
        <v>2490</v>
      </c>
    </row>
    <row r="1228" spans="1:16" ht="25.5" x14ac:dyDescent="0.2">
      <c r="A1228" s="76">
        <v>45444</v>
      </c>
      <c r="B1228" s="77" t="s">
        <v>0</v>
      </c>
      <c r="C1228" s="27" t="s">
        <v>904</v>
      </c>
      <c r="D1228" s="29" t="s">
        <v>4193</v>
      </c>
      <c r="E1228" s="29"/>
      <c r="F1228" s="50" t="s">
        <v>908</v>
      </c>
      <c r="G1228" s="78">
        <v>6.22</v>
      </c>
      <c r="H1228" s="78" t="s">
        <v>5269</v>
      </c>
      <c r="I1228" s="79"/>
      <c r="J1228" s="79"/>
      <c r="K1228" s="79"/>
      <c r="L1228" s="29"/>
      <c r="M1228" s="29"/>
      <c r="N1228" s="29"/>
      <c r="O1228" s="50" t="s">
        <v>2512</v>
      </c>
      <c r="P1228" s="50" t="s">
        <v>2490</v>
      </c>
    </row>
    <row r="1229" spans="1:16" ht="25.5" x14ac:dyDescent="0.2">
      <c r="A1229" s="76">
        <v>45444</v>
      </c>
      <c r="B1229" s="77" t="s">
        <v>0</v>
      </c>
      <c r="C1229" s="27" t="s">
        <v>904</v>
      </c>
      <c r="D1229" s="29" t="s">
        <v>4194</v>
      </c>
      <c r="E1229" s="29"/>
      <c r="F1229" s="50" t="s">
        <v>910</v>
      </c>
      <c r="G1229" s="78">
        <v>6.22</v>
      </c>
      <c r="H1229" s="78" t="s">
        <v>5269</v>
      </c>
      <c r="I1229" s="79"/>
      <c r="J1229" s="79"/>
      <c r="K1229" s="79"/>
      <c r="L1229" s="29"/>
      <c r="M1229" s="29"/>
      <c r="N1229" s="29"/>
      <c r="O1229" s="50" t="s">
        <v>2512</v>
      </c>
      <c r="P1229" s="50" t="s">
        <v>2490</v>
      </c>
    </row>
    <row r="1230" spans="1:16" ht="25.5" x14ac:dyDescent="0.2">
      <c r="A1230" s="76">
        <v>45444</v>
      </c>
      <c r="B1230" s="77" t="s">
        <v>0</v>
      </c>
      <c r="C1230" s="27" t="s">
        <v>1482</v>
      </c>
      <c r="D1230" s="29" t="s">
        <v>4195</v>
      </c>
      <c r="E1230" s="29"/>
      <c r="F1230" s="50" t="s">
        <v>2482</v>
      </c>
      <c r="G1230" s="78">
        <v>8.0500000000000007</v>
      </c>
      <c r="H1230" s="78" t="s">
        <v>5269</v>
      </c>
      <c r="I1230" s="79"/>
      <c r="J1230" s="79"/>
      <c r="K1230" s="79"/>
      <c r="L1230" s="29"/>
      <c r="M1230" s="29"/>
      <c r="N1230" s="29"/>
      <c r="O1230" s="50" t="s">
        <v>2512</v>
      </c>
      <c r="P1230" s="50" t="s">
        <v>2490</v>
      </c>
    </row>
    <row r="1231" spans="1:16" ht="25.5" x14ac:dyDescent="0.2">
      <c r="A1231" s="76">
        <v>45444</v>
      </c>
      <c r="B1231" s="77" t="s">
        <v>0</v>
      </c>
      <c r="C1231" s="27" t="s">
        <v>1482</v>
      </c>
      <c r="D1231" s="29" t="s">
        <v>4196</v>
      </c>
      <c r="E1231" s="29"/>
      <c r="F1231" s="50" t="s">
        <v>1484</v>
      </c>
      <c r="G1231" s="78">
        <v>2.91</v>
      </c>
      <c r="H1231" s="78" t="s">
        <v>5269</v>
      </c>
      <c r="I1231" s="79"/>
      <c r="J1231" s="79"/>
      <c r="K1231" s="79"/>
      <c r="L1231" s="29"/>
      <c r="M1231" s="29"/>
      <c r="N1231" s="29"/>
      <c r="O1231" s="50" t="s">
        <v>2512</v>
      </c>
      <c r="P1231" s="50" t="s">
        <v>2490</v>
      </c>
    </row>
    <row r="1232" spans="1:16" ht="25.5" x14ac:dyDescent="0.2">
      <c r="A1232" s="76">
        <v>45444</v>
      </c>
      <c r="B1232" s="77" t="s">
        <v>0</v>
      </c>
      <c r="C1232" s="27" t="s">
        <v>1482</v>
      </c>
      <c r="D1232" s="29" t="s">
        <v>4197</v>
      </c>
      <c r="E1232" s="29"/>
      <c r="F1232" s="50" t="s">
        <v>2484</v>
      </c>
      <c r="G1232" s="78">
        <v>2.69</v>
      </c>
      <c r="H1232" s="78" t="s">
        <v>5269</v>
      </c>
      <c r="I1232" s="79"/>
      <c r="J1232" s="79"/>
      <c r="K1232" s="79"/>
      <c r="L1232" s="29"/>
      <c r="M1232" s="29"/>
      <c r="N1232" s="29"/>
      <c r="O1232" s="50" t="s">
        <v>2512</v>
      </c>
      <c r="P1232" s="50" t="s">
        <v>2490</v>
      </c>
    </row>
    <row r="1233" spans="1:16" ht="25.5" x14ac:dyDescent="0.2">
      <c r="A1233" s="76">
        <v>45444</v>
      </c>
      <c r="B1233" s="77" t="s">
        <v>0</v>
      </c>
      <c r="C1233" s="27" t="s">
        <v>913</v>
      </c>
      <c r="D1233" s="29" t="s">
        <v>4198</v>
      </c>
      <c r="E1233" s="29"/>
      <c r="F1233" s="50" t="s">
        <v>2485</v>
      </c>
      <c r="G1233" s="78">
        <v>5.69</v>
      </c>
      <c r="H1233" s="78" t="s">
        <v>5269</v>
      </c>
      <c r="I1233" s="79"/>
      <c r="J1233" s="79"/>
      <c r="K1233" s="79"/>
      <c r="L1233" s="29"/>
      <c r="M1233" s="29"/>
      <c r="N1233" s="29"/>
      <c r="O1233" s="50" t="s">
        <v>2512</v>
      </c>
      <c r="P1233" s="50" t="s">
        <v>2490</v>
      </c>
    </row>
    <row r="1234" spans="1:16" ht="25.5" x14ac:dyDescent="0.2">
      <c r="A1234" s="76">
        <v>45444</v>
      </c>
      <c r="B1234" s="77" t="s">
        <v>0</v>
      </c>
      <c r="C1234" s="27" t="s">
        <v>1070</v>
      </c>
      <c r="D1234" s="29" t="s">
        <v>4199</v>
      </c>
      <c r="E1234" s="29"/>
      <c r="F1234" s="50" t="s">
        <v>2487</v>
      </c>
      <c r="G1234" s="78">
        <v>9.64</v>
      </c>
      <c r="H1234" s="78" t="s">
        <v>5269</v>
      </c>
      <c r="I1234" s="79"/>
      <c r="J1234" s="79"/>
      <c r="K1234" s="79"/>
      <c r="L1234" s="29"/>
      <c r="M1234" s="29"/>
      <c r="N1234" s="29"/>
      <c r="O1234" s="50" t="s">
        <v>2512</v>
      </c>
      <c r="P1234" s="50" t="s">
        <v>2490</v>
      </c>
    </row>
    <row r="1235" spans="1:16" ht="25.5" x14ac:dyDescent="0.2">
      <c r="A1235" s="76">
        <v>45444</v>
      </c>
      <c r="B1235" s="77" t="s">
        <v>0</v>
      </c>
      <c r="C1235" s="27" t="s">
        <v>328</v>
      </c>
      <c r="D1235" s="29" t="s">
        <v>4200</v>
      </c>
      <c r="E1235" s="29"/>
      <c r="F1235" s="50" t="s">
        <v>2488</v>
      </c>
      <c r="G1235" s="78">
        <v>10.69</v>
      </c>
      <c r="H1235" s="78" t="s">
        <v>5269</v>
      </c>
      <c r="I1235" s="79"/>
      <c r="J1235" s="79"/>
      <c r="K1235" s="79"/>
      <c r="L1235" s="29"/>
      <c r="M1235" s="29"/>
      <c r="N1235" s="29"/>
      <c r="O1235" s="50" t="s">
        <v>2512</v>
      </c>
      <c r="P1235" s="50" t="s">
        <v>2490</v>
      </c>
    </row>
    <row r="1236" spans="1:16" ht="25.5" x14ac:dyDescent="0.2">
      <c r="A1236" s="76">
        <v>45444</v>
      </c>
      <c r="B1236" s="77" t="s">
        <v>0</v>
      </c>
      <c r="C1236" s="27" t="s">
        <v>122</v>
      </c>
      <c r="D1236" s="29" t="s">
        <v>4201</v>
      </c>
      <c r="E1236" s="29" t="s">
        <v>65</v>
      </c>
      <c r="F1236" s="50" t="s">
        <v>2489</v>
      </c>
      <c r="G1236" s="78">
        <v>13.02</v>
      </c>
      <c r="H1236" s="78" t="s">
        <v>5269</v>
      </c>
      <c r="I1236" s="79"/>
      <c r="J1236" s="79"/>
      <c r="K1236" s="79"/>
      <c r="L1236" s="29"/>
      <c r="M1236" s="29"/>
      <c r="N1236" s="29"/>
      <c r="O1236" s="50" t="s">
        <v>2512</v>
      </c>
      <c r="P1236" s="50" t="s">
        <v>2490</v>
      </c>
    </row>
    <row r="1237" spans="1:16" ht="178.5" x14ac:dyDescent="0.2">
      <c r="A1237" s="76">
        <v>45444</v>
      </c>
      <c r="B1237" s="77" t="s">
        <v>0</v>
      </c>
      <c r="C1237" s="27" t="s">
        <v>129</v>
      </c>
      <c r="D1237" s="29" t="s">
        <v>4202</v>
      </c>
      <c r="E1237" s="29" t="s">
        <v>65</v>
      </c>
      <c r="F1237" s="50" t="s">
        <v>2492</v>
      </c>
      <c r="G1237" s="78">
        <v>580.77</v>
      </c>
      <c r="H1237" s="78" t="s">
        <v>5269</v>
      </c>
      <c r="I1237" s="79"/>
      <c r="J1237" s="79"/>
      <c r="K1237" s="79"/>
      <c r="L1237" s="29"/>
      <c r="M1237" s="29"/>
      <c r="N1237" s="29"/>
      <c r="O1237" s="50" t="s">
        <v>2531</v>
      </c>
      <c r="P1237" s="50" t="s">
        <v>2493</v>
      </c>
    </row>
    <row r="1238" spans="1:16" ht="38.25" x14ac:dyDescent="0.2">
      <c r="A1238" s="76">
        <v>45444</v>
      </c>
      <c r="B1238" s="77" t="s">
        <v>0</v>
      </c>
      <c r="C1238" s="27" t="s">
        <v>129</v>
      </c>
      <c r="D1238" s="29" t="s">
        <v>4203</v>
      </c>
      <c r="E1238" s="29" t="s">
        <v>65</v>
      </c>
      <c r="F1238" s="50" t="s">
        <v>2494</v>
      </c>
      <c r="G1238" s="78">
        <v>1194.1600000000001</v>
      </c>
      <c r="H1238" s="78" t="s">
        <v>5269</v>
      </c>
      <c r="I1238" s="79"/>
      <c r="J1238" s="79"/>
      <c r="K1238" s="79"/>
      <c r="L1238" s="29"/>
      <c r="M1238" s="29"/>
      <c r="N1238" s="29"/>
      <c r="O1238" s="50" t="s">
        <v>2532</v>
      </c>
      <c r="P1238" s="50"/>
    </row>
    <row r="1239" spans="1:16" ht="51" x14ac:dyDescent="0.2">
      <c r="A1239" s="76">
        <v>45444</v>
      </c>
      <c r="B1239" s="77" t="s">
        <v>0</v>
      </c>
      <c r="C1239" s="27" t="s">
        <v>129</v>
      </c>
      <c r="D1239" s="29" t="s">
        <v>4204</v>
      </c>
      <c r="E1239" s="29" t="s">
        <v>65</v>
      </c>
      <c r="F1239" s="50" t="s">
        <v>2495</v>
      </c>
      <c r="G1239" s="78">
        <v>817.66</v>
      </c>
      <c r="H1239" s="78" t="s">
        <v>5269</v>
      </c>
      <c r="I1239" s="79"/>
      <c r="J1239" s="79"/>
      <c r="K1239" s="79"/>
      <c r="L1239" s="29"/>
      <c r="M1239" s="29"/>
      <c r="N1239" s="29"/>
      <c r="O1239" s="50" t="s">
        <v>2533</v>
      </c>
      <c r="P1239" s="50"/>
    </row>
    <row r="1240" spans="1:16" ht="38.25" x14ac:dyDescent="0.2">
      <c r="A1240" s="76">
        <v>45444</v>
      </c>
      <c r="B1240" s="77" t="s">
        <v>0</v>
      </c>
      <c r="C1240" s="27" t="s">
        <v>129</v>
      </c>
      <c r="D1240" s="29" t="s">
        <v>4205</v>
      </c>
      <c r="E1240" s="29" t="s">
        <v>65</v>
      </c>
      <c r="F1240" s="50" t="s">
        <v>2496</v>
      </c>
      <c r="G1240" s="78">
        <v>464.46</v>
      </c>
      <c r="H1240" s="78" t="s">
        <v>5269</v>
      </c>
      <c r="I1240" s="79"/>
      <c r="J1240" s="79"/>
      <c r="K1240" s="79"/>
      <c r="L1240" s="29"/>
      <c r="M1240" s="29"/>
      <c r="N1240" s="29"/>
      <c r="O1240" s="50" t="s">
        <v>2534</v>
      </c>
      <c r="P1240" s="50"/>
    </row>
    <row r="1241" spans="1:16" ht="38.25" x14ac:dyDescent="0.2">
      <c r="A1241" s="76">
        <v>45444</v>
      </c>
      <c r="B1241" s="77" t="s">
        <v>0</v>
      </c>
      <c r="C1241" s="27" t="s">
        <v>129</v>
      </c>
      <c r="D1241" s="29" t="s">
        <v>4206</v>
      </c>
      <c r="E1241" s="29" t="s">
        <v>65</v>
      </c>
      <c r="F1241" s="50" t="s">
        <v>2497</v>
      </c>
      <c r="G1241" s="78">
        <v>163.16999999999999</v>
      </c>
      <c r="H1241" s="78" t="s">
        <v>5269</v>
      </c>
      <c r="I1241" s="79"/>
      <c r="J1241" s="79"/>
      <c r="K1241" s="79"/>
      <c r="L1241" s="29"/>
      <c r="M1241" s="29"/>
      <c r="N1241" s="29"/>
      <c r="O1241" s="50" t="s">
        <v>2535</v>
      </c>
      <c r="P1241" s="50"/>
    </row>
    <row r="1242" spans="1:16" ht="38.25" x14ac:dyDescent="0.2">
      <c r="A1242" s="76">
        <v>45444</v>
      </c>
      <c r="B1242" s="77" t="s">
        <v>0</v>
      </c>
      <c r="C1242" s="27" t="s">
        <v>129</v>
      </c>
      <c r="D1242" s="29" t="s">
        <v>4207</v>
      </c>
      <c r="E1242" s="29" t="s">
        <v>65</v>
      </c>
      <c r="F1242" s="50" t="s">
        <v>2498</v>
      </c>
      <c r="G1242" s="78">
        <v>163.16999999999999</v>
      </c>
      <c r="H1242" s="78" t="s">
        <v>5269</v>
      </c>
      <c r="I1242" s="79"/>
      <c r="J1242" s="79"/>
      <c r="K1242" s="79"/>
      <c r="L1242" s="29"/>
      <c r="M1242" s="29"/>
      <c r="N1242" s="29"/>
      <c r="O1242" s="50" t="s">
        <v>2536</v>
      </c>
      <c r="P1242" s="50"/>
    </row>
    <row r="1243" spans="1:16" ht="114.75" x14ac:dyDescent="0.2">
      <c r="A1243" s="76">
        <v>45444</v>
      </c>
      <c r="B1243" s="77" t="s">
        <v>5037</v>
      </c>
      <c r="C1243" s="27" t="s">
        <v>98</v>
      </c>
      <c r="D1243" s="29" t="s">
        <v>2499</v>
      </c>
      <c r="E1243" s="29"/>
      <c r="F1243" s="50" t="s">
        <v>2500</v>
      </c>
      <c r="G1243" s="78">
        <v>0</v>
      </c>
      <c r="H1243" s="78" t="s">
        <v>5269</v>
      </c>
      <c r="I1243" s="79"/>
      <c r="J1243" s="79"/>
      <c r="K1243" s="79"/>
      <c r="L1243" s="29"/>
      <c r="M1243" s="29"/>
      <c r="N1243" s="29"/>
      <c r="O1243" s="50" t="s">
        <v>5842</v>
      </c>
      <c r="P1243" s="50" t="s">
        <v>2501</v>
      </c>
    </row>
    <row r="1244" spans="1:16" ht="140.25" x14ac:dyDescent="0.2">
      <c r="A1244" s="76">
        <v>45444</v>
      </c>
      <c r="B1244" s="77" t="s">
        <v>5037</v>
      </c>
      <c r="C1244" s="27" t="s">
        <v>98</v>
      </c>
      <c r="D1244" s="29" t="s">
        <v>2502</v>
      </c>
      <c r="E1244" s="29"/>
      <c r="F1244" s="50" t="s">
        <v>2503</v>
      </c>
      <c r="G1244" s="78">
        <v>0</v>
      </c>
      <c r="H1244" s="78" t="s">
        <v>5269</v>
      </c>
      <c r="I1244" s="79"/>
      <c r="J1244" s="79"/>
      <c r="K1244" s="79"/>
      <c r="L1244" s="29"/>
      <c r="M1244" s="29"/>
      <c r="N1244" s="29"/>
      <c r="O1244" s="50" t="s">
        <v>5843</v>
      </c>
      <c r="P1244" s="50" t="s">
        <v>2501</v>
      </c>
    </row>
    <row r="1245" spans="1:16" ht="242.25" x14ac:dyDescent="0.2">
      <c r="A1245" s="76">
        <v>45444</v>
      </c>
      <c r="B1245" s="77" t="s">
        <v>5037</v>
      </c>
      <c r="C1245" s="27" t="s">
        <v>98</v>
      </c>
      <c r="D1245" s="29" t="s">
        <v>2504</v>
      </c>
      <c r="E1245" s="29"/>
      <c r="F1245" s="50" t="s">
        <v>2505</v>
      </c>
      <c r="G1245" s="78">
        <v>0</v>
      </c>
      <c r="H1245" s="78" t="s">
        <v>5269</v>
      </c>
      <c r="I1245" s="79"/>
      <c r="J1245" s="79"/>
      <c r="K1245" s="79"/>
      <c r="L1245" s="29"/>
      <c r="M1245" s="29"/>
      <c r="N1245" s="29"/>
      <c r="O1245" s="50" t="s">
        <v>5844</v>
      </c>
      <c r="P1245" s="50" t="s">
        <v>2501</v>
      </c>
    </row>
    <row r="1246" spans="1:16" ht="89.25" x14ac:dyDescent="0.2">
      <c r="A1246" s="76">
        <v>45444</v>
      </c>
      <c r="B1246" s="77" t="s">
        <v>0</v>
      </c>
      <c r="C1246" s="27" t="s">
        <v>378</v>
      </c>
      <c r="D1246" s="29" t="s">
        <v>4208</v>
      </c>
      <c r="E1246" s="29"/>
      <c r="F1246" s="50" t="s">
        <v>2506</v>
      </c>
      <c r="G1246" s="78">
        <v>17.22</v>
      </c>
      <c r="H1246" s="78" t="s">
        <v>5269</v>
      </c>
      <c r="I1246" s="79"/>
      <c r="J1246" s="79"/>
      <c r="K1246" s="79"/>
      <c r="L1246" s="29"/>
      <c r="M1246" s="29"/>
      <c r="N1246" s="29"/>
      <c r="O1246" s="50" t="s">
        <v>2509</v>
      </c>
      <c r="P1246" s="50" t="s">
        <v>2507</v>
      </c>
    </row>
    <row r="1247" spans="1:16" ht="51" x14ac:dyDescent="0.2">
      <c r="A1247" s="76">
        <v>45444</v>
      </c>
      <c r="B1247" s="77" t="s">
        <v>5037</v>
      </c>
      <c r="C1247" s="27" t="s">
        <v>1</v>
      </c>
      <c r="D1247" s="29" t="s">
        <v>2214</v>
      </c>
      <c r="E1247" s="29" t="s">
        <v>77</v>
      </c>
      <c r="F1247" s="50" t="s">
        <v>5845</v>
      </c>
      <c r="G1247" s="78">
        <v>34.119999999999997</v>
      </c>
      <c r="H1247" s="78" t="s">
        <v>5269</v>
      </c>
      <c r="I1247" s="79"/>
      <c r="J1247" s="79"/>
      <c r="K1247" s="79"/>
      <c r="L1247" s="29"/>
      <c r="M1247" s="29"/>
      <c r="N1247" s="29"/>
      <c r="O1247" s="50" t="s">
        <v>5846</v>
      </c>
      <c r="P1247" s="50" t="s">
        <v>2508</v>
      </c>
    </row>
    <row r="1248" spans="1:16" ht="25.5" x14ac:dyDescent="0.2">
      <c r="A1248" s="76">
        <v>45444</v>
      </c>
      <c r="B1248" s="77" t="s">
        <v>5037</v>
      </c>
      <c r="C1248" s="27" t="s">
        <v>1553</v>
      </c>
      <c r="D1248" s="29" t="s">
        <v>4209</v>
      </c>
      <c r="E1248" s="29"/>
      <c r="F1248" s="50" t="s">
        <v>2511</v>
      </c>
      <c r="G1248" s="78">
        <v>16.36</v>
      </c>
      <c r="H1248" s="78" t="s">
        <v>5269</v>
      </c>
      <c r="I1248" s="79"/>
      <c r="J1248" s="79"/>
      <c r="K1248" s="79"/>
      <c r="L1248" s="29"/>
      <c r="M1248" s="29"/>
      <c r="N1248" s="29"/>
      <c r="O1248" s="50" t="s">
        <v>5847</v>
      </c>
      <c r="P1248" s="50" t="s">
        <v>2510</v>
      </c>
    </row>
    <row r="1249" spans="1:16" ht="76.5" x14ac:dyDescent="0.2">
      <c r="A1249" s="76">
        <v>45413</v>
      </c>
      <c r="B1249" s="77" t="s">
        <v>5037</v>
      </c>
      <c r="C1249" s="27" t="s">
        <v>98</v>
      </c>
      <c r="D1249" s="29" t="s">
        <v>101</v>
      </c>
      <c r="E1249" s="29" t="s">
        <v>65</v>
      </c>
      <c r="F1249" s="50" t="s">
        <v>5848</v>
      </c>
      <c r="G1249" s="78">
        <v>57.15</v>
      </c>
      <c r="H1249" s="78" t="s">
        <v>5269</v>
      </c>
      <c r="I1249" s="79"/>
      <c r="J1249" s="79"/>
      <c r="K1249" s="79"/>
      <c r="L1249" s="29"/>
      <c r="M1249" s="29" t="s">
        <v>46</v>
      </c>
      <c r="N1249" s="29"/>
      <c r="O1249" s="50" t="s">
        <v>5849</v>
      </c>
      <c r="P1249" s="50" t="s">
        <v>2440</v>
      </c>
    </row>
    <row r="1250" spans="1:16" ht="89.25" x14ac:dyDescent="0.2">
      <c r="A1250" s="76">
        <v>45413</v>
      </c>
      <c r="B1250" s="77" t="s">
        <v>5037</v>
      </c>
      <c r="C1250" s="27" t="s">
        <v>10</v>
      </c>
      <c r="D1250" s="29" t="s">
        <v>712</v>
      </c>
      <c r="E1250" s="29"/>
      <c r="F1250" s="50" t="s">
        <v>2441</v>
      </c>
      <c r="G1250" s="78">
        <v>20.18</v>
      </c>
      <c r="H1250" s="78" t="s">
        <v>5269</v>
      </c>
      <c r="I1250" s="79"/>
      <c r="J1250" s="79"/>
      <c r="K1250" s="79"/>
      <c r="L1250" s="29"/>
      <c r="M1250" s="29"/>
      <c r="N1250" s="29"/>
      <c r="O1250" s="50" t="s">
        <v>5850</v>
      </c>
      <c r="P1250" s="50" t="s">
        <v>2442</v>
      </c>
    </row>
    <row r="1251" spans="1:16" ht="25.5" x14ac:dyDescent="0.2">
      <c r="A1251" s="76">
        <v>45413</v>
      </c>
      <c r="B1251" s="77" t="s">
        <v>5037</v>
      </c>
      <c r="C1251" s="27" t="s">
        <v>2443</v>
      </c>
      <c r="D1251" s="29" t="s">
        <v>4148</v>
      </c>
      <c r="E1251" s="29"/>
      <c r="F1251" s="50" t="s">
        <v>2444</v>
      </c>
      <c r="G1251" s="78">
        <v>14.17</v>
      </c>
      <c r="H1251" s="78" t="s">
        <v>5269</v>
      </c>
      <c r="I1251" s="79"/>
      <c r="J1251" s="79"/>
      <c r="K1251" s="79"/>
      <c r="L1251" s="29"/>
      <c r="M1251" s="29"/>
      <c r="N1251" s="29"/>
      <c r="O1251" s="50" t="s">
        <v>750</v>
      </c>
      <c r="P1251" s="50" t="s">
        <v>2445</v>
      </c>
    </row>
    <row r="1252" spans="1:16" ht="25.5" x14ac:dyDescent="0.2">
      <c r="A1252" s="76">
        <v>45383</v>
      </c>
      <c r="B1252" s="77" t="s">
        <v>263</v>
      </c>
      <c r="C1252" s="27" t="s">
        <v>52</v>
      </c>
      <c r="D1252" s="29" t="s">
        <v>225</v>
      </c>
      <c r="E1252" s="29"/>
      <c r="F1252" s="50" t="s">
        <v>226</v>
      </c>
      <c r="G1252" s="78">
        <v>7.96</v>
      </c>
      <c r="H1252" s="78" t="s">
        <v>5269</v>
      </c>
      <c r="I1252" s="79"/>
      <c r="J1252" s="79"/>
      <c r="K1252" s="79"/>
      <c r="L1252" s="29"/>
      <c r="M1252" s="29"/>
      <c r="N1252" s="29"/>
      <c r="O1252" s="50" t="s">
        <v>2415</v>
      </c>
      <c r="P1252" s="50" t="s">
        <v>2416</v>
      </c>
    </row>
    <row r="1253" spans="1:16" ht="25.5" x14ac:dyDescent="0.2">
      <c r="A1253" s="76">
        <v>45383</v>
      </c>
      <c r="B1253" s="77" t="s">
        <v>263</v>
      </c>
      <c r="C1253" s="27" t="s">
        <v>1657</v>
      </c>
      <c r="D1253" s="29" t="s">
        <v>1666</v>
      </c>
      <c r="E1253" s="29"/>
      <c r="F1253" s="50" t="s">
        <v>1667</v>
      </c>
      <c r="G1253" s="78">
        <v>22.12</v>
      </c>
      <c r="H1253" s="78" t="s">
        <v>5269</v>
      </c>
      <c r="I1253" s="79"/>
      <c r="J1253" s="79"/>
      <c r="K1253" s="79"/>
      <c r="L1253" s="29"/>
      <c r="M1253" s="29"/>
      <c r="N1253" s="29"/>
      <c r="O1253" s="50" t="s">
        <v>2415</v>
      </c>
      <c r="P1253" s="50" t="s">
        <v>2416</v>
      </c>
    </row>
    <row r="1254" spans="1:16" ht="25.5" x14ac:dyDescent="0.2">
      <c r="A1254" s="76">
        <v>45383</v>
      </c>
      <c r="B1254" s="77" t="s">
        <v>263</v>
      </c>
      <c r="C1254" s="27" t="s">
        <v>1657</v>
      </c>
      <c r="D1254" s="29" t="s">
        <v>1668</v>
      </c>
      <c r="E1254" s="29"/>
      <c r="F1254" s="50" t="s">
        <v>1669</v>
      </c>
      <c r="G1254" s="78">
        <v>24.99</v>
      </c>
      <c r="H1254" s="78" t="s">
        <v>5269</v>
      </c>
      <c r="I1254" s="79"/>
      <c r="J1254" s="79"/>
      <c r="K1254" s="79"/>
      <c r="L1254" s="29"/>
      <c r="M1254" s="29"/>
      <c r="N1254" s="29"/>
      <c r="O1254" s="50" t="s">
        <v>2415</v>
      </c>
      <c r="P1254" s="50" t="s">
        <v>2416</v>
      </c>
    </row>
    <row r="1255" spans="1:16" ht="25.5" x14ac:dyDescent="0.2">
      <c r="A1255" s="76">
        <v>45383</v>
      </c>
      <c r="B1255" s="77" t="s">
        <v>263</v>
      </c>
      <c r="C1255" s="27" t="s">
        <v>1657</v>
      </c>
      <c r="D1255" s="29" t="s">
        <v>1670</v>
      </c>
      <c r="E1255" s="29"/>
      <c r="F1255" s="50" t="s">
        <v>1671</v>
      </c>
      <c r="G1255" s="78">
        <v>42.45</v>
      </c>
      <c r="H1255" s="78" t="s">
        <v>5269</v>
      </c>
      <c r="I1255" s="79"/>
      <c r="J1255" s="79"/>
      <c r="K1255" s="79"/>
      <c r="L1255" s="29"/>
      <c r="M1255" s="29"/>
      <c r="N1255" s="29"/>
      <c r="O1255" s="50" t="s">
        <v>2415</v>
      </c>
      <c r="P1255" s="50" t="s">
        <v>2416</v>
      </c>
    </row>
    <row r="1256" spans="1:16" ht="25.5" x14ac:dyDescent="0.2">
      <c r="A1256" s="76">
        <v>45383</v>
      </c>
      <c r="B1256" s="77" t="s">
        <v>263</v>
      </c>
      <c r="C1256" s="27" t="s">
        <v>1657</v>
      </c>
      <c r="D1256" s="29" t="s">
        <v>1678</v>
      </c>
      <c r="E1256" s="29"/>
      <c r="F1256" s="50" t="s">
        <v>1679</v>
      </c>
      <c r="G1256" s="78">
        <v>15.19</v>
      </c>
      <c r="H1256" s="78" t="s">
        <v>5269</v>
      </c>
      <c r="I1256" s="79"/>
      <c r="J1256" s="79"/>
      <c r="K1256" s="79"/>
      <c r="L1256" s="29"/>
      <c r="M1256" s="29"/>
      <c r="N1256" s="29"/>
      <c r="O1256" s="50" t="s">
        <v>2415</v>
      </c>
      <c r="P1256" s="50" t="s">
        <v>2416</v>
      </c>
    </row>
    <row r="1257" spans="1:16" ht="25.5" x14ac:dyDescent="0.2">
      <c r="A1257" s="76">
        <v>45383</v>
      </c>
      <c r="B1257" s="77" t="s">
        <v>263</v>
      </c>
      <c r="C1257" s="27" t="s">
        <v>52</v>
      </c>
      <c r="D1257" s="29" t="s">
        <v>1859</v>
      </c>
      <c r="E1257" s="29"/>
      <c r="F1257" s="50" t="s">
        <v>1860</v>
      </c>
      <c r="G1257" s="78">
        <v>30.9</v>
      </c>
      <c r="H1257" s="78" t="s">
        <v>5269</v>
      </c>
      <c r="I1257" s="79"/>
      <c r="J1257" s="79"/>
      <c r="K1257" s="79"/>
      <c r="L1257" s="29"/>
      <c r="M1257" s="29"/>
      <c r="N1257" s="29"/>
      <c r="O1257" s="50" t="s">
        <v>2415</v>
      </c>
      <c r="P1257" s="50" t="s">
        <v>2416</v>
      </c>
    </row>
    <row r="1258" spans="1:16" ht="25.5" x14ac:dyDescent="0.2">
      <c r="A1258" s="76">
        <v>45383</v>
      </c>
      <c r="B1258" s="77" t="s">
        <v>263</v>
      </c>
      <c r="C1258" s="27" t="s">
        <v>52</v>
      </c>
      <c r="D1258" s="29" t="s">
        <v>1861</v>
      </c>
      <c r="E1258" s="29"/>
      <c r="F1258" s="50" t="s">
        <v>1862</v>
      </c>
      <c r="G1258" s="78">
        <v>30.9</v>
      </c>
      <c r="H1258" s="78" t="s">
        <v>5269</v>
      </c>
      <c r="I1258" s="79"/>
      <c r="J1258" s="79"/>
      <c r="K1258" s="79"/>
      <c r="L1258" s="29"/>
      <c r="M1258" s="29"/>
      <c r="N1258" s="29"/>
      <c r="O1258" s="50" t="s">
        <v>2415</v>
      </c>
      <c r="P1258" s="50" t="s">
        <v>2416</v>
      </c>
    </row>
    <row r="1259" spans="1:16" ht="25.5" x14ac:dyDescent="0.2">
      <c r="A1259" s="76">
        <v>45383</v>
      </c>
      <c r="B1259" s="77" t="s">
        <v>263</v>
      </c>
      <c r="C1259" s="27" t="s">
        <v>52</v>
      </c>
      <c r="D1259" s="29" t="s">
        <v>1889</v>
      </c>
      <c r="E1259" s="29"/>
      <c r="F1259" s="50" t="s">
        <v>1890</v>
      </c>
      <c r="G1259" s="78">
        <v>37.49</v>
      </c>
      <c r="H1259" s="78" t="s">
        <v>5269</v>
      </c>
      <c r="I1259" s="79"/>
      <c r="J1259" s="79"/>
      <c r="K1259" s="79"/>
      <c r="L1259" s="29"/>
      <c r="M1259" s="29"/>
      <c r="N1259" s="29"/>
      <c r="O1259" s="50" t="s">
        <v>2415</v>
      </c>
      <c r="P1259" s="50" t="s">
        <v>2416</v>
      </c>
    </row>
    <row r="1260" spans="1:16" ht="25.5" x14ac:dyDescent="0.2">
      <c r="A1260" s="76">
        <v>45383</v>
      </c>
      <c r="B1260" s="77" t="s">
        <v>263</v>
      </c>
      <c r="C1260" s="27" t="s">
        <v>52</v>
      </c>
      <c r="D1260" s="29" t="s">
        <v>1891</v>
      </c>
      <c r="E1260" s="29"/>
      <c r="F1260" s="50" t="s">
        <v>1892</v>
      </c>
      <c r="G1260" s="78">
        <v>37.49</v>
      </c>
      <c r="H1260" s="78" t="s">
        <v>5269</v>
      </c>
      <c r="I1260" s="79"/>
      <c r="J1260" s="79"/>
      <c r="K1260" s="79"/>
      <c r="L1260" s="29"/>
      <c r="M1260" s="29"/>
      <c r="N1260" s="29"/>
      <c r="O1260" s="50" t="s">
        <v>2415</v>
      </c>
      <c r="P1260" s="50" t="s">
        <v>2416</v>
      </c>
    </row>
    <row r="1261" spans="1:16" ht="25.5" x14ac:dyDescent="0.2">
      <c r="A1261" s="76">
        <v>45383</v>
      </c>
      <c r="B1261" s="77" t="s">
        <v>263</v>
      </c>
      <c r="C1261" s="27" t="s">
        <v>52</v>
      </c>
      <c r="D1261" s="29" t="s">
        <v>1899</v>
      </c>
      <c r="E1261" s="29"/>
      <c r="F1261" s="50" t="s">
        <v>1900</v>
      </c>
      <c r="G1261" s="78">
        <v>38.6</v>
      </c>
      <c r="H1261" s="78" t="s">
        <v>5269</v>
      </c>
      <c r="I1261" s="79"/>
      <c r="J1261" s="79"/>
      <c r="K1261" s="79"/>
      <c r="L1261" s="29"/>
      <c r="M1261" s="29"/>
      <c r="N1261" s="29"/>
      <c r="O1261" s="50" t="s">
        <v>2415</v>
      </c>
      <c r="P1261" s="50" t="s">
        <v>2416</v>
      </c>
    </row>
    <row r="1262" spans="1:16" ht="25.5" x14ac:dyDescent="0.2">
      <c r="A1262" s="76">
        <v>45383</v>
      </c>
      <c r="B1262" s="77" t="s">
        <v>263</v>
      </c>
      <c r="C1262" s="27" t="s">
        <v>52</v>
      </c>
      <c r="D1262" s="29" t="s">
        <v>1909</v>
      </c>
      <c r="E1262" s="29"/>
      <c r="F1262" s="50" t="s">
        <v>2373</v>
      </c>
      <c r="G1262" s="78">
        <v>65.81</v>
      </c>
      <c r="H1262" s="78" t="s">
        <v>5269</v>
      </c>
      <c r="I1262" s="79"/>
      <c r="J1262" s="79"/>
      <c r="K1262" s="79"/>
      <c r="L1262" s="29"/>
      <c r="M1262" s="29"/>
      <c r="N1262" s="29"/>
      <c r="O1262" s="50" t="s">
        <v>2415</v>
      </c>
      <c r="P1262" s="50" t="s">
        <v>2416</v>
      </c>
    </row>
    <row r="1263" spans="1:16" ht="25.5" x14ac:dyDescent="0.2">
      <c r="A1263" s="76">
        <v>45383</v>
      </c>
      <c r="B1263" s="77" t="s">
        <v>263</v>
      </c>
      <c r="C1263" s="27" t="s">
        <v>52</v>
      </c>
      <c r="D1263" s="29" t="s">
        <v>1911</v>
      </c>
      <c r="E1263" s="29"/>
      <c r="F1263" s="50" t="s">
        <v>1912</v>
      </c>
      <c r="G1263" s="78">
        <v>67.83</v>
      </c>
      <c r="H1263" s="78" t="s">
        <v>5269</v>
      </c>
      <c r="I1263" s="79"/>
      <c r="J1263" s="79"/>
      <c r="K1263" s="79"/>
      <c r="L1263" s="29"/>
      <c r="M1263" s="29"/>
      <c r="N1263" s="29"/>
      <c r="O1263" s="50" t="s">
        <v>2415</v>
      </c>
      <c r="P1263" s="50" t="s">
        <v>2416</v>
      </c>
    </row>
    <row r="1264" spans="1:16" ht="25.5" x14ac:dyDescent="0.2">
      <c r="A1264" s="76">
        <v>45383</v>
      </c>
      <c r="B1264" s="77" t="s">
        <v>263</v>
      </c>
      <c r="C1264" s="27" t="s">
        <v>52</v>
      </c>
      <c r="D1264" s="29" t="s">
        <v>1919</v>
      </c>
      <c r="E1264" s="29"/>
      <c r="F1264" s="50" t="s">
        <v>2374</v>
      </c>
      <c r="G1264" s="78">
        <v>0</v>
      </c>
      <c r="H1264" s="78" t="s">
        <v>5269</v>
      </c>
      <c r="I1264" s="79"/>
      <c r="J1264" s="79"/>
      <c r="K1264" s="79"/>
      <c r="L1264" s="29"/>
      <c r="M1264" s="29"/>
      <c r="N1264" s="29"/>
      <c r="O1264" s="50" t="s">
        <v>2415</v>
      </c>
      <c r="P1264" s="50" t="s">
        <v>2416</v>
      </c>
    </row>
    <row r="1265" spans="1:16" ht="25.5" x14ac:dyDescent="0.2">
      <c r="A1265" s="76">
        <v>45383</v>
      </c>
      <c r="B1265" s="77" t="s">
        <v>263</v>
      </c>
      <c r="C1265" s="27" t="s">
        <v>52</v>
      </c>
      <c r="D1265" s="29" t="s">
        <v>1923</v>
      </c>
      <c r="E1265" s="29"/>
      <c r="F1265" s="50" t="s">
        <v>1924</v>
      </c>
      <c r="G1265" s="78">
        <v>613.11</v>
      </c>
      <c r="H1265" s="78" t="s">
        <v>5269</v>
      </c>
      <c r="I1265" s="79"/>
      <c r="J1265" s="79"/>
      <c r="K1265" s="79"/>
      <c r="L1265" s="29"/>
      <c r="M1265" s="29"/>
      <c r="N1265" s="29"/>
      <c r="O1265" s="50" t="s">
        <v>2415</v>
      </c>
      <c r="P1265" s="50" t="s">
        <v>2416</v>
      </c>
    </row>
    <row r="1266" spans="1:16" ht="25.5" x14ac:dyDescent="0.2">
      <c r="A1266" s="76">
        <v>45383</v>
      </c>
      <c r="B1266" s="77" t="s">
        <v>263</v>
      </c>
      <c r="C1266" s="27" t="s">
        <v>52</v>
      </c>
      <c r="D1266" s="29" t="s">
        <v>1926</v>
      </c>
      <c r="E1266" s="29"/>
      <c r="F1266" s="50" t="s">
        <v>1927</v>
      </c>
      <c r="G1266" s="78">
        <v>527.27</v>
      </c>
      <c r="H1266" s="78" t="s">
        <v>5269</v>
      </c>
      <c r="I1266" s="79"/>
      <c r="J1266" s="79"/>
      <c r="K1266" s="79"/>
      <c r="L1266" s="29"/>
      <c r="M1266" s="29"/>
      <c r="N1266" s="29"/>
      <c r="O1266" s="50" t="s">
        <v>2415</v>
      </c>
      <c r="P1266" s="50" t="s">
        <v>2416</v>
      </c>
    </row>
    <row r="1267" spans="1:16" ht="38.25" x14ac:dyDescent="0.2">
      <c r="A1267" s="76">
        <v>45383</v>
      </c>
      <c r="B1267" s="77" t="s">
        <v>263</v>
      </c>
      <c r="C1267" s="27" t="s">
        <v>52</v>
      </c>
      <c r="D1267" s="29" t="s">
        <v>1928</v>
      </c>
      <c r="E1267" s="29"/>
      <c r="F1267" s="50" t="s">
        <v>1929</v>
      </c>
      <c r="G1267" s="78">
        <v>245.53</v>
      </c>
      <c r="H1267" s="78" t="s">
        <v>5269</v>
      </c>
      <c r="I1267" s="79"/>
      <c r="J1267" s="79"/>
      <c r="K1267" s="79"/>
      <c r="L1267" s="29"/>
      <c r="M1267" s="29"/>
      <c r="N1267" s="29"/>
      <c r="O1267" s="50" t="s">
        <v>2415</v>
      </c>
      <c r="P1267" s="50" t="s">
        <v>2416</v>
      </c>
    </row>
    <row r="1268" spans="1:16" ht="25.5" x14ac:dyDescent="0.2">
      <c r="A1268" s="76">
        <v>45383</v>
      </c>
      <c r="B1268" s="77" t="s">
        <v>263</v>
      </c>
      <c r="C1268" s="27" t="s">
        <v>52</v>
      </c>
      <c r="D1268" s="29" t="s">
        <v>1930</v>
      </c>
      <c r="E1268" s="29"/>
      <c r="F1268" s="50" t="s">
        <v>2375</v>
      </c>
      <c r="G1268" s="78">
        <v>0</v>
      </c>
      <c r="H1268" s="78" t="s">
        <v>5269</v>
      </c>
      <c r="I1268" s="79"/>
      <c r="J1268" s="79"/>
      <c r="K1268" s="79"/>
      <c r="L1268" s="29"/>
      <c r="M1268" s="29"/>
      <c r="N1268" s="29"/>
      <c r="O1268" s="50" t="s">
        <v>2415</v>
      </c>
      <c r="P1268" s="50" t="s">
        <v>2416</v>
      </c>
    </row>
    <row r="1269" spans="1:16" ht="25.5" x14ac:dyDescent="0.2">
      <c r="A1269" s="76">
        <v>45383</v>
      </c>
      <c r="B1269" s="77" t="s">
        <v>263</v>
      </c>
      <c r="C1269" s="27" t="s">
        <v>52</v>
      </c>
      <c r="D1269" s="29" t="s">
        <v>1965</v>
      </c>
      <c r="E1269" s="29"/>
      <c r="F1269" s="50" t="s">
        <v>1966</v>
      </c>
      <c r="G1269" s="78">
        <v>0</v>
      </c>
      <c r="H1269" s="78" t="s">
        <v>5269</v>
      </c>
      <c r="I1269" s="79"/>
      <c r="J1269" s="79"/>
      <c r="K1269" s="79"/>
      <c r="L1269" s="29"/>
      <c r="M1269" s="29"/>
      <c r="N1269" s="29"/>
      <c r="O1269" s="50" t="s">
        <v>2415</v>
      </c>
      <c r="P1269" s="50" t="s">
        <v>2416</v>
      </c>
    </row>
    <row r="1270" spans="1:16" ht="25.5" x14ac:dyDescent="0.2">
      <c r="A1270" s="76">
        <v>45383</v>
      </c>
      <c r="B1270" s="77" t="s">
        <v>263</v>
      </c>
      <c r="C1270" s="27" t="s">
        <v>1553</v>
      </c>
      <c r="D1270" s="29" t="s">
        <v>1581</v>
      </c>
      <c r="E1270" s="29"/>
      <c r="F1270" s="50" t="s">
        <v>1582</v>
      </c>
      <c r="G1270" s="78">
        <v>0</v>
      </c>
      <c r="H1270" s="78" t="s">
        <v>5269</v>
      </c>
      <c r="I1270" s="79"/>
      <c r="J1270" s="79"/>
      <c r="K1270" s="79"/>
      <c r="L1270" s="29"/>
      <c r="M1270" s="29"/>
      <c r="N1270" s="29"/>
      <c r="O1270" s="50" t="s">
        <v>2415</v>
      </c>
      <c r="P1270" s="50" t="s">
        <v>2416</v>
      </c>
    </row>
    <row r="1271" spans="1:16" ht="38.25" x14ac:dyDescent="0.2">
      <c r="A1271" s="76">
        <v>45383</v>
      </c>
      <c r="B1271" s="77" t="s">
        <v>263</v>
      </c>
      <c r="C1271" s="27" t="s">
        <v>52</v>
      </c>
      <c r="D1271" s="29" t="s">
        <v>2055</v>
      </c>
      <c r="E1271" s="29"/>
      <c r="F1271" s="50" t="s">
        <v>2376</v>
      </c>
      <c r="G1271" s="78">
        <v>0</v>
      </c>
      <c r="H1271" s="78" t="s">
        <v>5269</v>
      </c>
      <c r="I1271" s="79"/>
      <c r="J1271" s="79"/>
      <c r="K1271" s="79"/>
      <c r="L1271" s="29"/>
      <c r="M1271" s="29"/>
      <c r="N1271" s="29"/>
      <c r="O1271" s="50" t="s">
        <v>2415</v>
      </c>
      <c r="P1271" s="50" t="s">
        <v>2416</v>
      </c>
    </row>
    <row r="1272" spans="1:16" ht="25.5" x14ac:dyDescent="0.2">
      <c r="A1272" s="76">
        <v>45383</v>
      </c>
      <c r="B1272" s="77" t="s">
        <v>263</v>
      </c>
      <c r="C1272" s="27" t="s">
        <v>161</v>
      </c>
      <c r="D1272" s="29" t="s">
        <v>1621</v>
      </c>
      <c r="E1272" s="29"/>
      <c r="F1272" s="50" t="s">
        <v>1622</v>
      </c>
      <c r="G1272" s="78">
        <v>0</v>
      </c>
      <c r="H1272" s="78" t="s">
        <v>5269</v>
      </c>
      <c r="I1272" s="79"/>
      <c r="J1272" s="79"/>
      <c r="K1272" s="79"/>
      <c r="L1272" s="29"/>
      <c r="M1272" s="29"/>
      <c r="N1272" s="29"/>
      <c r="O1272" s="50" t="s">
        <v>2415</v>
      </c>
      <c r="P1272" s="50" t="s">
        <v>2416</v>
      </c>
    </row>
    <row r="1273" spans="1:16" ht="25.5" x14ac:dyDescent="0.2">
      <c r="A1273" s="76">
        <v>45383</v>
      </c>
      <c r="B1273" s="77" t="s">
        <v>263</v>
      </c>
      <c r="C1273" s="27" t="s">
        <v>52</v>
      </c>
      <c r="D1273" s="29" t="s">
        <v>2051</v>
      </c>
      <c r="E1273" s="29"/>
      <c r="F1273" s="50" t="s">
        <v>2052</v>
      </c>
      <c r="G1273" s="78">
        <v>0</v>
      </c>
      <c r="H1273" s="78" t="s">
        <v>5269</v>
      </c>
      <c r="I1273" s="79"/>
      <c r="J1273" s="79"/>
      <c r="K1273" s="79"/>
      <c r="L1273" s="29"/>
      <c r="M1273" s="29"/>
      <c r="N1273" s="29"/>
      <c r="O1273" s="50" t="s">
        <v>2415</v>
      </c>
      <c r="P1273" s="50" t="s">
        <v>2416</v>
      </c>
    </row>
    <row r="1274" spans="1:16" ht="25.5" x14ac:dyDescent="0.2">
      <c r="A1274" s="76">
        <v>45383</v>
      </c>
      <c r="B1274" s="77" t="s">
        <v>263</v>
      </c>
      <c r="C1274" s="27" t="s">
        <v>677</v>
      </c>
      <c r="D1274" s="29" t="s">
        <v>1694</v>
      </c>
      <c r="E1274" s="29"/>
      <c r="F1274" s="50" t="s">
        <v>1695</v>
      </c>
      <c r="G1274" s="78">
        <v>0</v>
      </c>
      <c r="H1274" s="78" t="s">
        <v>5269</v>
      </c>
      <c r="I1274" s="79"/>
      <c r="J1274" s="79"/>
      <c r="K1274" s="79"/>
      <c r="L1274" s="29"/>
      <c r="M1274" s="29"/>
      <c r="N1274" s="29"/>
      <c r="O1274" s="50" t="s">
        <v>2415</v>
      </c>
      <c r="P1274" s="50" t="s">
        <v>2416</v>
      </c>
    </row>
    <row r="1275" spans="1:16" ht="25.5" x14ac:dyDescent="0.2">
      <c r="A1275" s="76">
        <v>45383</v>
      </c>
      <c r="B1275" s="77" t="s">
        <v>1145</v>
      </c>
      <c r="C1275" s="27" t="s">
        <v>52</v>
      </c>
      <c r="D1275" s="29" t="s">
        <v>3971</v>
      </c>
      <c r="E1275" s="29"/>
      <c r="F1275" s="50" t="s">
        <v>2377</v>
      </c>
      <c r="G1275" s="78">
        <v>11.94</v>
      </c>
      <c r="H1275" s="78" t="s">
        <v>5269</v>
      </c>
      <c r="I1275" s="79"/>
      <c r="J1275" s="79"/>
      <c r="K1275" s="79"/>
      <c r="L1275" s="29"/>
      <c r="M1275" s="29"/>
      <c r="N1275" s="29"/>
      <c r="O1275" s="50" t="s">
        <v>2419</v>
      </c>
      <c r="P1275" s="50"/>
    </row>
    <row r="1276" spans="1:16" ht="38.25" x14ac:dyDescent="0.2">
      <c r="A1276" s="76">
        <v>45383</v>
      </c>
      <c r="B1276" s="77" t="s">
        <v>1145</v>
      </c>
      <c r="C1276" s="27" t="s">
        <v>52</v>
      </c>
      <c r="D1276" s="29" t="s">
        <v>3972</v>
      </c>
      <c r="E1276" s="29"/>
      <c r="F1276" s="50" t="s">
        <v>2378</v>
      </c>
      <c r="G1276" s="78">
        <v>0</v>
      </c>
      <c r="H1276" s="78" t="s">
        <v>5269</v>
      </c>
      <c r="I1276" s="79"/>
      <c r="J1276" s="79"/>
      <c r="K1276" s="79"/>
      <c r="L1276" s="29"/>
      <c r="M1276" s="29"/>
      <c r="N1276" s="29"/>
      <c r="O1276" s="50" t="s">
        <v>2420</v>
      </c>
      <c r="P1276" s="50" t="s">
        <v>2417</v>
      </c>
    </row>
    <row r="1277" spans="1:16" ht="25.5" x14ac:dyDescent="0.2">
      <c r="A1277" s="76">
        <v>45383</v>
      </c>
      <c r="B1277" s="77" t="s">
        <v>1145</v>
      </c>
      <c r="C1277" s="27" t="s">
        <v>52</v>
      </c>
      <c r="D1277" s="29" t="s">
        <v>3973</v>
      </c>
      <c r="E1277" s="29"/>
      <c r="F1277" s="50" t="s">
        <v>2379</v>
      </c>
      <c r="G1277" s="78">
        <v>30.58</v>
      </c>
      <c r="H1277" s="78" t="s">
        <v>5269</v>
      </c>
      <c r="I1277" s="79"/>
      <c r="J1277" s="79"/>
      <c r="K1277" s="79"/>
      <c r="L1277" s="29"/>
      <c r="M1277" s="29"/>
      <c r="N1277" s="29"/>
      <c r="O1277" s="50" t="s">
        <v>2421</v>
      </c>
      <c r="P1277" s="50"/>
    </row>
    <row r="1278" spans="1:16" ht="25.5" x14ac:dyDescent="0.2">
      <c r="A1278" s="76">
        <v>45383</v>
      </c>
      <c r="B1278" s="77" t="s">
        <v>1145</v>
      </c>
      <c r="C1278" s="27" t="s">
        <v>52</v>
      </c>
      <c r="D1278" s="29" t="s">
        <v>3974</v>
      </c>
      <c r="E1278" s="29"/>
      <c r="F1278" s="50" t="s">
        <v>2380</v>
      </c>
      <c r="G1278" s="78">
        <v>17.87</v>
      </c>
      <c r="H1278" s="78" t="s">
        <v>5269</v>
      </c>
      <c r="I1278" s="79"/>
      <c r="J1278" s="79"/>
      <c r="K1278" s="79"/>
      <c r="L1278" s="29"/>
      <c r="M1278" s="29"/>
      <c r="N1278" s="29"/>
      <c r="O1278" s="50" t="s">
        <v>2422</v>
      </c>
      <c r="P1278" s="50"/>
    </row>
    <row r="1279" spans="1:16" ht="25.5" x14ac:dyDescent="0.2">
      <c r="A1279" s="76">
        <v>45383</v>
      </c>
      <c r="B1279" s="77" t="s">
        <v>1145</v>
      </c>
      <c r="C1279" s="27" t="s">
        <v>52</v>
      </c>
      <c r="D1279" s="29" t="s">
        <v>3975</v>
      </c>
      <c r="E1279" s="29"/>
      <c r="F1279" s="50" t="s">
        <v>2381</v>
      </c>
      <c r="G1279" s="78">
        <v>22.62</v>
      </c>
      <c r="H1279" s="78" t="s">
        <v>5269</v>
      </c>
      <c r="I1279" s="79"/>
      <c r="J1279" s="79"/>
      <c r="K1279" s="79"/>
      <c r="L1279" s="29"/>
      <c r="M1279" s="29"/>
      <c r="N1279" s="29"/>
      <c r="O1279" s="50" t="s">
        <v>2423</v>
      </c>
      <c r="P1279" s="50"/>
    </row>
    <row r="1280" spans="1:16" ht="38.25" x14ac:dyDescent="0.2">
      <c r="A1280" s="76">
        <v>45383</v>
      </c>
      <c r="B1280" s="77" t="s">
        <v>1145</v>
      </c>
      <c r="C1280" s="27" t="s">
        <v>52</v>
      </c>
      <c r="D1280" s="29" t="s">
        <v>3976</v>
      </c>
      <c r="E1280" s="29"/>
      <c r="F1280" s="50" t="s">
        <v>2382</v>
      </c>
      <c r="G1280" s="78">
        <v>0</v>
      </c>
      <c r="H1280" s="78" t="s">
        <v>5269</v>
      </c>
      <c r="I1280" s="79"/>
      <c r="J1280" s="79"/>
      <c r="K1280" s="79"/>
      <c r="L1280" s="29"/>
      <c r="M1280" s="29"/>
      <c r="N1280" s="29"/>
      <c r="O1280" s="50" t="s">
        <v>2424</v>
      </c>
      <c r="P1280" s="50" t="s">
        <v>2417</v>
      </c>
    </row>
    <row r="1281" spans="1:16" ht="38.25" x14ac:dyDescent="0.2">
      <c r="A1281" s="76">
        <v>45383</v>
      </c>
      <c r="B1281" s="77" t="s">
        <v>1145</v>
      </c>
      <c r="C1281" s="27" t="s">
        <v>52</v>
      </c>
      <c r="D1281" s="29" t="s">
        <v>3977</v>
      </c>
      <c r="E1281" s="29"/>
      <c r="F1281" s="50" t="s">
        <v>2383</v>
      </c>
      <c r="G1281" s="78">
        <v>0</v>
      </c>
      <c r="H1281" s="78" t="s">
        <v>5269</v>
      </c>
      <c r="I1281" s="79"/>
      <c r="J1281" s="79"/>
      <c r="K1281" s="79"/>
      <c r="L1281" s="29"/>
      <c r="M1281" s="29"/>
      <c r="N1281" s="29"/>
      <c r="O1281" s="50" t="s">
        <v>2425</v>
      </c>
      <c r="P1281" s="50" t="s">
        <v>2417</v>
      </c>
    </row>
    <row r="1282" spans="1:16" ht="38.25" x14ac:dyDescent="0.2">
      <c r="A1282" s="76">
        <v>45383</v>
      </c>
      <c r="B1282" s="77" t="s">
        <v>1145</v>
      </c>
      <c r="C1282" s="27" t="s">
        <v>52</v>
      </c>
      <c r="D1282" s="29" t="s">
        <v>3978</v>
      </c>
      <c r="E1282" s="29"/>
      <c r="F1282" s="50" t="s">
        <v>2384</v>
      </c>
      <c r="G1282" s="78">
        <v>0</v>
      </c>
      <c r="H1282" s="78" t="s">
        <v>5269</v>
      </c>
      <c r="I1282" s="79"/>
      <c r="J1282" s="79"/>
      <c r="K1282" s="79"/>
      <c r="L1282" s="29"/>
      <c r="M1282" s="29"/>
      <c r="N1282" s="29"/>
      <c r="O1282" s="50" t="s">
        <v>2425</v>
      </c>
      <c r="P1282" s="50" t="s">
        <v>2417</v>
      </c>
    </row>
    <row r="1283" spans="1:16" ht="38.25" x14ac:dyDescent="0.2">
      <c r="A1283" s="76">
        <v>45383</v>
      </c>
      <c r="B1283" s="77" t="s">
        <v>1145</v>
      </c>
      <c r="C1283" s="27" t="s">
        <v>52</v>
      </c>
      <c r="D1283" s="29" t="s">
        <v>3979</v>
      </c>
      <c r="E1283" s="29"/>
      <c r="F1283" s="50" t="s">
        <v>2385</v>
      </c>
      <c r="G1283" s="78">
        <v>0</v>
      </c>
      <c r="H1283" s="78" t="s">
        <v>5269</v>
      </c>
      <c r="I1283" s="79"/>
      <c r="J1283" s="79"/>
      <c r="K1283" s="79"/>
      <c r="L1283" s="29"/>
      <c r="M1283" s="29"/>
      <c r="N1283" s="29"/>
      <c r="O1283" s="50" t="s">
        <v>2439</v>
      </c>
      <c r="P1283" s="50" t="s">
        <v>2417</v>
      </c>
    </row>
    <row r="1284" spans="1:16" ht="38.25" x14ac:dyDescent="0.2">
      <c r="A1284" s="76">
        <v>45383</v>
      </c>
      <c r="B1284" s="77" t="s">
        <v>1145</v>
      </c>
      <c r="C1284" s="27" t="s">
        <v>52</v>
      </c>
      <c r="D1284" s="29" t="s">
        <v>3980</v>
      </c>
      <c r="E1284" s="29"/>
      <c r="F1284" s="50" t="s">
        <v>2386</v>
      </c>
      <c r="G1284" s="78">
        <v>0</v>
      </c>
      <c r="H1284" s="78" t="s">
        <v>5269</v>
      </c>
      <c r="I1284" s="79"/>
      <c r="J1284" s="79"/>
      <c r="K1284" s="79"/>
      <c r="L1284" s="29"/>
      <c r="M1284" s="29"/>
      <c r="N1284" s="29"/>
      <c r="O1284" s="50" t="s">
        <v>2439</v>
      </c>
      <c r="P1284" s="50" t="s">
        <v>2417</v>
      </c>
    </row>
    <row r="1285" spans="1:16" ht="38.25" x14ac:dyDescent="0.2">
      <c r="A1285" s="76">
        <v>45383</v>
      </c>
      <c r="B1285" s="77" t="s">
        <v>1145</v>
      </c>
      <c r="C1285" s="27" t="s">
        <v>161</v>
      </c>
      <c r="D1285" s="29" t="s">
        <v>3981</v>
      </c>
      <c r="E1285" s="29"/>
      <c r="F1285" s="50" t="s">
        <v>2387</v>
      </c>
      <c r="G1285" s="78">
        <v>0</v>
      </c>
      <c r="H1285" s="78" t="s">
        <v>5269</v>
      </c>
      <c r="I1285" s="79"/>
      <c r="J1285" s="79"/>
      <c r="K1285" s="79"/>
      <c r="L1285" s="29"/>
      <c r="M1285" s="29"/>
      <c r="N1285" s="29"/>
      <c r="O1285" s="50" t="s">
        <v>2415</v>
      </c>
      <c r="P1285" s="50" t="s">
        <v>2417</v>
      </c>
    </row>
    <row r="1286" spans="1:16" ht="38.25" x14ac:dyDescent="0.2">
      <c r="A1286" s="76">
        <v>45383</v>
      </c>
      <c r="B1286" s="77" t="s">
        <v>1145</v>
      </c>
      <c r="C1286" s="27" t="s">
        <v>161</v>
      </c>
      <c r="D1286" s="29" t="s">
        <v>3982</v>
      </c>
      <c r="E1286" s="29"/>
      <c r="F1286" s="50" t="s">
        <v>2388</v>
      </c>
      <c r="G1286" s="78">
        <v>0</v>
      </c>
      <c r="H1286" s="78" t="s">
        <v>5269</v>
      </c>
      <c r="I1286" s="79"/>
      <c r="J1286" s="79"/>
      <c r="K1286" s="79"/>
      <c r="L1286" s="29"/>
      <c r="M1286" s="29"/>
      <c r="N1286" s="29"/>
      <c r="O1286" s="50" t="s">
        <v>2426</v>
      </c>
      <c r="P1286" s="50" t="s">
        <v>2417</v>
      </c>
    </row>
    <row r="1287" spans="1:16" ht="38.25" x14ac:dyDescent="0.2">
      <c r="A1287" s="76">
        <v>45383</v>
      </c>
      <c r="B1287" s="77" t="s">
        <v>1145</v>
      </c>
      <c r="C1287" s="27" t="s">
        <v>161</v>
      </c>
      <c r="D1287" s="29" t="s">
        <v>3983</v>
      </c>
      <c r="E1287" s="29"/>
      <c r="F1287" s="50" t="s">
        <v>2389</v>
      </c>
      <c r="G1287" s="78">
        <v>0</v>
      </c>
      <c r="H1287" s="78" t="s">
        <v>5269</v>
      </c>
      <c r="I1287" s="79"/>
      <c r="J1287" s="79"/>
      <c r="K1287" s="79"/>
      <c r="L1287" s="29"/>
      <c r="M1287" s="29"/>
      <c r="N1287" s="29"/>
      <c r="O1287" s="50" t="s">
        <v>2427</v>
      </c>
      <c r="P1287" s="50" t="s">
        <v>2417</v>
      </c>
    </row>
    <row r="1288" spans="1:16" ht="38.25" x14ac:dyDescent="0.2">
      <c r="A1288" s="76">
        <v>45383</v>
      </c>
      <c r="B1288" s="77" t="s">
        <v>1145</v>
      </c>
      <c r="C1288" s="27" t="s">
        <v>52</v>
      </c>
      <c r="D1288" s="29" t="s">
        <v>3984</v>
      </c>
      <c r="E1288" s="29"/>
      <c r="F1288" s="50" t="s">
        <v>2390</v>
      </c>
      <c r="G1288" s="78">
        <v>0</v>
      </c>
      <c r="H1288" s="78" t="s">
        <v>5269</v>
      </c>
      <c r="I1288" s="79"/>
      <c r="J1288" s="79"/>
      <c r="K1288" s="79"/>
      <c r="L1288" s="29"/>
      <c r="M1288" s="29"/>
      <c r="N1288" s="29"/>
      <c r="O1288" s="50" t="s">
        <v>2415</v>
      </c>
      <c r="P1288" s="50" t="s">
        <v>2417</v>
      </c>
    </row>
    <row r="1289" spans="1:16" ht="38.25" x14ac:dyDescent="0.2">
      <c r="A1289" s="76">
        <v>45383</v>
      </c>
      <c r="B1289" s="77" t="s">
        <v>1145</v>
      </c>
      <c r="C1289" s="27" t="s">
        <v>161</v>
      </c>
      <c r="D1289" s="29" t="s">
        <v>3985</v>
      </c>
      <c r="E1289" s="29"/>
      <c r="F1289" s="50" t="s">
        <v>2391</v>
      </c>
      <c r="G1289" s="78">
        <v>0</v>
      </c>
      <c r="H1289" s="78" t="s">
        <v>5269</v>
      </c>
      <c r="I1289" s="79"/>
      <c r="J1289" s="79"/>
      <c r="K1289" s="79"/>
      <c r="L1289" s="29"/>
      <c r="M1289" s="29"/>
      <c r="N1289" s="29"/>
      <c r="O1289" s="50" t="s">
        <v>2415</v>
      </c>
      <c r="P1289" s="50" t="s">
        <v>2417</v>
      </c>
    </row>
    <row r="1290" spans="1:16" ht="38.25" x14ac:dyDescent="0.2">
      <c r="A1290" s="76">
        <v>45383</v>
      </c>
      <c r="B1290" s="77" t="s">
        <v>1145</v>
      </c>
      <c r="C1290" s="27" t="s">
        <v>52</v>
      </c>
      <c r="D1290" s="29" t="s">
        <v>3986</v>
      </c>
      <c r="E1290" s="29"/>
      <c r="F1290" s="50" t="s">
        <v>2392</v>
      </c>
      <c r="G1290" s="78">
        <v>0</v>
      </c>
      <c r="H1290" s="78" t="s">
        <v>5269</v>
      </c>
      <c r="I1290" s="79"/>
      <c r="J1290" s="79"/>
      <c r="K1290" s="79"/>
      <c r="L1290" s="29"/>
      <c r="M1290" s="29"/>
      <c r="N1290" s="29"/>
      <c r="O1290" s="50" t="s">
        <v>2428</v>
      </c>
      <c r="P1290" s="50" t="s">
        <v>2417</v>
      </c>
    </row>
    <row r="1291" spans="1:16" ht="38.25" x14ac:dyDescent="0.2">
      <c r="A1291" s="76">
        <v>45383</v>
      </c>
      <c r="B1291" s="77" t="s">
        <v>1145</v>
      </c>
      <c r="C1291" s="27" t="s">
        <v>52</v>
      </c>
      <c r="D1291" s="29" t="s">
        <v>3987</v>
      </c>
      <c r="E1291" s="29"/>
      <c r="F1291" s="50" t="s">
        <v>2393</v>
      </c>
      <c r="G1291" s="78">
        <v>0</v>
      </c>
      <c r="H1291" s="78" t="s">
        <v>5269</v>
      </c>
      <c r="I1291" s="79"/>
      <c r="J1291" s="79"/>
      <c r="K1291" s="79"/>
      <c r="L1291" s="29"/>
      <c r="M1291" s="29"/>
      <c r="N1291" s="29"/>
      <c r="O1291" s="50" t="s">
        <v>2429</v>
      </c>
      <c r="P1291" s="50" t="s">
        <v>2417</v>
      </c>
    </row>
    <row r="1292" spans="1:16" ht="38.25" x14ac:dyDescent="0.2">
      <c r="A1292" s="76">
        <v>45383</v>
      </c>
      <c r="B1292" s="77" t="s">
        <v>1145</v>
      </c>
      <c r="C1292" s="27" t="s">
        <v>52</v>
      </c>
      <c r="D1292" s="29" t="s">
        <v>3988</v>
      </c>
      <c r="E1292" s="29"/>
      <c r="F1292" s="50" t="s">
        <v>2394</v>
      </c>
      <c r="G1292" s="78">
        <v>0</v>
      </c>
      <c r="H1292" s="78" t="s">
        <v>5269</v>
      </c>
      <c r="I1292" s="79"/>
      <c r="J1292" s="79"/>
      <c r="K1292" s="79"/>
      <c r="L1292" s="29"/>
      <c r="M1292" s="29"/>
      <c r="N1292" s="29"/>
      <c r="O1292" s="50" t="s">
        <v>2430</v>
      </c>
      <c r="P1292" s="50" t="s">
        <v>2417</v>
      </c>
    </row>
    <row r="1293" spans="1:16" ht="38.25" x14ac:dyDescent="0.2">
      <c r="A1293" s="76">
        <v>45383</v>
      </c>
      <c r="B1293" s="77" t="s">
        <v>1145</v>
      </c>
      <c r="C1293" s="27" t="s">
        <v>52</v>
      </c>
      <c r="D1293" s="29" t="s">
        <v>3989</v>
      </c>
      <c r="E1293" s="29"/>
      <c r="F1293" s="50" t="s">
        <v>2395</v>
      </c>
      <c r="G1293" s="78">
        <v>0</v>
      </c>
      <c r="H1293" s="78" t="s">
        <v>5269</v>
      </c>
      <c r="I1293" s="79"/>
      <c r="J1293" s="79"/>
      <c r="K1293" s="79"/>
      <c r="L1293" s="29"/>
      <c r="M1293" s="29"/>
      <c r="N1293" s="29"/>
      <c r="O1293" s="50" t="s">
        <v>2415</v>
      </c>
      <c r="P1293" s="50" t="s">
        <v>2417</v>
      </c>
    </row>
    <row r="1294" spans="1:16" ht="51" x14ac:dyDescent="0.2">
      <c r="A1294" s="76">
        <v>45383</v>
      </c>
      <c r="B1294" s="77" t="s">
        <v>1145</v>
      </c>
      <c r="C1294" s="27" t="s">
        <v>52</v>
      </c>
      <c r="D1294" s="29" t="s">
        <v>3990</v>
      </c>
      <c r="E1294" s="29"/>
      <c r="F1294" s="50" t="s">
        <v>2396</v>
      </c>
      <c r="G1294" s="78">
        <v>0</v>
      </c>
      <c r="H1294" s="78" t="s">
        <v>5269</v>
      </c>
      <c r="I1294" s="79"/>
      <c r="J1294" s="79"/>
      <c r="K1294" s="79"/>
      <c r="L1294" s="29"/>
      <c r="M1294" s="29"/>
      <c r="N1294" s="29"/>
      <c r="O1294" s="50" t="s">
        <v>2431</v>
      </c>
      <c r="P1294" s="50" t="s">
        <v>2417</v>
      </c>
    </row>
    <row r="1295" spans="1:16" ht="38.25" x14ac:dyDescent="0.2">
      <c r="A1295" s="76">
        <v>45383</v>
      </c>
      <c r="B1295" s="77" t="s">
        <v>1145</v>
      </c>
      <c r="C1295" s="27" t="s">
        <v>52</v>
      </c>
      <c r="D1295" s="29" t="s">
        <v>3991</v>
      </c>
      <c r="E1295" s="29"/>
      <c r="F1295" s="50" t="s">
        <v>2397</v>
      </c>
      <c r="G1295" s="78">
        <v>0</v>
      </c>
      <c r="H1295" s="78" t="s">
        <v>5269</v>
      </c>
      <c r="I1295" s="79"/>
      <c r="J1295" s="79"/>
      <c r="K1295" s="79"/>
      <c r="L1295" s="29"/>
      <c r="M1295" s="29"/>
      <c r="N1295" s="29"/>
      <c r="O1295" s="50" t="s">
        <v>2415</v>
      </c>
      <c r="P1295" s="50" t="s">
        <v>2417</v>
      </c>
    </row>
    <row r="1296" spans="1:16" ht="38.25" x14ac:dyDescent="0.2">
      <c r="A1296" s="76">
        <v>45383</v>
      </c>
      <c r="B1296" s="77" t="s">
        <v>1145</v>
      </c>
      <c r="C1296" s="27" t="s">
        <v>52</v>
      </c>
      <c r="D1296" s="29" t="s">
        <v>3992</v>
      </c>
      <c r="E1296" s="29"/>
      <c r="F1296" s="50" t="s">
        <v>2398</v>
      </c>
      <c r="G1296" s="78">
        <v>0</v>
      </c>
      <c r="H1296" s="78" t="s">
        <v>5269</v>
      </c>
      <c r="I1296" s="79"/>
      <c r="J1296" s="79"/>
      <c r="K1296" s="79"/>
      <c r="L1296" s="29"/>
      <c r="M1296" s="29"/>
      <c r="N1296" s="29"/>
      <c r="O1296" s="50" t="s">
        <v>2415</v>
      </c>
      <c r="P1296" s="50" t="s">
        <v>2417</v>
      </c>
    </row>
    <row r="1297" spans="1:16" ht="38.25" x14ac:dyDescent="0.2">
      <c r="A1297" s="76">
        <v>45383</v>
      </c>
      <c r="B1297" s="77" t="s">
        <v>1145</v>
      </c>
      <c r="C1297" s="27" t="s">
        <v>52</v>
      </c>
      <c r="D1297" s="29" t="s">
        <v>3993</v>
      </c>
      <c r="E1297" s="29"/>
      <c r="F1297" s="50" t="s">
        <v>2399</v>
      </c>
      <c r="G1297" s="78">
        <v>0</v>
      </c>
      <c r="H1297" s="78" t="s">
        <v>5269</v>
      </c>
      <c r="I1297" s="79"/>
      <c r="J1297" s="79"/>
      <c r="K1297" s="79"/>
      <c r="L1297" s="29"/>
      <c r="M1297" s="29"/>
      <c r="N1297" s="29"/>
      <c r="O1297" s="50" t="s">
        <v>2415</v>
      </c>
      <c r="P1297" s="50" t="s">
        <v>2417</v>
      </c>
    </row>
    <row r="1298" spans="1:16" ht="38.25" x14ac:dyDescent="0.2">
      <c r="A1298" s="76">
        <v>45383</v>
      </c>
      <c r="B1298" s="77" t="s">
        <v>1145</v>
      </c>
      <c r="C1298" s="27" t="s">
        <v>52</v>
      </c>
      <c r="D1298" s="29" t="s">
        <v>3994</v>
      </c>
      <c r="E1298" s="29"/>
      <c r="F1298" s="50" t="s">
        <v>2400</v>
      </c>
      <c r="G1298" s="78">
        <v>0</v>
      </c>
      <c r="H1298" s="78" t="s">
        <v>5269</v>
      </c>
      <c r="I1298" s="79"/>
      <c r="J1298" s="79"/>
      <c r="K1298" s="79"/>
      <c r="L1298" s="29"/>
      <c r="M1298" s="29"/>
      <c r="N1298" s="29"/>
      <c r="O1298" s="50" t="s">
        <v>2415</v>
      </c>
      <c r="P1298" s="50" t="s">
        <v>2417</v>
      </c>
    </row>
    <row r="1299" spans="1:16" ht="38.25" x14ac:dyDescent="0.2">
      <c r="A1299" s="76">
        <v>45383</v>
      </c>
      <c r="B1299" s="77" t="s">
        <v>1145</v>
      </c>
      <c r="C1299" s="27" t="s">
        <v>52</v>
      </c>
      <c r="D1299" s="29" t="s">
        <v>3995</v>
      </c>
      <c r="E1299" s="29"/>
      <c r="F1299" s="50" t="s">
        <v>2401</v>
      </c>
      <c r="G1299" s="78">
        <v>0</v>
      </c>
      <c r="H1299" s="78" t="s">
        <v>5269</v>
      </c>
      <c r="I1299" s="79"/>
      <c r="J1299" s="79"/>
      <c r="K1299" s="79"/>
      <c r="L1299" s="29"/>
      <c r="M1299" s="29"/>
      <c r="N1299" s="29"/>
      <c r="O1299" s="50" t="s">
        <v>2415</v>
      </c>
      <c r="P1299" s="50" t="s">
        <v>2417</v>
      </c>
    </row>
    <row r="1300" spans="1:16" ht="38.25" x14ac:dyDescent="0.2">
      <c r="A1300" s="76">
        <v>45383</v>
      </c>
      <c r="B1300" s="77" t="s">
        <v>1145</v>
      </c>
      <c r="C1300" s="27" t="s">
        <v>52</v>
      </c>
      <c r="D1300" s="29" t="s">
        <v>3996</v>
      </c>
      <c r="E1300" s="29"/>
      <c r="F1300" s="50" t="s">
        <v>2402</v>
      </c>
      <c r="G1300" s="78">
        <v>0</v>
      </c>
      <c r="H1300" s="78" t="s">
        <v>5269</v>
      </c>
      <c r="I1300" s="79"/>
      <c r="J1300" s="79"/>
      <c r="K1300" s="79"/>
      <c r="L1300" s="29"/>
      <c r="M1300" s="29"/>
      <c r="N1300" s="29"/>
      <c r="O1300" s="50" t="s">
        <v>2432</v>
      </c>
      <c r="P1300" s="50" t="s">
        <v>2417</v>
      </c>
    </row>
    <row r="1301" spans="1:16" ht="25.5" x14ac:dyDescent="0.2">
      <c r="A1301" s="76">
        <v>45383</v>
      </c>
      <c r="B1301" s="77" t="s">
        <v>1145</v>
      </c>
      <c r="C1301" s="27" t="s">
        <v>52</v>
      </c>
      <c r="D1301" s="29" t="s">
        <v>3997</v>
      </c>
      <c r="E1301" s="29"/>
      <c r="F1301" s="50" t="s">
        <v>2403</v>
      </c>
      <c r="G1301" s="78">
        <v>30.59</v>
      </c>
      <c r="H1301" s="78" t="s">
        <v>5269</v>
      </c>
      <c r="I1301" s="79"/>
      <c r="J1301" s="79"/>
      <c r="K1301" s="79"/>
      <c r="L1301" s="29"/>
      <c r="M1301" s="29"/>
      <c r="N1301" s="29"/>
      <c r="O1301" s="50" t="s">
        <v>2433</v>
      </c>
      <c r="P1301" s="50"/>
    </row>
    <row r="1302" spans="1:16" ht="38.25" x14ac:dyDescent="0.2">
      <c r="A1302" s="76">
        <v>45383</v>
      </c>
      <c r="B1302" s="77" t="s">
        <v>1145</v>
      </c>
      <c r="C1302" s="27" t="s">
        <v>52</v>
      </c>
      <c r="D1302" s="29" t="s">
        <v>3998</v>
      </c>
      <c r="E1302" s="29"/>
      <c r="F1302" s="50" t="s">
        <v>2404</v>
      </c>
      <c r="G1302" s="78">
        <v>0</v>
      </c>
      <c r="H1302" s="78" t="s">
        <v>5269</v>
      </c>
      <c r="I1302" s="79"/>
      <c r="J1302" s="79"/>
      <c r="K1302" s="79"/>
      <c r="L1302" s="29"/>
      <c r="M1302" s="29"/>
      <c r="N1302" s="29"/>
      <c r="O1302" s="50" t="s">
        <v>2434</v>
      </c>
      <c r="P1302" s="50" t="s">
        <v>2417</v>
      </c>
    </row>
    <row r="1303" spans="1:16" ht="38.25" x14ac:dyDescent="0.2">
      <c r="A1303" s="76">
        <v>45383</v>
      </c>
      <c r="B1303" s="77" t="s">
        <v>1145</v>
      </c>
      <c r="C1303" s="27" t="s">
        <v>52</v>
      </c>
      <c r="D1303" s="29" t="s">
        <v>3999</v>
      </c>
      <c r="E1303" s="29"/>
      <c r="F1303" s="50" t="s">
        <v>2405</v>
      </c>
      <c r="G1303" s="78">
        <v>0</v>
      </c>
      <c r="H1303" s="78" t="s">
        <v>5269</v>
      </c>
      <c r="I1303" s="79"/>
      <c r="J1303" s="79"/>
      <c r="K1303" s="79"/>
      <c r="L1303" s="29"/>
      <c r="M1303" s="29"/>
      <c r="N1303" s="29"/>
      <c r="O1303" s="50" t="s">
        <v>2435</v>
      </c>
      <c r="P1303" s="50" t="s">
        <v>2417</v>
      </c>
    </row>
    <row r="1304" spans="1:16" ht="38.25" x14ac:dyDescent="0.2">
      <c r="A1304" s="76">
        <v>45383</v>
      </c>
      <c r="B1304" s="77" t="s">
        <v>1145</v>
      </c>
      <c r="C1304" s="27" t="s">
        <v>52</v>
      </c>
      <c r="D1304" s="29" t="s">
        <v>4000</v>
      </c>
      <c r="E1304" s="29"/>
      <c r="F1304" s="50" t="s">
        <v>2406</v>
      </c>
      <c r="G1304" s="78">
        <v>0</v>
      </c>
      <c r="H1304" s="78" t="s">
        <v>5269</v>
      </c>
      <c r="I1304" s="79"/>
      <c r="J1304" s="79"/>
      <c r="K1304" s="79"/>
      <c r="L1304" s="29"/>
      <c r="M1304" s="29"/>
      <c r="N1304" s="29"/>
      <c r="O1304" s="50" t="s">
        <v>2415</v>
      </c>
      <c r="P1304" s="50" t="s">
        <v>2417</v>
      </c>
    </row>
    <row r="1305" spans="1:16" ht="51" x14ac:dyDescent="0.2">
      <c r="A1305" s="76">
        <v>45383</v>
      </c>
      <c r="B1305" s="77" t="s">
        <v>1145</v>
      </c>
      <c r="C1305" s="27" t="s">
        <v>52</v>
      </c>
      <c r="D1305" s="29" t="s">
        <v>4001</v>
      </c>
      <c r="E1305" s="29"/>
      <c r="F1305" s="50" t="s">
        <v>2407</v>
      </c>
      <c r="G1305" s="78">
        <v>0</v>
      </c>
      <c r="H1305" s="78" t="s">
        <v>5269</v>
      </c>
      <c r="I1305" s="79"/>
      <c r="J1305" s="79"/>
      <c r="K1305" s="79"/>
      <c r="L1305" s="29"/>
      <c r="M1305" s="29"/>
      <c r="N1305" s="29"/>
      <c r="O1305" s="50" t="s">
        <v>2415</v>
      </c>
      <c r="P1305" s="50" t="s">
        <v>2417</v>
      </c>
    </row>
    <row r="1306" spans="1:16" ht="38.25" x14ac:dyDescent="0.2">
      <c r="A1306" s="76">
        <v>45383</v>
      </c>
      <c r="B1306" s="77" t="s">
        <v>1145</v>
      </c>
      <c r="C1306" s="27" t="s">
        <v>52</v>
      </c>
      <c r="D1306" s="29" t="s">
        <v>4002</v>
      </c>
      <c r="E1306" s="29"/>
      <c r="F1306" s="50" t="s">
        <v>2408</v>
      </c>
      <c r="G1306" s="78">
        <v>0</v>
      </c>
      <c r="H1306" s="78" t="s">
        <v>5269</v>
      </c>
      <c r="I1306" s="79"/>
      <c r="J1306" s="79"/>
      <c r="K1306" s="79"/>
      <c r="L1306" s="29"/>
      <c r="M1306" s="29"/>
      <c r="N1306" s="29"/>
      <c r="O1306" s="50" t="s">
        <v>2415</v>
      </c>
      <c r="P1306" s="50" t="s">
        <v>2417</v>
      </c>
    </row>
    <row r="1307" spans="1:16" ht="38.25" x14ac:dyDescent="0.2">
      <c r="A1307" s="76">
        <v>45383</v>
      </c>
      <c r="B1307" s="77" t="s">
        <v>1145</v>
      </c>
      <c r="C1307" s="27" t="s">
        <v>52</v>
      </c>
      <c r="D1307" s="29" t="s">
        <v>4003</v>
      </c>
      <c r="E1307" s="29"/>
      <c r="F1307" s="50" t="s">
        <v>2409</v>
      </c>
      <c r="G1307" s="78">
        <v>0</v>
      </c>
      <c r="H1307" s="78" t="s">
        <v>5269</v>
      </c>
      <c r="I1307" s="79"/>
      <c r="J1307" s="79"/>
      <c r="K1307" s="79"/>
      <c r="L1307" s="29"/>
      <c r="M1307" s="29"/>
      <c r="N1307" s="29"/>
      <c r="O1307" s="50" t="s">
        <v>2436</v>
      </c>
      <c r="P1307" s="50" t="s">
        <v>2417</v>
      </c>
    </row>
    <row r="1308" spans="1:16" ht="38.25" x14ac:dyDescent="0.2">
      <c r="A1308" s="76">
        <v>45383</v>
      </c>
      <c r="B1308" s="77" t="s">
        <v>1145</v>
      </c>
      <c r="C1308" s="27" t="s">
        <v>52</v>
      </c>
      <c r="D1308" s="29" t="s">
        <v>4004</v>
      </c>
      <c r="E1308" s="29"/>
      <c r="F1308" s="50" t="s">
        <v>2410</v>
      </c>
      <c r="G1308" s="78">
        <v>0</v>
      </c>
      <c r="H1308" s="78" t="s">
        <v>5269</v>
      </c>
      <c r="I1308" s="79"/>
      <c r="J1308" s="79"/>
      <c r="K1308" s="79"/>
      <c r="L1308" s="29"/>
      <c r="M1308" s="29"/>
      <c r="N1308" s="29"/>
      <c r="O1308" s="50" t="s">
        <v>2415</v>
      </c>
      <c r="P1308" s="50" t="s">
        <v>2417</v>
      </c>
    </row>
    <row r="1309" spans="1:16" ht="63.75" x14ac:dyDescent="0.2">
      <c r="A1309" s="76">
        <v>45383</v>
      </c>
      <c r="B1309" s="77" t="s">
        <v>1145</v>
      </c>
      <c r="C1309" s="27" t="s">
        <v>52</v>
      </c>
      <c r="D1309" s="29" t="s">
        <v>4005</v>
      </c>
      <c r="E1309" s="29"/>
      <c r="F1309" s="50" t="s">
        <v>2411</v>
      </c>
      <c r="G1309" s="78">
        <v>0</v>
      </c>
      <c r="H1309" s="78" t="s">
        <v>5269</v>
      </c>
      <c r="I1309" s="79"/>
      <c r="J1309" s="79"/>
      <c r="K1309" s="79"/>
      <c r="L1309" s="29"/>
      <c r="M1309" s="29"/>
      <c r="N1309" s="29"/>
      <c r="O1309" s="50" t="s">
        <v>2437</v>
      </c>
      <c r="P1309" s="50" t="s">
        <v>2417</v>
      </c>
    </row>
    <row r="1310" spans="1:16" ht="38.25" x14ac:dyDescent="0.2">
      <c r="A1310" s="76">
        <v>45383</v>
      </c>
      <c r="B1310" s="77" t="s">
        <v>1145</v>
      </c>
      <c r="C1310" s="27" t="s">
        <v>52</v>
      </c>
      <c r="D1310" s="29" t="s">
        <v>4006</v>
      </c>
      <c r="E1310" s="29"/>
      <c r="F1310" s="50" t="s">
        <v>2412</v>
      </c>
      <c r="G1310" s="78">
        <v>0</v>
      </c>
      <c r="H1310" s="78" t="s">
        <v>5269</v>
      </c>
      <c r="I1310" s="79"/>
      <c r="J1310" s="79"/>
      <c r="K1310" s="79"/>
      <c r="L1310" s="29"/>
      <c r="M1310" s="29"/>
      <c r="N1310" s="29"/>
      <c r="O1310" s="50" t="s">
        <v>2415</v>
      </c>
      <c r="P1310" s="50" t="s">
        <v>2417</v>
      </c>
    </row>
    <row r="1311" spans="1:16" ht="38.25" x14ac:dyDescent="0.2">
      <c r="A1311" s="76">
        <v>45383</v>
      </c>
      <c r="B1311" s="77" t="s">
        <v>1145</v>
      </c>
      <c r="C1311" s="27" t="s">
        <v>52</v>
      </c>
      <c r="D1311" s="29" t="s">
        <v>4007</v>
      </c>
      <c r="E1311" s="29"/>
      <c r="F1311" s="50" t="s">
        <v>2413</v>
      </c>
      <c r="G1311" s="78">
        <v>0</v>
      </c>
      <c r="H1311" s="78" t="s">
        <v>5269</v>
      </c>
      <c r="I1311" s="79"/>
      <c r="J1311" s="79"/>
      <c r="K1311" s="79"/>
      <c r="L1311" s="29"/>
      <c r="M1311" s="29"/>
      <c r="N1311" s="29"/>
      <c r="O1311" s="50" t="s">
        <v>2438</v>
      </c>
      <c r="P1311" s="50" t="s">
        <v>2417</v>
      </c>
    </row>
    <row r="1312" spans="1:16" ht="38.25" x14ac:dyDescent="0.2">
      <c r="A1312" s="76">
        <v>45383</v>
      </c>
      <c r="B1312" s="77" t="s">
        <v>1145</v>
      </c>
      <c r="C1312" s="27" t="s">
        <v>52</v>
      </c>
      <c r="D1312" s="29" t="s">
        <v>4008</v>
      </c>
      <c r="E1312" s="29"/>
      <c r="F1312" s="50" t="s">
        <v>2414</v>
      </c>
      <c r="G1312" s="78">
        <v>0</v>
      </c>
      <c r="H1312" s="78" t="s">
        <v>5269</v>
      </c>
      <c r="I1312" s="79"/>
      <c r="J1312" s="79"/>
      <c r="K1312" s="79"/>
      <c r="L1312" s="29"/>
      <c r="M1312" s="29"/>
      <c r="N1312" s="29"/>
      <c r="O1312" s="50" t="s">
        <v>2415</v>
      </c>
      <c r="P1312" s="50" t="s">
        <v>2417</v>
      </c>
    </row>
    <row r="1313" spans="1:16" ht="38.25" x14ac:dyDescent="0.2">
      <c r="A1313" s="76">
        <v>45383</v>
      </c>
      <c r="B1313" s="77" t="s">
        <v>5037</v>
      </c>
      <c r="C1313" s="27" t="s">
        <v>52</v>
      </c>
      <c r="D1313" s="29" t="s">
        <v>2035</v>
      </c>
      <c r="E1313" s="29"/>
      <c r="F1313" s="50" t="s">
        <v>3968</v>
      </c>
      <c r="G1313" s="78">
        <v>0</v>
      </c>
      <c r="H1313" s="78" t="s">
        <v>5269</v>
      </c>
      <c r="I1313" s="79"/>
      <c r="J1313" s="79"/>
      <c r="K1313" s="79"/>
      <c r="L1313" s="29"/>
      <c r="M1313" s="29"/>
      <c r="N1313" s="29"/>
      <c r="O1313" s="50" t="s">
        <v>2415</v>
      </c>
      <c r="P1313" s="50" t="s">
        <v>2418</v>
      </c>
    </row>
    <row r="1314" spans="1:16" ht="51" x14ac:dyDescent="0.2">
      <c r="A1314" s="76">
        <v>45383</v>
      </c>
      <c r="B1314" s="77" t="s">
        <v>5037</v>
      </c>
      <c r="C1314" s="27" t="s">
        <v>52</v>
      </c>
      <c r="D1314" s="29" t="s">
        <v>2057</v>
      </c>
      <c r="E1314" s="29"/>
      <c r="F1314" s="50" t="s">
        <v>3969</v>
      </c>
      <c r="G1314" s="78">
        <v>0</v>
      </c>
      <c r="H1314" s="78" t="s">
        <v>5269</v>
      </c>
      <c r="I1314" s="79"/>
      <c r="J1314" s="79"/>
      <c r="K1314" s="79"/>
      <c r="L1314" s="29"/>
      <c r="M1314" s="29"/>
      <c r="N1314" s="29"/>
      <c r="O1314" s="50" t="s">
        <v>2415</v>
      </c>
      <c r="P1314" s="50" t="s">
        <v>2418</v>
      </c>
    </row>
    <row r="1315" spans="1:16" ht="25.5" x14ac:dyDescent="0.2">
      <c r="A1315" s="76">
        <v>45383</v>
      </c>
      <c r="B1315" s="77" t="s">
        <v>1168</v>
      </c>
      <c r="C1315" s="27" t="s">
        <v>74</v>
      </c>
      <c r="D1315" s="29" t="s">
        <v>4142</v>
      </c>
      <c r="E1315" s="29" t="s">
        <v>65</v>
      </c>
      <c r="F1315" s="50" t="s">
        <v>2340</v>
      </c>
      <c r="G1315" s="78">
        <v>108.35</v>
      </c>
      <c r="H1315" s="78">
        <v>160.91999999999999</v>
      </c>
      <c r="I1315" s="79"/>
      <c r="J1315" s="79"/>
      <c r="K1315" s="79"/>
      <c r="L1315" s="29"/>
      <c r="M1315" s="29"/>
      <c r="N1315" s="29"/>
      <c r="O1315" s="50"/>
      <c r="P1315" s="50" t="s">
        <v>2343</v>
      </c>
    </row>
    <row r="1316" spans="1:16" ht="38.25" x14ac:dyDescent="0.2">
      <c r="A1316" s="76">
        <v>45383</v>
      </c>
      <c r="B1316" s="77" t="s">
        <v>1168</v>
      </c>
      <c r="C1316" s="27" t="s">
        <v>74</v>
      </c>
      <c r="D1316" s="29" t="s">
        <v>4143</v>
      </c>
      <c r="E1316" s="29" t="s">
        <v>65</v>
      </c>
      <c r="F1316" s="50" t="s">
        <v>2341</v>
      </c>
      <c r="G1316" s="78">
        <v>130.30000000000001</v>
      </c>
      <c r="H1316" s="78">
        <v>186.2</v>
      </c>
      <c r="I1316" s="79"/>
      <c r="J1316" s="79"/>
      <c r="K1316" s="79"/>
      <c r="L1316" s="29"/>
      <c r="M1316" s="29"/>
      <c r="N1316" s="29"/>
      <c r="O1316" s="50"/>
      <c r="P1316" s="50" t="s">
        <v>2343</v>
      </c>
    </row>
    <row r="1317" spans="1:16" ht="51" x14ac:dyDescent="0.2">
      <c r="A1317" s="76">
        <v>45383</v>
      </c>
      <c r="B1317" s="77" t="s">
        <v>1168</v>
      </c>
      <c r="C1317" s="27" t="s">
        <v>74</v>
      </c>
      <c r="D1317" s="29" t="s">
        <v>4144</v>
      </c>
      <c r="E1317" s="29" t="s">
        <v>65</v>
      </c>
      <c r="F1317" s="50" t="s">
        <v>2342</v>
      </c>
      <c r="G1317" s="78">
        <v>146.69999999999999</v>
      </c>
      <c r="H1317" s="78">
        <v>194.16</v>
      </c>
      <c r="I1317" s="79"/>
      <c r="J1317" s="79"/>
      <c r="K1317" s="79"/>
      <c r="L1317" s="29"/>
      <c r="M1317" s="29"/>
      <c r="N1317" s="29"/>
      <c r="O1317" s="50"/>
      <c r="P1317" s="50" t="s">
        <v>2343</v>
      </c>
    </row>
    <row r="1318" spans="1:16" ht="51" x14ac:dyDescent="0.2">
      <c r="A1318" s="76">
        <v>45383</v>
      </c>
      <c r="B1318" s="77" t="s">
        <v>5037</v>
      </c>
      <c r="C1318" s="27" t="s">
        <v>37</v>
      </c>
      <c r="D1318" s="29" t="s">
        <v>4145</v>
      </c>
      <c r="E1318" s="29"/>
      <c r="F1318" s="50" t="s">
        <v>2344</v>
      </c>
      <c r="G1318" s="78">
        <v>13.61</v>
      </c>
      <c r="H1318" s="78" t="s">
        <v>5269</v>
      </c>
      <c r="I1318" s="79"/>
      <c r="J1318" s="79"/>
      <c r="K1318" s="79"/>
      <c r="L1318" s="29"/>
      <c r="M1318" s="29"/>
      <c r="N1318" s="29" t="s">
        <v>77</v>
      </c>
      <c r="O1318" s="50" t="s">
        <v>5851</v>
      </c>
      <c r="P1318" s="50" t="s">
        <v>2353</v>
      </c>
    </row>
    <row r="1319" spans="1:16" ht="51" x14ac:dyDescent="0.2">
      <c r="A1319" s="76">
        <v>45383</v>
      </c>
      <c r="B1319" s="77" t="s">
        <v>5037</v>
      </c>
      <c r="C1319" s="27" t="s">
        <v>24</v>
      </c>
      <c r="D1319" s="29" t="s">
        <v>2345</v>
      </c>
      <c r="E1319" s="29" t="s">
        <v>65</v>
      </c>
      <c r="F1319" s="50" t="s">
        <v>2346</v>
      </c>
      <c r="G1319" s="78">
        <v>77.599999999999994</v>
      </c>
      <c r="H1319" s="78" t="s">
        <v>5269</v>
      </c>
      <c r="I1319" s="79"/>
      <c r="J1319" s="79"/>
      <c r="K1319" s="79"/>
      <c r="L1319" s="29"/>
      <c r="M1319" s="29"/>
      <c r="N1319" s="29"/>
      <c r="O1319" s="50" t="s">
        <v>5852</v>
      </c>
      <c r="P1319" s="50" t="s">
        <v>2354</v>
      </c>
    </row>
    <row r="1320" spans="1:16" ht="51" x14ac:dyDescent="0.2">
      <c r="A1320" s="76">
        <v>45383</v>
      </c>
      <c r="B1320" s="77" t="s">
        <v>5037</v>
      </c>
      <c r="C1320" s="27" t="s">
        <v>24</v>
      </c>
      <c r="D1320" s="29" t="s">
        <v>2347</v>
      </c>
      <c r="E1320" s="29" t="s">
        <v>65</v>
      </c>
      <c r="F1320" s="50" t="s">
        <v>2348</v>
      </c>
      <c r="G1320" s="78">
        <v>267.47000000000003</v>
      </c>
      <c r="H1320" s="78" t="s">
        <v>5269</v>
      </c>
      <c r="I1320" s="79"/>
      <c r="J1320" s="79"/>
      <c r="K1320" s="79"/>
      <c r="L1320" s="29"/>
      <c r="M1320" s="29"/>
      <c r="N1320" s="29"/>
      <c r="O1320" s="50" t="s">
        <v>5852</v>
      </c>
      <c r="P1320" s="50" t="s">
        <v>2355</v>
      </c>
    </row>
    <row r="1321" spans="1:16" ht="51" x14ac:dyDescent="0.2">
      <c r="A1321" s="76">
        <v>45383</v>
      </c>
      <c r="B1321" s="77" t="s">
        <v>5037</v>
      </c>
      <c r="C1321" s="27" t="s">
        <v>24</v>
      </c>
      <c r="D1321" s="29" t="s">
        <v>2349</v>
      </c>
      <c r="E1321" s="29" t="s">
        <v>65</v>
      </c>
      <c r="F1321" s="50" t="s">
        <v>2350</v>
      </c>
      <c r="G1321" s="78">
        <v>47.24</v>
      </c>
      <c r="H1321" s="78" t="s">
        <v>5269</v>
      </c>
      <c r="I1321" s="79"/>
      <c r="J1321" s="79"/>
      <c r="K1321" s="79"/>
      <c r="L1321" s="29"/>
      <c r="M1321" s="29"/>
      <c r="N1321" s="29"/>
      <c r="O1321" s="50" t="s">
        <v>5852</v>
      </c>
      <c r="P1321" s="50" t="s">
        <v>2355</v>
      </c>
    </row>
    <row r="1322" spans="1:16" ht="76.5" x14ac:dyDescent="0.2">
      <c r="A1322" s="76">
        <v>45383</v>
      </c>
      <c r="B1322" s="77" t="s">
        <v>263</v>
      </c>
      <c r="C1322" s="27" t="s">
        <v>37</v>
      </c>
      <c r="D1322" s="29" t="s">
        <v>349</v>
      </c>
      <c r="E1322" s="29" t="s">
        <v>65</v>
      </c>
      <c r="F1322" s="50" t="s">
        <v>194</v>
      </c>
      <c r="G1322" s="78">
        <v>2.76</v>
      </c>
      <c r="H1322" s="78" t="s">
        <v>5269</v>
      </c>
      <c r="I1322" s="79"/>
      <c r="J1322" s="79"/>
      <c r="K1322" s="79"/>
      <c r="L1322" s="29"/>
      <c r="M1322" s="29"/>
      <c r="N1322" s="29" t="s">
        <v>46</v>
      </c>
      <c r="O1322" s="50" t="s">
        <v>195</v>
      </c>
      <c r="P1322" s="50" t="s">
        <v>2356</v>
      </c>
    </row>
    <row r="1323" spans="1:16" ht="51" x14ac:dyDescent="0.2">
      <c r="A1323" s="76">
        <v>45383</v>
      </c>
      <c r="B1323" s="77" t="s">
        <v>5037</v>
      </c>
      <c r="C1323" s="27" t="s">
        <v>85</v>
      </c>
      <c r="D1323" s="29" t="s">
        <v>93</v>
      </c>
      <c r="E1323" s="29"/>
      <c r="F1323" s="50" t="s">
        <v>2351</v>
      </c>
      <c r="G1323" s="78">
        <v>4.0599999999999996</v>
      </c>
      <c r="H1323" s="78" t="s">
        <v>5269</v>
      </c>
      <c r="I1323" s="79"/>
      <c r="J1323" s="79"/>
      <c r="K1323" s="79"/>
      <c r="L1323" s="29"/>
      <c r="M1323" s="29" t="s">
        <v>46</v>
      </c>
      <c r="N1323" s="29" t="s">
        <v>46</v>
      </c>
      <c r="O1323" s="50" t="s">
        <v>2357</v>
      </c>
      <c r="P1323" s="50" t="s">
        <v>2358</v>
      </c>
    </row>
    <row r="1324" spans="1:16" ht="63.75" x14ac:dyDescent="0.2">
      <c r="A1324" s="76">
        <v>45383</v>
      </c>
      <c r="B1324" s="77" t="s">
        <v>5037</v>
      </c>
      <c r="C1324" s="27" t="s">
        <v>85</v>
      </c>
      <c r="D1324" s="29" t="s">
        <v>96</v>
      </c>
      <c r="E1324" s="29"/>
      <c r="F1324" s="50" t="s">
        <v>97</v>
      </c>
      <c r="G1324" s="78">
        <v>2.29</v>
      </c>
      <c r="H1324" s="78" t="s">
        <v>5269</v>
      </c>
      <c r="I1324" s="79"/>
      <c r="J1324" s="79"/>
      <c r="K1324" s="79"/>
      <c r="L1324" s="29"/>
      <c r="M1324" s="29" t="s">
        <v>46</v>
      </c>
      <c r="N1324" s="29" t="s">
        <v>46</v>
      </c>
      <c r="O1324" s="50" t="s">
        <v>2359</v>
      </c>
      <c r="P1324" s="50" t="s">
        <v>2358</v>
      </c>
    </row>
    <row r="1325" spans="1:16" ht="25.5" x14ac:dyDescent="0.2">
      <c r="A1325" s="76">
        <v>45383</v>
      </c>
      <c r="B1325" s="77" t="s">
        <v>5037</v>
      </c>
      <c r="C1325" s="27" t="s">
        <v>98</v>
      </c>
      <c r="D1325" s="29" t="s">
        <v>99</v>
      </c>
      <c r="E1325" s="29"/>
      <c r="F1325" s="50" t="s">
        <v>100</v>
      </c>
      <c r="G1325" s="78">
        <v>1.25</v>
      </c>
      <c r="H1325" s="78" t="s">
        <v>5269</v>
      </c>
      <c r="I1325" s="79"/>
      <c r="J1325" s="79"/>
      <c r="K1325" s="79"/>
      <c r="L1325" s="29"/>
      <c r="M1325" s="29" t="s">
        <v>46</v>
      </c>
      <c r="N1325" s="29" t="s">
        <v>46</v>
      </c>
      <c r="O1325" s="50" t="s">
        <v>2360</v>
      </c>
      <c r="P1325" s="50" t="s">
        <v>2358</v>
      </c>
    </row>
    <row r="1326" spans="1:16" ht="127.5" x14ac:dyDescent="0.2">
      <c r="A1326" s="76">
        <v>45383</v>
      </c>
      <c r="B1326" s="77" t="s">
        <v>5037</v>
      </c>
      <c r="C1326" s="27" t="s">
        <v>37</v>
      </c>
      <c r="D1326" s="29" t="s">
        <v>245</v>
      </c>
      <c r="E1326" s="29"/>
      <c r="F1326" s="50" t="s">
        <v>246</v>
      </c>
      <c r="G1326" s="78">
        <v>2</v>
      </c>
      <c r="H1326" s="78" t="s">
        <v>5269</v>
      </c>
      <c r="I1326" s="79"/>
      <c r="J1326" s="79"/>
      <c r="K1326" s="79"/>
      <c r="L1326" s="29"/>
      <c r="M1326" s="29" t="s">
        <v>46</v>
      </c>
      <c r="N1326" s="29" t="s">
        <v>46</v>
      </c>
      <c r="O1326" s="50" t="s">
        <v>2362</v>
      </c>
      <c r="P1326" s="50" t="s">
        <v>2358</v>
      </c>
    </row>
    <row r="1327" spans="1:16" ht="127.5" x14ac:dyDescent="0.2">
      <c r="A1327" s="76">
        <v>45383</v>
      </c>
      <c r="B1327" s="77" t="s">
        <v>5037</v>
      </c>
      <c r="C1327" s="27" t="s">
        <v>37</v>
      </c>
      <c r="D1327" s="29" t="s">
        <v>248</v>
      </c>
      <c r="E1327" s="29"/>
      <c r="F1327" s="50" t="s">
        <v>249</v>
      </c>
      <c r="G1327" s="78">
        <v>1</v>
      </c>
      <c r="H1327" s="78" t="s">
        <v>5269</v>
      </c>
      <c r="I1327" s="79"/>
      <c r="J1327" s="79"/>
      <c r="K1327" s="79"/>
      <c r="L1327" s="29"/>
      <c r="M1327" s="29" t="s">
        <v>46</v>
      </c>
      <c r="N1327" s="29" t="s">
        <v>46</v>
      </c>
      <c r="O1327" s="50" t="s">
        <v>2362</v>
      </c>
      <c r="P1327" s="50" t="s">
        <v>2358</v>
      </c>
    </row>
    <row r="1328" spans="1:16" ht="25.5" x14ac:dyDescent="0.2">
      <c r="A1328" s="76">
        <v>45383</v>
      </c>
      <c r="B1328" s="77" t="s">
        <v>263</v>
      </c>
      <c r="C1328" s="27" t="s">
        <v>62</v>
      </c>
      <c r="D1328" s="29" t="s">
        <v>4146</v>
      </c>
      <c r="E1328" s="29" t="s">
        <v>65</v>
      </c>
      <c r="F1328" s="50" t="s">
        <v>2317</v>
      </c>
      <c r="G1328" s="78">
        <v>428.4</v>
      </c>
      <c r="H1328" s="78" t="s">
        <v>5269</v>
      </c>
      <c r="I1328" s="79"/>
      <c r="J1328" s="79"/>
      <c r="K1328" s="79"/>
      <c r="L1328" s="29"/>
      <c r="M1328" s="29"/>
      <c r="N1328" s="29"/>
      <c r="O1328" s="50"/>
      <c r="P1328" s="50" t="s">
        <v>2361</v>
      </c>
    </row>
    <row r="1329" spans="1:16" ht="25.5" x14ac:dyDescent="0.2">
      <c r="A1329" s="76">
        <v>45383</v>
      </c>
      <c r="B1329" s="77" t="s">
        <v>5037</v>
      </c>
      <c r="C1329" s="27" t="s">
        <v>85</v>
      </c>
      <c r="D1329" s="29" t="s">
        <v>2352</v>
      </c>
      <c r="E1329" s="29"/>
      <c r="F1329" s="50" t="s">
        <v>1471</v>
      </c>
      <c r="G1329" s="78">
        <v>2.7</v>
      </c>
      <c r="H1329" s="78" t="s">
        <v>5269</v>
      </c>
      <c r="I1329" s="79"/>
      <c r="J1329" s="79"/>
      <c r="K1329" s="79"/>
      <c r="L1329" s="29"/>
      <c r="M1329" s="29"/>
      <c r="N1329" s="29"/>
      <c r="O1329" s="50" t="s">
        <v>5853</v>
      </c>
      <c r="P1329" s="50"/>
    </row>
    <row r="1330" spans="1:16" ht="76.5" x14ac:dyDescent="0.2">
      <c r="A1330" s="76">
        <v>45383</v>
      </c>
      <c r="B1330" s="77" t="s">
        <v>5037</v>
      </c>
      <c r="C1330" s="27" t="s">
        <v>1</v>
      </c>
      <c r="D1330" s="29" t="s">
        <v>2221</v>
      </c>
      <c r="E1330" s="29" t="s">
        <v>77</v>
      </c>
      <c r="F1330" s="50" t="s">
        <v>1368</v>
      </c>
      <c r="G1330" s="78">
        <v>71.22</v>
      </c>
      <c r="H1330" s="78" t="s">
        <v>5269</v>
      </c>
      <c r="I1330" s="79"/>
      <c r="J1330" s="79"/>
      <c r="K1330" s="79"/>
      <c r="L1330" s="29"/>
      <c r="M1330" s="29"/>
      <c r="N1330" s="29"/>
      <c r="O1330" s="50" t="s">
        <v>5854</v>
      </c>
      <c r="P1330" s="50" t="s">
        <v>2222</v>
      </c>
    </row>
    <row r="1331" spans="1:16" ht="89.25" x14ac:dyDescent="0.2">
      <c r="A1331" s="76">
        <v>45383</v>
      </c>
      <c r="B1331" s="77" t="s">
        <v>5037</v>
      </c>
      <c r="C1331" s="27" t="s">
        <v>1</v>
      </c>
      <c r="D1331" s="29" t="s">
        <v>2223</v>
      </c>
      <c r="E1331" s="29" t="s">
        <v>77</v>
      </c>
      <c r="F1331" s="50" t="s">
        <v>1371</v>
      </c>
      <c r="G1331" s="78">
        <v>123.73</v>
      </c>
      <c r="H1331" s="78" t="s">
        <v>5269</v>
      </c>
      <c r="I1331" s="79"/>
      <c r="J1331" s="79"/>
      <c r="K1331" s="79"/>
      <c r="L1331" s="29"/>
      <c r="M1331" s="29"/>
      <c r="N1331" s="29"/>
      <c r="O1331" s="50" t="s">
        <v>5855</v>
      </c>
      <c r="P1331" s="50" t="s">
        <v>2222</v>
      </c>
    </row>
    <row r="1332" spans="1:16" ht="89.25" x14ac:dyDescent="0.2">
      <c r="A1332" s="76">
        <v>45383</v>
      </c>
      <c r="B1332" s="77" t="s">
        <v>5037</v>
      </c>
      <c r="C1332" s="27" t="s">
        <v>1</v>
      </c>
      <c r="D1332" s="29" t="s">
        <v>2224</v>
      </c>
      <c r="E1332" s="29" t="s">
        <v>77</v>
      </c>
      <c r="F1332" s="50" t="s">
        <v>1373</v>
      </c>
      <c r="G1332" s="78">
        <v>132.46</v>
      </c>
      <c r="H1332" s="78" t="s">
        <v>5269</v>
      </c>
      <c r="I1332" s="79"/>
      <c r="J1332" s="79"/>
      <c r="K1332" s="79"/>
      <c r="L1332" s="29"/>
      <c r="M1332" s="29"/>
      <c r="N1332" s="29"/>
      <c r="O1332" s="50" t="s">
        <v>5856</v>
      </c>
      <c r="P1332" s="50" t="s">
        <v>2222</v>
      </c>
    </row>
    <row r="1333" spans="1:16" ht="89.25" x14ac:dyDescent="0.2">
      <c r="A1333" s="76">
        <v>45383</v>
      </c>
      <c r="B1333" s="77" t="s">
        <v>5037</v>
      </c>
      <c r="C1333" s="27" t="s">
        <v>1</v>
      </c>
      <c r="D1333" s="29" t="s">
        <v>2225</v>
      </c>
      <c r="E1333" s="29" t="s">
        <v>77</v>
      </c>
      <c r="F1333" s="50" t="s">
        <v>1375</v>
      </c>
      <c r="G1333" s="78">
        <v>141.49</v>
      </c>
      <c r="H1333" s="78" t="s">
        <v>5269</v>
      </c>
      <c r="I1333" s="79"/>
      <c r="J1333" s="79"/>
      <c r="K1333" s="79"/>
      <c r="L1333" s="29"/>
      <c r="M1333" s="29"/>
      <c r="N1333" s="29"/>
      <c r="O1333" s="50" t="s">
        <v>5857</v>
      </c>
      <c r="P1333" s="50" t="s">
        <v>2222</v>
      </c>
    </row>
    <row r="1334" spans="1:16" ht="76.5" x14ac:dyDescent="0.2">
      <c r="A1334" s="76">
        <v>45383</v>
      </c>
      <c r="B1334" s="77" t="s">
        <v>5037</v>
      </c>
      <c r="C1334" s="27" t="s">
        <v>1</v>
      </c>
      <c r="D1334" s="29" t="s">
        <v>2226</v>
      </c>
      <c r="E1334" s="29" t="s">
        <v>77</v>
      </c>
      <c r="F1334" s="50" t="s">
        <v>1377</v>
      </c>
      <c r="G1334" s="78">
        <v>64.37</v>
      </c>
      <c r="H1334" s="78" t="s">
        <v>5269</v>
      </c>
      <c r="I1334" s="79"/>
      <c r="J1334" s="79"/>
      <c r="K1334" s="79"/>
      <c r="L1334" s="29"/>
      <c r="M1334" s="29"/>
      <c r="N1334" s="29"/>
      <c r="O1334" s="50" t="s">
        <v>5858</v>
      </c>
      <c r="P1334" s="50" t="s">
        <v>2222</v>
      </c>
    </row>
    <row r="1335" spans="1:16" ht="89.25" x14ac:dyDescent="0.2">
      <c r="A1335" s="76">
        <v>45383</v>
      </c>
      <c r="B1335" s="77" t="s">
        <v>5037</v>
      </c>
      <c r="C1335" s="27" t="s">
        <v>1</v>
      </c>
      <c r="D1335" s="29" t="s">
        <v>2227</v>
      </c>
      <c r="E1335" s="29" t="s">
        <v>77</v>
      </c>
      <c r="F1335" s="50" t="s">
        <v>1379</v>
      </c>
      <c r="G1335" s="78">
        <v>95.77</v>
      </c>
      <c r="H1335" s="78" t="s">
        <v>5269</v>
      </c>
      <c r="I1335" s="79"/>
      <c r="J1335" s="79"/>
      <c r="K1335" s="79"/>
      <c r="L1335" s="29"/>
      <c r="M1335" s="29"/>
      <c r="N1335" s="29"/>
      <c r="O1335" s="50" t="s">
        <v>5859</v>
      </c>
      <c r="P1335" s="50" t="s">
        <v>2366</v>
      </c>
    </row>
    <row r="1336" spans="1:16" ht="76.5" x14ac:dyDescent="0.2">
      <c r="A1336" s="76">
        <v>45383</v>
      </c>
      <c r="B1336" s="77" t="s">
        <v>5037</v>
      </c>
      <c r="C1336" s="27" t="s">
        <v>1</v>
      </c>
      <c r="D1336" s="29" t="s">
        <v>2446</v>
      </c>
      <c r="E1336" s="29"/>
      <c r="F1336" s="50" t="s">
        <v>1381</v>
      </c>
      <c r="G1336" s="78">
        <v>0</v>
      </c>
      <c r="H1336" s="78" t="s">
        <v>5269</v>
      </c>
      <c r="I1336" s="79"/>
      <c r="J1336" s="79"/>
      <c r="K1336" s="79"/>
      <c r="L1336" s="29"/>
      <c r="M1336" s="29"/>
      <c r="N1336" s="29"/>
      <c r="O1336" s="50" t="s">
        <v>5860</v>
      </c>
      <c r="P1336" s="50" t="s">
        <v>2366</v>
      </c>
    </row>
    <row r="1337" spans="1:16" ht="76.5" x14ac:dyDescent="0.2">
      <c r="A1337" s="76">
        <v>45383</v>
      </c>
      <c r="B1337" s="77" t="s">
        <v>5037</v>
      </c>
      <c r="C1337" s="27" t="s">
        <v>1</v>
      </c>
      <c r="D1337" s="29" t="s">
        <v>2447</v>
      </c>
      <c r="E1337" s="29"/>
      <c r="F1337" s="50" t="s">
        <v>1384</v>
      </c>
      <c r="G1337" s="78">
        <v>0</v>
      </c>
      <c r="H1337" s="78" t="s">
        <v>5269</v>
      </c>
      <c r="I1337" s="79"/>
      <c r="J1337" s="79"/>
      <c r="K1337" s="79"/>
      <c r="L1337" s="29"/>
      <c r="M1337" s="29"/>
      <c r="N1337" s="29"/>
      <c r="O1337" s="50" t="s">
        <v>5860</v>
      </c>
      <c r="P1337" s="50" t="s">
        <v>2366</v>
      </c>
    </row>
    <row r="1338" spans="1:16" ht="76.5" x14ac:dyDescent="0.2">
      <c r="A1338" s="76">
        <v>45383</v>
      </c>
      <c r="B1338" s="77" t="s">
        <v>5037</v>
      </c>
      <c r="C1338" s="27" t="s">
        <v>1</v>
      </c>
      <c r="D1338" s="29" t="s">
        <v>2448</v>
      </c>
      <c r="E1338" s="29"/>
      <c r="F1338" s="50" t="s">
        <v>1385</v>
      </c>
      <c r="G1338" s="78">
        <v>0</v>
      </c>
      <c r="H1338" s="78" t="s">
        <v>5269</v>
      </c>
      <c r="I1338" s="79"/>
      <c r="J1338" s="79"/>
      <c r="K1338" s="79"/>
      <c r="L1338" s="29"/>
      <c r="M1338" s="29"/>
      <c r="N1338" s="29"/>
      <c r="O1338" s="50" t="s">
        <v>5860</v>
      </c>
      <c r="P1338" s="50" t="s">
        <v>2366</v>
      </c>
    </row>
    <row r="1339" spans="1:16" ht="76.5" x14ac:dyDescent="0.2">
      <c r="A1339" s="76">
        <v>45383</v>
      </c>
      <c r="B1339" s="77" t="s">
        <v>5037</v>
      </c>
      <c r="C1339" s="27" t="s">
        <v>1</v>
      </c>
      <c r="D1339" s="29" t="s">
        <v>2449</v>
      </c>
      <c r="E1339" s="29"/>
      <c r="F1339" s="50" t="s">
        <v>1386</v>
      </c>
      <c r="G1339" s="78">
        <v>0</v>
      </c>
      <c r="H1339" s="78" t="s">
        <v>5269</v>
      </c>
      <c r="I1339" s="79"/>
      <c r="J1339" s="79"/>
      <c r="K1339" s="79"/>
      <c r="L1339" s="29"/>
      <c r="M1339" s="29"/>
      <c r="N1339" s="29"/>
      <c r="O1339" s="50" t="s">
        <v>5860</v>
      </c>
      <c r="P1339" s="50" t="s">
        <v>2366</v>
      </c>
    </row>
    <row r="1340" spans="1:16" ht="38.25" x14ac:dyDescent="0.2">
      <c r="A1340" s="76">
        <v>45383</v>
      </c>
      <c r="B1340" s="77" t="s">
        <v>5037</v>
      </c>
      <c r="C1340" s="27" t="s">
        <v>319</v>
      </c>
      <c r="D1340" s="29" t="s">
        <v>2264</v>
      </c>
      <c r="E1340" s="29"/>
      <c r="F1340" s="50" t="s">
        <v>778</v>
      </c>
      <c r="G1340" s="78">
        <v>196</v>
      </c>
      <c r="H1340" s="78" t="s">
        <v>5269</v>
      </c>
      <c r="I1340" s="79"/>
      <c r="J1340" s="79"/>
      <c r="K1340" s="79"/>
      <c r="L1340" s="29"/>
      <c r="M1340" s="29"/>
      <c r="N1340" s="29"/>
      <c r="O1340" s="50" t="s">
        <v>5861</v>
      </c>
      <c r="P1340" s="50" t="s">
        <v>2368</v>
      </c>
    </row>
    <row r="1341" spans="1:16" ht="165.75" x14ac:dyDescent="0.2">
      <c r="A1341" s="76">
        <v>45383</v>
      </c>
      <c r="B1341" s="77" t="s">
        <v>5037</v>
      </c>
      <c r="C1341" s="27" t="s">
        <v>2232</v>
      </c>
      <c r="D1341" s="29" t="s">
        <v>2233</v>
      </c>
      <c r="E1341" s="29" t="s">
        <v>77</v>
      </c>
      <c r="F1341" s="50" t="s">
        <v>1391</v>
      </c>
      <c r="G1341" s="78">
        <v>155</v>
      </c>
      <c r="H1341" s="78" t="s">
        <v>5269</v>
      </c>
      <c r="I1341" s="79"/>
      <c r="J1341" s="79"/>
      <c r="K1341" s="79"/>
      <c r="L1341" s="29"/>
      <c r="M1341" s="29"/>
      <c r="N1341" s="29"/>
      <c r="O1341" s="50" t="s">
        <v>5862</v>
      </c>
      <c r="P1341" s="50" t="s">
        <v>2370</v>
      </c>
    </row>
    <row r="1342" spans="1:16" ht="38.25" x14ac:dyDescent="0.2">
      <c r="A1342" s="76">
        <v>45383</v>
      </c>
      <c r="B1342" s="77" t="s">
        <v>5037</v>
      </c>
      <c r="C1342" s="27" t="s">
        <v>378</v>
      </c>
      <c r="D1342" s="29" t="s">
        <v>1401</v>
      </c>
      <c r="E1342" s="29" t="s">
        <v>77</v>
      </c>
      <c r="F1342" s="50" t="s">
        <v>789</v>
      </c>
      <c r="G1342" s="78">
        <v>79.760000000000005</v>
      </c>
      <c r="H1342" s="78" t="s">
        <v>5269</v>
      </c>
      <c r="I1342" s="79"/>
      <c r="J1342" s="79"/>
      <c r="K1342" s="79"/>
      <c r="L1342" s="29"/>
      <c r="M1342" s="29"/>
      <c r="N1342" s="29"/>
      <c r="O1342" s="50" t="s">
        <v>5863</v>
      </c>
      <c r="P1342" s="50" t="s">
        <v>2372</v>
      </c>
    </row>
    <row r="1343" spans="1:16" ht="140.25" x14ac:dyDescent="0.2">
      <c r="A1343" s="76">
        <v>45383</v>
      </c>
      <c r="B1343" s="77" t="s">
        <v>5037</v>
      </c>
      <c r="C1343" s="27" t="s">
        <v>10</v>
      </c>
      <c r="D1343" s="29" t="s">
        <v>702</v>
      </c>
      <c r="E1343" s="29" t="s">
        <v>11</v>
      </c>
      <c r="F1343" s="50" t="s">
        <v>703</v>
      </c>
      <c r="G1343" s="78">
        <v>222.34</v>
      </c>
      <c r="H1343" s="78" t="s">
        <v>5269</v>
      </c>
      <c r="I1343" s="79"/>
      <c r="J1343" s="79"/>
      <c r="K1343" s="79"/>
      <c r="L1343" s="29"/>
      <c r="M1343" s="29"/>
      <c r="N1343" s="29"/>
      <c r="O1343" s="50" t="s">
        <v>5864</v>
      </c>
      <c r="P1343" s="50" t="s">
        <v>2367</v>
      </c>
    </row>
    <row r="1344" spans="1:16" ht="191.25" x14ac:dyDescent="0.2">
      <c r="A1344" s="76">
        <v>45383</v>
      </c>
      <c r="B1344" s="77" t="s">
        <v>5037</v>
      </c>
      <c r="C1344" s="27" t="s">
        <v>74</v>
      </c>
      <c r="D1344" s="29" t="s">
        <v>75</v>
      </c>
      <c r="E1344" s="29" t="s">
        <v>11</v>
      </c>
      <c r="F1344" s="50" t="s">
        <v>5865</v>
      </c>
      <c r="G1344" s="78">
        <v>91.9</v>
      </c>
      <c r="H1344" s="78" t="s">
        <v>5120</v>
      </c>
      <c r="I1344" s="79"/>
      <c r="J1344" s="79"/>
      <c r="K1344" s="79"/>
      <c r="L1344" s="29"/>
      <c r="M1344" s="29"/>
      <c r="N1344" s="29"/>
      <c r="O1344" s="50" t="s">
        <v>5866</v>
      </c>
      <c r="P1344" s="50" t="s">
        <v>2367</v>
      </c>
    </row>
    <row r="1345" spans="1:16" ht="165.75" x14ac:dyDescent="0.2">
      <c r="A1345" s="76">
        <v>45383</v>
      </c>
      <c r="B1345" s="77" t="s">
        <v>5037</v>
      </c>
      <c r="C1345" s="27" t="s">
        <v>2232</v>
      </c>
      <c r="D1345" s="29" t="s">
        <v>2235</v>
      </c>
      <c r="E1345" s="29" t="s">
        <v>11</v>
      </c>
      <c r="F1345" s="50" t="s">
        <v>2236</v>
      </c>
      <c r="G1345" s="78">
        <v>249.75</v>
      </c>
      <c r="H1345" s="78" t="s">
        <v>5269</v>
      </c>
      <c r="I1345" s="79"/>
      <c r="J1345" s="79"/>
      <c r="K1345" s="79"/>
      <c r="L1345" s="29"/>
      <c r="M1345" s="29"/>
      <c r="N1345" s="29"/>
      <c r="O1345" s="50" t="s">
        <v>5867</v>
      </c>
      <c r="P1345" s="50" t="s">
        <v>2370</v>
      </c>
    </row>
    <row r="1346" spans="1:16" ht="140.25" x14ac:dyDescent="0.2">
      <c r="A1346" s="76">
        <v>45383</v>
      </c>
      <c r="B1346" s="77" t="s">
        <v>5037</v>
      </c>
      <c r="C1346" s="27" t="s">
        <v>2232</v>
      </c>
      <c r="D1346" s="29" t="s">
        <v>1394</v>
      </c>
      <c r="E1346" s="29" t="s">
        <v>11</v>
      </c>
      <c r="F1346" s="50" t="s">
        <v>1395</v>
      </c>
      <c r="G1346" s="78">
        <v>332.88</v>
      </c>
      <c r="H1346" s="78" t="s">
        <v>5269</v>
      </c>
      <c r="I1346" s="79"/>
      <c r="J1346" s="79"/>
      <c r="K1346" s="79"/>
      <c r="L1346" s="29"/>
      <c r="M1346" s="29"/>
      <c r="N1346" s="29"/>
      <c r="O1346" s="50" t="s">
        <v>5868</v>
      </c>
      <c r="P1346" s="50" t="s">
        <v>2370</v>
      </c>
    </row>
    <row r="1347" spans="1:16" ht="114.75" x14ac:dyDescent="0.2">
      <c r="A1347" s="76">
        <v>45383</v>
      </c>
      <c r="B1347" s="77" t="s">
        <v>5037</v>
      </c>
      <c r="C1347" s="27" t="s">
        <v>2232</v>
      </c>
      <c r="D1347" s="29" t="s">
        <v>1396</v>
      </c>
      <c r="E1347" s="29" t="s">
        <v>11</v>
      </c>
      <c r="F1347" s="50" t="s">
        <v>1397</v>
      </c>
      <c r="G1347" s="78">
        <v>305.2</v>
      </c>
      <c r="H1347" s="78" t="s">
        <v>5269</v>
      </c>
      <c r="I1347" s="79"/>
      <c r="J1347" s="79"/>
      <c r="K1347" s="79"/>
      <c r="L1347" s="29"/>
      <c r="M1347" s="29"/>
      <c r="N1347" s="29"/>
      <c r="O1347" s="50" t="s">
        <v>5869</v>
      </c>
      <c r="P1347" s="50" t="s">
        <v>2370</v>
      </c>
    </row>
    <row r="1348" spans="1:16" ht="127.5" x14ac:dyDescent="0.2">
      <c r="A1348" s="76">
        <v>45383</v>
      </c>
      <c r="B1348" s="77" t="s">
        <v>5037</v>
      </c>
      <c r="C1348" s="27" t="s">
        <v>37</v>
      </c>
      <c r="D1348" s="29" t="s">
        <v>1400</v>
      </c>
      <c r="E1348" s="29" t="s">
        <v>11</v>
      </c>
      <c r="F1348" s="50" t="s">
        <v>2369</v>
      </c>
      <c r="G1348" s="78">
        <v>59.59</v>
      </c>
      <c r="H1348" s="78" t="s">
        <v>5269</v>
      </c>
      <c r="I1348" s="79"/>
      <c r="J1348" s="79"/>
      <c r="K1348" s="79"/>
      <c r="L1348" s="29"/>
      <c r="M1348" s="29"/>
      <c r="N1348" s="29"/>
      <c r="O1348" s="50" t="s">
        <v>5870</v>
      </c>
      <c r="P1348" s="50" t="s">
        <v>2371</v>
      </c>
    </row>
    <row r="1349" spans="1:16" ht="140.25" x14ac:dyDescent="0.2">
      <c r="A1349" s="76">
        <v>45383</v>
      </c>
      <c r="B1349" s="77" t="s">
        <v>0</v>
      </c>
      <c r="C1349" s="27" t="s">
        <v>129</v>
      </c>
      <c r="D1349" s="29" t="s">
        <v>4147</v>
      </c>
      <c r="E1349" s="29" t="s">
        <v>11</v>
      </c>
      <c r="F1349" s="50" t="s">
        <v>2363</v>
      </c>
      <c r="G1349" s="78">
        <v>199.25</v>
      </c>
      <c r="H1349" s="78" t="s">
        <v>5269</v>
      </c>
      <c r="I1349" s="79"/>
      <c r="J1349" s="79"/>
      <c r="K1349" s="79"/>
      <c r="L1349" s="29"/>
      <c r="M1349" s="29"/>
      <c r="N1349" s="29"/>
      <c r="O1349" s="50" t="s">
        <v>2364</v>
      </c>
      <c r="P1349" s="50" t="s">
        <v>2365</v>
      </c>
    </row>
    <row r="1350" spans="1:16" ht="51" x14ac:dyDescent="0.2">
      <c r="A1350" s="76">
        <v>45352</v>
      </c>
      <c r="B1350" s="77" t="s">
        <v>1168</v>
      </c>
      <c r="C1350" s="27" t="s">
        <v>1</v>
      </c>
      <c r="D1350" s="29" t="s">
        <v>2214</v>
      </c>
      <c r="E1350" s="29" t="s">
        <v>77</v>
      </c>
      <c r="F1350" s="50" t="s">
        <v>5871</v>
      </c>
      <c r="G1350" s="78">
        <v>26.64</v>
      </c>
      <c r="H1350" s="78">
        <v>34.119999999999997</v>
      </c>
      <c r="I1350" s="79" t="s">
        <v>77</v>
      </c>
      <c r="J1350" s="79" t="s">
        <v>77</v>
      </c>
      <c r="K1350" s="79" t="s">
        <v>77</v>
      </c>
      <c r="L1350" s="29" t="s">
        <v>77</v>
      </c>
      <c r="M1350" s="29"/>
      <c r="N1350" s="29" t="s">
        <v>77</v>
      </c>
      <c r="O1350" s="50" t="s">
        <v>5872</v>
      </c>
      <c r="P1350" s="50" t="s">
        <v>2215</v>
      </c>
    </row>
    <row r="1351" spans="1:16" ht="51" x14ac:dyDescent="0.2">
      <c r="A1351" s="76">
        <v>45352</v>
      </c>
      <c r="B1351" s="77" t="s">
        <v>1168</v>
      </c>
      <c r="C1351" s="27" t="s">
        <v>1</v>
      </c>
      <c r="D1351" s="29" t="s">
        <v>1103</v>
      </c>
      <c r="E1351" s="29" t="s">
        <v>77</v>
      </c>
      <c r="F1351" s="50" t="s">
        <v>834</v>
      </c>
      <c r="G1351" s="78">
        <v>3.4</v>
      </c>
      <c r="H1351" s="78">
        <v>6.9</v>
      </c>
      <c r="I1351" s="79" t="s">
        <v>77</v>
      </c>
      <c r="J1351" s="79" t="s">
        <v>77</v>
      </c>
      <c r="K1351" s="79" t="s">
        <v>77</v>
      </c>
      <c r="L1351" s="29" t="s">
        <v>77</v>
      </c>
      <c r="M1351" s="29"/>
      <c r="N1351" s="29" t="s">
        <v>77</v>
      </c>
      <c r="O1351" s="50" t="s">
        <v>1104</v>
      </c>
      <c r="P1351" s="50" t="s">
        <v>2216</v>
      </c>
    </row>
    <row r="1352" spans="1:16" ht="63.75" x14ac:dyDescent="0.2">
      <c r="A1352" s="76">
        <v>45352</v>
      </c>
      <c r="B1352" s="77" t="s">
        <v>0</v>
      </c>
      <c r="C1352" s="27" t="s">
        <v>1</v>
      </c>
      <c r="D1352" s="29">
        <v>13127</v>
      </c>
      <c r="E1352" s="29"/>
      <c r="F1352" s="50" t="s">
        <v>2331</v>
      </c>
      <c r="G1352" s="78">
        <v>34.119999999999997</v>
      </c>
      <c r="H1352" s="78" t="s">
        <v>5269</v>
      </c>
      <c r="I1352" s="79"/>
      <c r="J1352" s="79"/>
      <c r="K1352" s="79"/>
      <c r="L1352" s="29"/>
      <c r="M1352" s="29"/>
      <c r="N1352" s="29"/>
      <c r="O1352" s="50" t="s">
        <v>2332</v>
      </c>
      <c r="P1352" s="50" t="s">
        <v>2217</v>
      </c>
    </row>
    <row r="1353" spans="1:16" ht="25.5" x14ac:dyDescent="0.2">
      <c r="A1353" s="76">
        <v>45352</v>
      </c>
      <c r="B1353" s="77" t="s">
        <v>0</v>
      </c>
      <c r="C1353" s="27" t="s">
        <v>1</v>
      </c>
      <c r="D1353" s="29" t="s">
        <v>4106</v>
      </c>
      <c r="E1353" s="29"/>
      <c r="F1353" s="50" t="s">
        <v>2218</v>
      </c>
      <c r="G1353" s="78">
        <v>0</v>
      </c>
      <c r="H1353" s="78" t="s">
        <v>5269</v>
      </c>
      <c r="I1353" s="79"/>
      <c r="J1353" s="79"/>
      <c r="K1353" s="79"/>
      <c r="L1353" s="29"/>
      <c r="M1353" s="29"/>
      <c r="N1353" s="29"/>
      <c r="O1353" s="50" t="s">
        <v>2219</v>
      </c>
      <c r="P1353" s="50" t="s">
        <v>2220</v>
      </c>
    </row>
    <row r="1354" spans="1:16" ht="51" x14ac:dyDescent="0.2">
      <c r="A1354" s="76">
        <v>45352</v>
      </c>
      <c r="B1354" s="77" t="s">
        <v>1168</v>
      </c>
      <c r="C1354" s="27" t="s">
        <v>1</v>
      </c>
      <c r="D1354" s="29" t="s">
        <v>2221</v>
      </c>
      <c r="E1354" s="29" t="s">
        <v>77</v>
      </c>
      <c r="F1354" s="50" t="s">
        <v>1368</v>
      </c>
      <c r="G1354" s="78">
        <v>74.56</v>
      </c>
      <c r="H1354" s="78">
        <v>71.22</v>
      </c>
      <c r="I1354" s="79" t="s">
        <v>77</v>
      </c>
      <c r="J1354" s="79" t="s">
        <v>77</v>
      </c>
      <c r="K1354" s="79" t="s">
        <v>77</v>
      </c>
      <c r="L1354" s="29" t="s">
        <v>77</v>
      </c>
      <c r="M1354" s="29"/>
      <c r="N1354" s="29" t="s">
        <v>77</v>
      </c>
      <c r="O1354" s="50" t="s">
        <v>1369</v>
      </c>
      <c r="P1354" s="50" t="s">
        <v>2222</v>
      </c>
    </row>
    <row r="1355" spans="1:16" ht="63.75" x14ac:dyDescent="0.2">
      <c r="A1355" s="76">
        <v>45352</v>
      </c>
      <c r="B1355" s="77" t="s">
        <v>1168</v>
      </c>
      <c r="C1355" s="27" t="s">
        <v>1</v>
      </c>
      <c r="D1355" s="29" t="s">
        <v>2223</v>
      </c>
      <c r="E1355" s="29" t="s">
        <v>77</v>
      </c>
      <c r="F1355" s="50" t="s">
        <v>1371</v>
      </c>
      <c r="G1355" s="78">
        <v>118.07</v>
      </c>
      <c r="H1355" s="78">
        <v>123.73</v>
      </c>
      <c r="I1355" s="79" t="s">
        <v>77</v>
      </c>
      <c r="J1355" s="79" t="s">
        <v>77</v>
      </c>
      <c r="K1355" s="79" t="s">
        <v>77</v>
      </c>
      <c r="L1355" s="29" t="s">
        <v>77</v>
      </c>
      <c r="M1355" s="29"/>
      <c r="N1355" s="29" t="s">
        <v>77</v>
      </c>
      <c r="O1355" s="50" t="s">
        <v>1372</v>
      </c>
      <c r="P1355" s="50" t="s">
        <v>2222</v>
      </c>
    </row>
    <row r="1356" spans="1:16" ht="63.75" x14ac:dyDescent="0.2">
      <c r="A1356" s="76">
        <v>45352</v>
      </c>
      <c r="B1356" s="77" t="s">
        <v>1168</v>
      </c>
      <c r="C1356" s="27" t="s">
        <v>1</v>
      </c>
      <c r="D1356" s="29" t="s">
        <v>2224</v>
      </c>
      <c r="E1356" s="29" t="s">
        <v>77</v>
      </c>
      <c r="F1356" s="50" t="s">
        <v>1373</v>
      </c>
      <c r="G1356" s="78">
        <v>135.82</v>
      </c>
      <c r="H1356" s="78">
        <v>132.46</v>
      </c>
      <c r="I1356" s="79" t="s">
        <v>77</v>
      </c>
      <c r="J1356" s="79" t="s">
        <v>77</v>
      </c>
      <c r="K1356" s="79" t="s">
        <v>77</v>
      </c>
      <c r="L1356" s="29" t="s">
        <v>77</v>
      </c>
      <c r="M1356" s="29"/>
      <c r="N1356" s="29" t="s">
        <v>77</v>
      </c>
      <c r="O1356" s="50" t="s">
        <v>1374</v>
      </c>
      <c r="P1356" s="50" t="s">
        <v>2222</v>
      </c>
    </row>
    <row r="1357" spans="1:16" ht="63.75" x14ac:dyDescent="0.2">
      <c r="A1357" s="76">
        <v>45352</v>
      </c>
      <c r="B1357" s="77" t="s">
        <v>1168</v>
      </c>
      <c r="C1357" s="27" t="s">
        <v>1</v>
      </c>
      <c r="D1357" s="29" t="s">
        <v>2225</v>
      </c>
      <c r="E1357" s="29" t="s">
        <v>77</v>
      </c>
      <c r="F1357" s="50" t="s">
        <v>1375</v>
      </c>
      <c r="G1357" s="78">
        <v>144.83000000000001</v>
      </c>
      <c r="H1357" s="78">
        <v>141.49</v>
      </c>
      <c r="I1357" s="79" t="s">
        <v>77</v>
      </c>
      <c r="J1357" s="79" t="s">
        <v>77</v>
      </c>
      <c r="K1357" s="79" t="s">
        <v>77</v>
      </c>
      <c r="L1357" s="29" t="s">
        <v>77</v>
      </c>
      <c r="M1357" s="29"/>
      <c r="N1357" s="29" t="s">
        <v>77</v>
      </c>
      <c r="O1357" s="50" t="s">
        <v>1376</v>
      </c>
      <c r="P1357" s="50" t="s">
        <v>2222</v>
      </c>
    </row>
    <row r="1358" spans="1:16" ht="51" x14ac:dyDescent="0.2">
      <c r="A1358" s="76">
        <v>45352</v>
      </c>
      <c r="B1358" s="77" t="s">
        <v>1168</v>
      </c>
      <c r="C1358" s="27" t="s">
        <v>1</v>
      </c>
      <c r="D1358" s="29" t="s">
        <v>2226</v>
      </c>
      <c r="E1358" s="29" t="s">
        <v>77</v>
      </c>
      <c r="F1358" s="50" t="s">
        <v>1377</v>
      </c>
      <c r="G1358" s="78">
        <v>58.69</v>
      </c>
      <c r="H1358" s="78">
        <v>64.37</v>
      </c>
      <c r="I1358" s="79" t="s">
        <v>77</v>
      </c>
      <c r="J1358" s="79" t="s">
        <v>77</v>
      </c>
      <c r="K1358" s="79" t="s">
        <v>77</v>
      </c>
      <c r="L1358" s="29" t="s">
        <v>77</v>
      </c>
      <c r="M1358" s="29"/>
      <c r="N1358" s="29" t="s">
        <v>77</v>
      </c>
      <c r="O1358" s="50" t="s">
        <v>1378</v>
      </c>
      <c r="P1358" s="50" t="s">
        <v>2222</v>
      </c>
    </row>
    <row r="1359" spans="1:16" ht="63.75" x14ac:dyDescent="0.2">
      <c r="A1359" s="76">
        <v>45352</v>
      </c>
      <c r="B1359" s="77" t="s">
        <v>1168</v>
      </c>
      <c r="C1359" s="27" t="s">
        <v>1</v>
      </c>
      <c r="D1359" s="29" t="s">
        <v>2227</v>
      </c>
      <c r="E1359" s="29" t="s">
        <v>77</v>
      </c>
      <c r="F1359" s="50" t="s">
        <v>1379</v>
      </c>
      <c r="G1359" s="78">
        <v>95.77</v>
      </c>
      <c r="H1359" s="78">
        <v>95.77</v>
      </c>
      <c r="I1359" s="79" t="s">
        <v>77</v>
      </c>
      <c r="J1359" s="79" t="s">
        <v>77</v>
      </c>
      <c r="K1359" s="79" t="s">
        <v>77</v>
      </c>
      <c r="L1359" s="29" t="s">
        <v>77</v>
      </c>
      <c r="M1359" s="29"/>
      <c r="N1359" s="29" t="s">
        <v>77</v>
      </c>
      <c r="O1359" s="50" t="s">
        <v>1380</v>
      </c>
      <c r="P1359" s="50" t="s">
        <v>2228</v>
      </c>
    </row>
    <row r="1360" spans="1:16" ht="76.5" x14ac:dyDescent="0.2">
      <c r="A1360" s="76">
        <v>45352</v>
      </c>
      <c r="B1360" s="77" t="s">
        <v>5037</v>
      </c>
      <c r="C1360" s="27" t="s">
        <v>2232</v>
      </c>
      <c r="D1360" s="29" t="s">
        <v>2233</v>
      </c>
      <c r="E1360" s="29" t="s">
        <v>77</v>
      </c>
      <c r="F1360" s="50" t="s">
        <v>1391</v>
      </c>
      <c r="G1360" s="78">
        <v>155</v>
      </c>
      <c r="H1360" s="78" t="s">
        <v>5269</v>
      </c>
      <c r="I1360" s="79" t="s">
        <v>77</v>
      </c>
      <c r="J1360" s="79" t="s">
        <v>77</v>
      </c>
      <c r="K1360" s="79" t="s">
        <v>77</v>
      </c>
      <c r="L1360" s="29" t="s">
        <v>77</v>
      </c>
      <c r="M1360" s="29"/>
      <c r="N1360" s="29" t="s">
        <v>77</v>
      </c>
      <c r="O1360" s="50" t="s">
        <v>5873</v>
      </c>
      <c r="P1360" s="50" t="s">
        <v>2234</v>
      </c>
    </row>
    <row r="1361" spans="1:16" ht="140.25" x14ac:dyDescent="0.2">
      <c r="A1361" s="76">
        <v>45352</v>
      </c>
      <c r="B1361" s="77" t="s">
        <v>5037</v>
      </c>
      <c r="C1361" s="27" t="s">
        <v>37</v>
      </c>
      <c r="D1361" s="29" t="s">
        <v>2249</v>
      </c>
      <c r="E1361" s="29"/>
      <c r="F1361" s="50" t="s">
        <v>1540</v>
      </c>
      <c r="G1361" s="78">
        <v>44.79</v>
      </c>
      <c r="H1361" s="78" t="s">
        <v>5269</v>
      </c>
      <c r="I1361" s="79"/>
      <c r="J1361" s="79"/>
      <c r="K1361" s="79" t="s">
        <v>77</v>
      </c>
      <c r="L1361" s="29"/>
      <c r="M1361" s="29" t="s">
        <v>77</v>
      </c>
      <c r="N1361" s="29" t="s">
        <v>77</v>
      </c>
      <c r="O1361" s="50" t="s">
        <v>5874</v>
      </c>
      <c r="P1361" s="50" t="s">
        <v>2250</v>
      </c>
    </row>
    <row r="1362" spans="1:16" ht="38.25" x14ac:dyDescent="0.2">
      <c r="A1362" s="76">
        <v>45352</v>
      </c>
      <c r="B1362" s="77" t="s">
        <v>5037</v>
      </c>
      <c r="C1362" s="27" t="s">
        <v>37</v>
      </c>
      <c r="D1362" s="29" t="s">
        <v>1503</v>
      </c>
      <c r="E1362" s="29"/>
      <c r="F1362" s="50" t="s">
        <v>5875</v>
      </c>
      <c r="G1362" s="78">
        <v>0</v>
      </c>
      <c r="H1362" s="78" t="s">
        <v>5269</v>
      </c>
      <c r="I1362" s="79"/>
      <c r="J1362" s="79"/>
      <c r="K1362" s="79"/>
      <c r="L1362" s="29"/>
      <c r="M1362" s="29"/>
      <c r="N1362" s="29"/>
      <c r="O1362" s="50" t="s">
        <v>2240</v>
      </c>
      <c r="P1362" s="50" t="s">
        <v>2239</v>
      </c>
    </row>
    <row r="1363" spans="1:16" ht="38.25" x14ac:dyDescent="0.2">
      <c r="A1363" s="76">
        <v>45352</v>
      </c>
      <c r="B1363" s="77" t="s">
        <v>0</v>
      </c>
      <c r="C1363" s="27" t="s">
        <v>37</v>
      </c>
      <c r="D1363" s="29" t="s">
        <v>4107</v>
      </c>
      <c r="E1363" s="29"/>
      <c r="F1363" s="50" t="s">
        <v>2241</v>
      </c>
      <c r="G1363" s="78">
        <v>0</v>
      </c>
      <c r="H1363" s="78" t="s">
        <v>5269</v>
      </c>
      <c r="I1363" s="79"/>
      <c r="J1363" s="79"/>
      <c r="K1363" s="79"/>
      <c r="L1363" s="29"/>
      <c r="M1363" s="29"/>
      <c r="N1363" s="29"/>
      <c r="O1363" s="50" t="s">
        <v>2240</v>
      </c>
      <c r="P1363" s="50" t="s">
        <v>2242</v>
      </c>
    </row>
    <row r="1364" spans="1:16" ht="89.25" x14ac:dyDescent="0.2">
      <c r="A1364" s="76">
        <v>45352</v>
      </c>
      <c r="B1364" s="77" t="s">
        <v>5037</v>
      </c>
      <c r="C1364" s="27" t="s">
        <v>37</v>
      </c>
      <c r="D1364" s="29" t="s">
        <v>1023</v>
      </c>
      <c r="E1364" s="29" t="s">
        <v>65</v>
      </c>
      <c r="F1364" s="50" t="s">
        <v>1425</v>
      </c>
      <c r="G1364" s="78">
        <v>30.43</v>
      </c>
      <c r="H1364" s="78" t="s">
        <v>5269</v>
      </c>
      <c r="I1364" s="79"/>
      <c r="J1364" s="79"/>
      <c r="K1364" s="79"/>
      <c r="L1364" s="29"/>
      <c r="M1364" s="29"/>
      <c r="N1364" s="29"/>
      <c r="O1364" s="50" t="s">
        <v>5876</v>
      </c>
      <c r="P1364" s="50" t="s">
        <v>2243</v>
      </c>
    </row>
    <row r="1365" spans="1:16" ht="89.25" x14ac:dyDescent="0.2">
      <c r="A1365" s="76">
        <v>45352</v>
      </c>
      <c r="B1365" s="77" t="s">
        <v>5037</v>
      </c>
      <c r="C1365" s="27" t="s">
        <v>37</v>
      </c>
      <c r="D1365" s="29" t="s">
        <v>1024</v>
      </c>
      <c r="E1365" s="29" t="s">
        <v>65</v>
      </c>
      <c r="F1365" s="50" t="s">
        <v>1426</v>
      </c>
      <c r="G1365" s="78">
        <v>33.619999999999997</v>
      </c>
      <c r="H1365" s="78" t="s">
        <v>5269</v>
      </c>
      <c r="I1365" s="79"/>
      <c r="J1365" s="79"/>
      <c r="K1365" s="79"/>
      <c r="L1365" s="29"/>
      <c r="M1365" s="29"/>
      <c r="N1365" s="29"/>
      <c r="O1365" s="50" t="s">
        <v>5876</v>
      </c>
      <c r="P1365" s="50" t="s">
        <v>2243</v>
      </c>
    </row>
    <row r="1366" spans="1:16" ht="89.25" x14ac:dyDescent="0.2">
      <c r="A1366" s="76">
        <v>45352</v>
      </c>
      <c r="B1366" s="77" t="s">
        <v>5037</v>
      </c>
      <c r="C1366" s="27" t="s">
        <v>37</v>
      </c>
      <c r="D1366" s="29" t="s">
        <v>1025</v>
      </c>
      <c r="E1366" s="29" t="s">
        <v>65</v>
      </c>
      <c r="F1366" s="50" t="s">
        <v>1427</v>
      </c>
      <c r="G1366" s="78">
        <v>11.42</v>
      </c>
      <c r="H1366" s="78" t="s">
        <v>5269</v>
      </c>
      <c r="I1366" s="79"/>
      <c r="J1366" s="79"/>
      <c r="K1366" s="79"/>
      <c r="L1366" s="29"/>
      <c r="M1366" s="29"/>
      <c r="N1366" s="29"/>
      <c r="O1366" s="50" t="s">
        <v>5876</v>
      </c>
      <c r="P1366" s="50" t="s">
        <v>2243</v>
      </c>
    </row>
    <row r="1367" spans="1:16" ht="51" x14ac:dyDescent="0.2">
      <c r="A1367" s="76">
        <v>45352</v>
      </c>
      <c r="B1367" s="77" t="s">
        <v>5037</v>
      </c>
      <c r="C1367" s="27" t="s">
        <v>189</v>
      </c>
      <c r="D1367" s="29" t="s">
        <v>2244</v>
      </c>
      <c r="E1367" s="29" t="s">
        <v>77</v>
      </c>
      <c r="F1367" s="50" t="s">
        <v>5877</v>
      </c>
      <c r="G1367" s="78">
        <v>12.77</v>
      </c>
      <c r="H1367" s="78" t="s">
        <v>5269</v>
      </c>
      <c r="I1367" s="79" t="s">
        <v>77</v>
      </c>
      <c r="J1367" s="79" t="s">
        <v>77</v>
      </c>
      <c r="K1367" s="79" t="s">
        <v>77</v>
      </c>
      <c r="L1367" s="29"/>
      <c r="M1367" s="29" t="s">
        <v>77</v>
      </c>
      <c r="N1367" s="29" t="s">
        <v>77</v>
      </c>
      <c r="O1367" s="50" t="s">
        <v>1296</v>
      </c>
      <c r="P1367" s="50" t="s">
        <v>2245</v>
      </c>
    </row>
    <row r="1368" spans="1:16" x14ac:dyDescent="0.2">
      <c r="A1368" s="76">
        <v>45352</v>
      </c>
      <c r="B1368" s="77" t="s">
        <v>5037</v>
      </c>
      <c r="C1368" s="27" t="s">
        <v>2205</v>
      </c>
      <c r="D1368" s="29" t="s">
        <v>2246</v>
      </c>
      <c r="E1368" s="29" t="s">
        <v>77</v>
      </c>
      <c r="F1368" s="50" t="s">
        <v>1474</v>
      </c>
      <c r="G1368" s="78">
        <v>14.78</v>
      </c>
      <c r="H1368" s="78" t="s">
        <v>5269</v>
      </c>
      <c r="I1368" s="79"/>
      <c r="J1368" s="79"/>
      <c r="K1368" s="79"/>
      <c r="L1368" s="29"/>
      <c r="M1368" s="29"/>
      <c r="N1368" s="29"/>
      <c r="O1368" s="50" t="s">
        <v>2247</v>
      </c>
      <c r="P1368" s="50" t="s">
        <v>2248</v>
      </c>
    </row>
    <row r="1369" spans="1:16" ht="25.5" x14ac:dyDescent="0.2">
      <c r="A1369" s="76">
        <v>45352</v>
      </c>
      <c r="B1369" s="77" t="s">
        <v>1168</v>
      </c>
      <c r="C1369" s="27" t="s">
        <v>129</v>
      </c>
      <c r="D1369" s="29" t="s">
        <v>2251</v>
      </c>
      <c r="E1369" s="29" t="s">
        <v>65</v>
      </c>
      <c r="F1369" s="50" t="s">
        <v>2252</v>
      </c>
      <c r="G1369" s="78">
        <v>103.51</v>
      </c>
      <c r="H1369" s="78">
        <v>769.69</v>
      </c>
      <c r="I1369" s="79"/>
      <c r="J1369" s="79"/>
      <c r="K1369" s="79"/>
      <c r="L1369" s="29" t="s">
        <v>46</v>
      </c>
      <c r="M1369" s="29"/>
      <c r="N1369" s="29"/>
      <c r="O1369" s="50"/>
      <c r="P1369" s="50" t="s">
        <v>2253</v>
      </c>
    </row>
    <row r="1370" spans="1:16" x14ac:dyDescent="0.2">
      <c r="A1370" s="76">
        <v>45352</v>
      </c>
      <c r="B1370" s="77" t="s">
        <v>1168</v>
      </c>
      <c r="C1370" s="27" t="s">
        <v>129</v>
      </c>
      <c r="D1370" s="29" t="s">
        <v>2254</v>
      </c>
      <c r="E1370" s="29" t="s">
        <v>65</v>
      </c>
      <c r="F1370" s="50" t="s">
        <v>2255</v>
      </c>
      <c r="G1370" s="78">
        <v>122.77</v>
      </c>
      <c r="H1370" s="78">
        <v>769.69</v>
      </c>
      <c r="I1370" s="79"/>
      <c r="J1370" s="79"/>
      <c r="K1370" s="79"/>
      <c r="L1370" s="29" t="s">
        <v>46</v>
      </c>
      <c r="M1370" s="29"/>
      <c r="N1370" s="29"/>
      <c r="O1370" s="50"/>
      <c r="P1370" s="50" t="s">
        <v>2253</v>
      </c>
    </row>
    <row r="1371" spans="1:16" ht="25.5" x14ac:dyDescent="0.2">
      <c r="A1371" s="76">
        <v>45352</v>
      </c>
      <c r="B1371" s="77" t="s">
        <v>1168</v>
      </c>
      <c r="C1371" s="27" t="s">
        <v>129</v>
      </c>
      <c r="D1371" s="29" t="s">
        <v>2256</v>
      </c>
      <c r="E1371" s="29" t="s">
        <v>65</v>
      </c>
      <c r="F1371" s="50" t="s">
        <v>2257</v>
      </c>
      <c r="G1371" s="78">
        <v>111.6</v>
      </c>
      <c r="H1371" s="78">
        <v>769.69</v>
      </c>
      <c r="I1371" s="79"/>
      <c r="J1371" s="79"/>
      <c r="K1371" s="79"/>
      <c r="L1371" s="29" t="s">
        <v>46</v>
      </c>
      <c r="M1371" s="29"/>
      <c r="N1371" s="29"/>
      <c r="O1371" s="50"/>
      <c r="P1371" s="50" t="s">
        <v>2253</v>
      </c>
    </row>
    <row r="1372" spans="1:16" x14ac:dyDescent="0.2">
      <c r="A1372" s="76">
        <v>45352</v>
      </c>
      <c r="B1372" s="77" t="s">
        <v>1168</v>
      </c>
      <c r="C1372" s="27" t="s">
        <v>129</v>
      </c>
      <c r="D1372" s="29" t="s">
        <v>2258</v>
      </c>
      <c r="E1372" s="29" t="s">
        <v>65</v>
      </c>
      <c r="F1372" s="50" t="s">
        <v>2259</v>
      </c>
      <c r="G1372" s="78">
        <v>111.6</v>
      </c>
      <c r="H1372" s="78">
        <v>769.69</v>
      </c>
      <c r="I1372" s="79"/>
      <c r="J1372" s="79"/>
      <c r="K1372" s="79"/>
      <c r="L1372" s="29" t="s">
        <v>46</v>
      </c>
      <c r="M1372" s="29"/>
      <c r="N1372" s="29"/>
      <c r="O1372" s="50"/>
      <c r="P1372" s="50" t="s">
        <v>2253</v>
      </c>
    </row>
    <row r="1373" spans="1:16" ht="25.5" x14ac:dyDescent="0.2">
      <c r="A1373" s="76">
        <v>45352</v>
      </c>
      <c r="B1373" s="77" t="s">
        <v>1168</v>
      </c>
      <c r="C1373" s="27" t="s">
        <v>319</v>
      </c>
      <c r="D1373" s="29" t="s">
        <v>2260</v>
      </c>
      <c r="E1373" s="29" t="s">
        <v>65</v>
      </c>
      <c r="F1373" s="50" t="s">
        <v>2261</v>
      </c>
      <c r="G1373" s="78">
        <v>24001.360000000001</v>
      </c>
      <c r="H1373" s="78">
        <v>25126</v>
      </c>
      <c r="I1373" s="79"/>
      <c r="J1373" s="79"/>
      <c r="K1373" s="79"/>
      <c r="L1373" s="29"/>
      <c r="M1373" s="29"/>
      <c r="N1373" s="29"/>
      <c r="O1373" s="50"/>
      <c r="P1373" s="50" t="s">
        <v>2262</v>
      </c>
    </row>
    <row r="1374" spans="1:16" ht="38.25" x14ac:dyDescent="0.2">
      <c r="A1374" s="76">
        <v>45352</v>
      </c>
      <c r="B1374" s="77" t="s">
        <v>5037</v>
      </c>
      <c r="C1374" s="27" t="s">
        <v>319</v>
      </c>
      <c r="D1374" s="29" t="s">
        <v>2264</v>
      </c>
      <c r="E1374" s="29" t="s">
        <v>77</v>
      </c>
      <c r="F1374" s="50" t="s">
        <v>778</v>
      </c>
      <c r="G1374" s="78">
        <v>196</v>
      </c>
      <c r="H1374" s="78" t="s">
        <v>5269</v>
      </c>
      <c r="I1374" s="79" t="s">
        <v>77</v>
      </c>
      <c r="J1374" s="79" t="s">
        <v>77</v>
      </c>
      <c r="K1374" s="79" t="s">
        <v>77</v>
      </c>
      <c r="L1374" s="29"/>
      <c r="M1374" s="29" t="s">
        <v>77</v>
      </c>
      <c r="N1374" s="29" t="s">
        <v>77</v>
      </c>
      <c r="O1374" s="50" t="s">
        <v>5878</v>
      </c>
      <c r="P1374" s="50" t="s">
        <v>2265</v>
      </c>
    </row>
    <row r="1375" spans="1:16" ht="38.25" x14ac:dyDescent="0.2">
      <c r="A1375" s="76">
        <v>45352</v>
      </c>
      <c r="B1375" s="77" t="s">
        <v>0</v>
      </c>
      <c r="C1375" s="27" t="s">
        <v>2271</v>
      </c>
      <c r="D1375" s="29" t="s">
        <v>4110</v>
      </c>
      <c r="E1375" s="29"/>
      <c r="F1375" s="50" t="s">
        <v>2272</v>
      </c>
      <c r="G1375" s="78">
        <v>0</v>
      </c>
      <c r="H1375" s="78" t="s">
        <v>5269</v>
      </c>
      <c r="I1375" s="79"/>
      <c r="J1375" s="79"/>
      <c r="K1375" s="79"/>
      <c r="L1375" s="29"/>
      <c r="M1375" s="29"/>
      <c r="N1375" s="29"/>
      <c r="O1375" s="50" t="s">
        <v>2273</v>
      </c>
      <c r="P1375" s="50" t="s">
        <v>2274</v>
      </c>
    </row>
    <row r="1376" spans="1:16" ht="51" x14ac:dyDescent="0.2">
      <c r="A1376" s="76">
        <v>45352</v>
      </c>
      <c r="B1376" s="77" t="s">
        <v>0</v>
      </c>
      <c r="C1376" s="27" t="s">
        <v>2271</v>
      </c>
      <c r="D1376" s="29" t="s">
        <v>4111</v>
      </c>
      <c r="E1376" s="29"/>
      <c r="F1376" s="50" t="s">
        <v>2328</v>
      </c>
      <c r="G1376" s="78">
        <v>29.83</v>
      </c>
      <c r="H1376" s="78" t="s">
        <v>5269</v>
      </c>
      <c r="I1376" s="79"/>
      <c r="J1376" s="79"/>
      <c r="K1376" s="79"/>
      <c r="L1376" s="29"/>
      <c r="M1376" s="29"/>
      <c r="N1376" s="29"/>
      <c r="O1376" s="50" t="s">
        <v>1350</v>
      </c>
      <c r="P1376" s="50" t="s">
        <v>2275</v>
      </c>
    </row>
    <row r="1377" spans="1:16" ht="63.75" x14ac:dyDescent="0.2">
      <c r="A1377" s="76">
        <v>45352</v>
      </c>
      <c r="B1377" s="77" t="s">
        <v>0</v>
      </c>
      <c r="C1377" s="27" t="s">
        <v>2271</v>
      </c>
      <c r="D1377" s="29" t="s">
        <v>4112</v>
      </c>
      <c r="E1377" s="29"/>
      <c r="F1377" s="50" t="s">
        <v>2276</v>
      </c>
      <c r="G1377" s="78">
        <v>136.57</v>
      </c>
      <c r="H1377" s="78" t="s">
        <v>5269</v>
      </c>
      <c r="I1377" s="79">
        <v>21</v>
      </c>
      <c r="J1377" s="79"/>
      <c r="K1377" s="79"/>
      <c r="L1377" s="29"/>
      <c r="M1377" s="29"/>
      <c r="N1377" s="29"/>
      <c r="O1377" s="50" t="s">
        <v>2277</v>
      </c>
      <c r="P1377" s="50" t="s">
        <v>2278</v>
      </c>
    </row>
    <row r="1378" spans="1:16" ht="25.5" x14ac:dyDescent="0.2">
      <c r="A1378" s="76">
        <v>45352</v>
      </c>
      <c r="B1378" s="77" t="s">
        <v>0</v>
      </c>
      <c r="C1378" s="27" t="s">
        <v>677</v>
      </c>
      <c r="D1378" s="29" t="s">
        <v>4113</v>
      </c>
      <c r="E1378" s="29"/>
      <c r="F1378" s="50" t="s">
        <v>2279</v>
      </c>
      <c r="G1378" s="78">
        <v>0</v>
      </c>
      <c r="H1378" s="78" t="s">
        <v>5269</v>
      </c>
      <c r="I1378" s="79"/>
      <c r="J1378" s="79"/>
      <c r="K1378" s="79"/>
      <c r="L1378" s="29"/>
      <c r="M1378" s="29"/>
      <c r="N1378" s="29"/>
      <c r="O1378" s="50" t="s">
        <v>2324</v>
      </c>
      <c r="P1378" s="50" t="s">
        <v>2280</v>
      </c>
    </row>
    <row r="1379" spans="1:16" ht="25.5" x14ac:dyDescent="0.2">
      <c r="A1379" s="76">
        <v>45352</v>
      </c>
      <c r="B1379" s="77" t="s">
        <v>0</v>
      </c>
      <c r="C1379" s="27" t="s">
        <v>677</v>
      </c>
      <c r="D1379" s="29" t="s">
        <v>4114</v>
      </c>
      <c r="E1379" s="29"/>
      <c r="F1379" s="50" t="s">
        <v>2281</v>
      </c>
      <c r="G1379" s="78">
        <v>0</v>
      </c>
      <c r="H1379" s="78" t="s">
        <v>5269</v>
      </c>
      <c r="I1379" s="79"/>
      <c r="J1379" s="79"/>
      <c r="K1379" s="79"/>
      <c r="L1379" s="29"/>
      <c r="M1379" s="29"/>
      <c r="N1379" s="29"/>
      <c r="O1379" s="50" t="s">
        <v>2324</v>
      </c>
      <c r="P1379" s="50" t="s">
        <v>2280</v>
      </c>
    </row>
    <row r="1380" spans="1:16" ht="25.5" x14ac:dyDescent="0.2">
      <c r="A1380" s="76">
        <v>45352</v>
      </c>
      <c r="B1380" s="77" t="s">
        <v>0</v>
      </c>
      <c r="C1380" s="27" t="s">
        <v>677</v>
      </c>
      <c r="D1380" s="29" t="s">
        <v>4115</v>
      </c>
      <c r="E1380" s="29"/>
      <c r="F1380" s="50" t="s">
        <v>2282</v>
      </c>
      <c r="G1380" s="78">
        <v>0</v>
      </c>
      <c r="H1380" s="78" t="s">
        <v>5269</v>
      </c>
      <c r="I1380" s="79"/>
      <c r="J1380" s="79"/>
      <c r="K1380" s="79"/>
      <c r="L1380" s="29"/>
      <c r="M1380" s="29"/>
      <c r="N1380" s="29"/>
      <c r="O1380" s="50" t="s">
        <v>2324</v>
      </c>
      <c r="P1380" s="50" t="s">
        <v>2280</v>
      </c>
    </row>
    <row r="1381" spans="1:16" ht="25.5" x14ac:dyDescent="0.2">
      <c r="A1381" s="76">
        <v>45352</v>
      </c>
      <c r="B1381" s="77" t="s">
        <v>0</v>
      </c>
      <c r="C1381" s="27" t="s">
        <v>677</v>
      </c>
      <c r="D1381" s="29" t="s">
        <v>4116</v>
      </c>
      <c r="E1381" s="29"/>
      <c r="F1381" s="50" t="s">
        <v>2283</v>
      </c>
      <c r="G1381" s="78">
        <v>0</v>
      </c>
      <c r="H1381" s="78" t="s">
        <v>5269</v>
      </c>
      <c r="I1381" s="79"/>
      <c r="J1381" s="79"/>
      <c r="K1381" s="79"/>
      <c r="L1381" s="29"/>
      <c r="M1381" s="29"/>
      <c r="N1381" s="29"/>
      <c r="O1381" s="50" t="s">
        <v>2324</v>
      </c>
      <c r="P1381" s="50" t="s">
        <v>2280</v>
      </c>
    </row>
    <row r="1382" spans="1:16" ht="25.5" x14ac:dyDescent="0.2">
      <c r="A1382" s="76">
        <v>45352</v>
      </c>
      <c r="B1382" s="77" t="s">
        <v>0</v>
      </c>
      <c r="C1382" s="27" t="s">
        <v>677</v>
      </c>
      <c r="D1382" s="29" t="s">
        <v>4117</v>
      </c>
      <c r="E1382" s="29"/>
      <c r="F1382" s="50" t="s">
        <v>2284</v>
      </c>
      <c r="G1382" s="78">
        <v>0</v>
      </c>
      <c r="H1382" s="78" t="s">
        <v>5269</v>
      </c>
      <c r="I1382" s="79"/>
      <c r="J1382" s="79"/>
      <c r="K1382" s="79"/>
      <c r="L1382" s="29"/>
      <c r="M1382" s="29"/>
      <c r="N1382" s="29"/>
      <c r="O1382" s="50" t="s">
        <v>2324</v>
      </c>
      <c r="P1382" s="50" t="s">
        <v>2280</v>
      </c>
    </row>
    <row r="1383" spans="1:16" ht="25.5" x14ac:dyDescent="0.2">
      <c r="A1383" s="76">
        <v>45352</v>
      </c>
      <c r="B1383" s="77" t="s">
        <v>0</v>
      </c>
      <c r="C1383" s="27" t="s">
        <v>677</v>
      </c>
      <c r="D1383" s="29" t="s">
        <v>4118</v>
      </c>
      <c r="E1383" s="29"/>
      <c r="F1383" s="50" t="s">
        <v>2285</v>
      </c>
      <c r="G1383" s="78">
        <v>0</v>
      </c>
      <c r="H1383" s="78" t="s">
        <v>5269</v>
      </c>
      <c r="I1383" s="79"/>
      <c r="J1383" s="79"/>
      <c r="K1383" s="79"/>
      <c r="L1383" s="29"/>
      <c r="M1383" s="29"/>
      <c r="N1383" s="29"/>
      <c r="O1383" s="50" t="s">
        <v>2324</v>
      </c>
      <c r="P1383" s="50" t="s">
        <v>2280</v>
      </c>
    </row>
    <row r="1384" spans="1:16" ht="25.5" x14ac:dyDescent="0.2">
      <c r="A1384" s="76">
        <v>45352</v>
      </c>
      <c r="B1384" s="77" t="s">
        <v>0</v>
      </c>
      <c r="C1384" s="27" t="s">
        <v>677</v>
      </c>
      <c r="D1384" s="29" t="s">
        <v>4119</v>
      </c>
      <c r="E1384" s="29"/>
      <c r="F1384" s="50" t="s">
        <v>2286</v>
      </c>
      <c r="G1384" s="78">
        <v>0</v>
      </c>
      <c r="H1384" s="78" t="s">
        <v>5269</v>
      </c>
      <c r="I1384" s="79"/>
      <c r="J1384" s="79"/>
      <c r="K1384" s="79"/>
      <c r="L1384" s="29"/>
      <c r="M1384" s="29"/>
      <c r="N1384" s="29"/>
      <c r="O1384" s="50" t="s">
        <v>2324</v>
      </c>
      <c r="P1384" s="50" t="s">
        <v>2280</v>
      </c>
    </row>
    <row r="1385" spans="1:16" ht="25.5" x14ac:dyDescent="0.2">
      <c r="A1385" s="76">
        <v>45352</v>
      </c>
      <c r="B1385" s="77" t="s">
        <v>0</v>
      </c>
      <c r="C1385" s="27" t="s">
        <v>677</v>
      </c>
      <c r="D1385" s="29" t="s">
        <v>4120</v>
      </c>
      <c r="E1385" s="29"/>
      <c r="F1385" s="50" t="s">
        <v>2287</v>
      </c>
      <c r="G1385" s="78">
        <v>0</v>
      </c>
      <c r="H1385" s="78" t="s">
        <v>5269</v>
      </c>
      <c r="I1385" s="79"/>
      <c r="J1385" s="79"/>
      <c r="K1385" s="79"/>
      <c r="L1385" s="29"/>
      <c r="M1385" s="29"/>
      <c r="N1385" s="29"/>
      <c r="O1385" s="50" t="s">
        <v>2324</v>
      </c>
      <c r="P1385" s="50" t="s">
        <v>2280</v>
      </c>
    </row>
    <row r="1386" spans="1:16" ht="25.5" x14ac:dyDescent="0.2">
      <c r="A1386" s="76">
        <v>45352</v>
      </c>
      <c r="B1386" s="77" t="s">
        <v>0</v>
      </c>
      <c r="C1386" s="27" t="s">
        <v>677</v>
      </c>
      <c r="D1386" s="29" t="s">
        <v>4121</v>
      </c>
      <c r="E1386" s="29"/>
      <c r="F1386" s="50" t="s">
        <v>2288</v>
      </c>
      <c r="G1386" s="78">
        <v>0</v>
      </c>
      <c r="H1386" s="78" t="s">
        <v>5269</v>
      </c>
      <c r="I1386" s="79"/>
      <c r="J1386" s="79"/>
      <c r="K1386" s="79"/>
      <c r="L1386" s="29"/>
      <c r="M1386" s="29"/>
      <c r="N1386" s="29"/>
      <c r="O1386" s="50" t="s">
        <v>2324</v>
      </c>
      <c r="P1386" s="50" t="s">
        <v>2280</v>
      </c>
    </row>
    <row r="1387" spans="1:16" ht="25.5" x14ac:dyDescent="0.2">
      <c r="A1387" s="76">
        <v>45352</v>
      </c>
      <c r="B1387" s="77" t="s">
        <v>0</v>
      </c>
      <c r="C1387" s="27" t="s">
        <v>677</v>
      </c>
      <c r="D1387" s="29" t="s">
        <v>4122</v>
      </c>
      <c r="E1387" s="29"/>
      <c r="F1387" s="50" t="s">
        <v>2289</v>
      </c>
      <c r="G1387" s="78">
        <v>0</v>
      </c>
      <c r="H1387" s="78" t="s">
        <v>5269</v>
      </c>
      <c r="I1387" s="79"/>
      <c r="J1387" s="79"/>
      <c r="K1387" s="79"/>
      <c r="L1387" s="29"/>
      <c r="M1387" s="29"/>
      <c r="N1387" s="29"/>
      <c r="O1387" s="50" t="s">
        <v>2324</v>
      </c>
      <c r="P1387" s="50" t="s">
        <v>2280</v>
      </c>
    </row>
    <row r="1388" spans="1:16" ht="25.5" x14ac:dyDescent="0.2">
      <c r="A1388" s="76">
        <v>45352</v>
      </c>
      <c r="B1388" s="77" t="s">
        <v>0</v>
      </c>
      <c r="C1388" s="27" t="s">
        <v>677</v>
      </c>
      <c r="D1388" s="29" t="s">
        <v>4123</v>
      </c>
      <c r="E1388" s="29"/>
      <c r="F1388" s="50" t="s">
        <v>2290</v>
      </c>
      <c r="G1388" s="78">
        <v>0</v>
      </c>
      <c r="H1388" s="78" t="s">
        <v>5269</v>
      </c>
      <c r="I1388" s="79"/>
      <c r="J1388" s="79"/>
      <c r="K1388" s="79"/>
      <c r="L1388" s="29"/>
      <c r="M1388" s="29"/>
      <c r="N1388" s="29"/>
      <c r="O1388" s="50" t="s">
        <v>2324</v>
      </c>
      <c r="P1388" s="50" t="s">
        <v>2280</v>
      </c>
    </row>
    <row r="1389" spans="1:16" ht="25.5" x14ac:dyDescent="0.2">
      <c r="A1389" s="76">
        <v>45352</v>
      </c>
      <c r="B1389" s="77" t="s">
        <v>0</v>
      </c>
      <c r="C1389" s="27" t="s">
        <v>677</v>
      </c>
      <c r="D1389" s="29" t="s">
        <v>4124</v>
      </c>
      <c r="E1389" s="29"/>
      <c r="F1389" s="50" t="s">
        <v>2291</v>
      </c>
      <c r="G1389" s="78">
        <v>0</v>
      </c>
      <c r="H1389" s="78" t="s">
        <v>5269</v>
      </c>
      <c r="I1389" s="79"/>
      <c r="J1389" s="79"/>
      <c r="K1389" s="79"/>
      <c r="L1389" s="29"/>
      <c r="M1389" s="29"/>
      <c r="N1389" s="29"/>
      <c r="O1389" s="50" t="s">
        <v>2324</v>
      </c>
      <c r="P1389" s="50" t="s">
        <v>2280</v>
      </c>
    </row>
    <row r="1390" spans="1:16" ht="25.5" x14ac:dyDescent="0.2">
      <c r="A1390" s="76">
        <v>45352</v>
      </c>
      <c r="B1390" s="77" t="s">
        <v>0</v>
      </c>
      <c r="C1390" s="27" t="s">
        <v>677</v>
      </c>
      <c r="D1390" s="29" t="s">
        <v>4125</v>
      </c>
      <c r="E1390" s="29"/>
      <c r="F1390" s="50" t="s">
        <v>2292</v>
      </c>
      <c r="G1390" s="78">
        <v>0</v>
      </c>
      <c r="H1390" s="78" t="s">
        <v>5269</v>
      </c>
      <c r="I1390" s="79"/>
      <c r="J1390" s="79"/>
      <c r="K1390" s="79"/>
      <c r="L1390" s="29"/>
      <c r="M1390" s="29"/>
      <c r="N1390" s="29"/>
      <c r="O1390" s="50" t="s">
        <v>2324</v>
      </c>
      <c r="P1390" s="50" t="s">
        <v>2280</v>
      </c>
    </row>
    <row r="1391" spans="1:16" ht="25.5" x14ac:dyDescent="0.2">
      <c r="A1391" s="76">
        <v>45352</v>
      </c>
      <c r="B1391" s="77" t="s">
        <v>0</v>
      </c>
      <c r="C1391" s="27" t="s">
        <v>677</v>
      </c>
      <c r="D1391" s="29" t="s">
        <v>4126</v>
      </c>
      <c r="E1391" s="29"/>
      <c r="F1391" s="50" t="s">
        <v>2293</v>
      </c>
      <c r="G1391" s="78">
        <v>0</v>
      </c>
      <c r="H1391" s="78" t="s">
        <v>5269</v>
      </c>
      <c r="I1391" s="79"/>
      <c r="J1391" s="79"/>
      <c r="K1391" s="79"/>
      <c r="L1391" s="29"/>
      <c r="M1391" s="29"/>
      <c r="N1391" s="29"/>
      <c r="O1391" s="50" t="s">
        <v>2324</v>
      </c>
      <c r="P1391" s="50" t="s">
        <v>2280</v>
      </c>
    </row>
    <row r="1392" spans="1:16" ht="25.5" x14ac:dyDescent="0.2">
      <c r="A1392" s="76">
        <v>45352</v>
      </c>
      <c r="B1392" s="77" t="s">
        <v>0</v>
      </c>
      <c r="C1392" s="27" t="s">
        <v>677</v>
      </c>
      <c r="D1392" s="29" t="s">
        <v>4127</v>
      </c>
      <c r="E1392" s="29"/>
      <c r="F1392" s="50" t="s">
        <v>2294</v>
      </c>
      <c r="G1392" s="78">
        <v>0</v>
      </c>
      <c r="H1392" s="78" t="s">
        <v>5269</v>
      </c>
      <c r="I1392" s="79"/>
      <c r="J1392" s="79"/>
      <c r="K1392" s="79"/>
      <c r="L1392" s="29"/>
      <c r="M1392" s="29"/>
      <c r="N1392" s="29"/>
      <c r="O1392" s="50" t="s">
        <v>2324</v>
      </c>
      <c r="P1392" s="50" t="s">
        <v>2280</v>
      </c>
    </row>
    <row r="1393" spans="1:16" ht="25.5" x14ac:dyDescent="0.2">
      <c r="A1393" s="76">
        <v>45352</v>
      </c>
      <c r="B1393" s="77" t="s">
        <v>0</v>
      </c>
      <c r="C1393" s="27" t="s">
        <v>677</v>
      </c>
      <c r="D1393" s="29" t="s">
        <v>4128</v>
      </c>
      <c r="E1393" s="29"/>
      <c r="F1393" s="50" t="s">
        <v>2295</v>
      </c>
      <c r="G1393" s="78">
        <v>0</v>
      </c>
      <c r="H1393" s="78" t="s">
        <v>5269</v>
      </c>
      <c r="I1393" s="79"/>
      <c r="J1393" s="79"/>
      <c r="K1393" s="79"/>
      <c r="L1393" s="29"/>
      <c r="M1393" s="29"/>
      <c r="N1393" s="29"/>
      <c r="O1393" s="50" t="s">
        <v>2324</v>
      </c>
      <c r="P1393" s="50" t="s">
        <v>2280</v>
      </c>
    </row>
    <row r="1394" spans="1:16" ht="25.5" x14ac:dyDescent="0.2">
      <c r="A1394" s="76">
        <v>45352</v>
      </c>
      <c r="B1394" s="77" t="s">
        <v>0</v>
      </c>
      <c r="C1394" s="27" t="s">
        <v>677</v>
      </c>
      <c r="D1394" s="29" t="s">
        <v>4129</v>
      </c>
      <c r="E1394" s="29"/>
      <c r="F1394" s="50" t="s">
        <v>2296</v>
      </c>
      <c r="G1394" s="78">
        <v>0</v>
      </c>
      <c r="H1394" s="78" t="s">
        <v>5269</v>
      </c>
      <c r="I1394" s="79"/>
      <c r="J1394" s="79"/>
      <c r="K1394" s="79"/>
      <c r="L1394" s="29"/>
      <c r="M1394" s="29"/>
      <c r="N1394" s="29"/>
      <c r="O1394" s="50" t="s">
        <v>2324</v>
      </c>
      <c r="P1394" s="50" t="s">
        <v>2280</v>
      </c>
    </row>
    <row r="1395" spans="1:16" ht="25.5" x14ac:dyDescent="0.2">
      <c r="A1395" s="76">
        <v>45352</v>
      </c>
      <c r="B1395" s="77" t="s">
        <v>0</v>
      </c>
      <c r="C1395" s="27" t="s">
        <v>677</v>
      </c>
      <c r="D1395" s="29" t="s">
        <v>4130</v>
      </c>
      <c r="E1395" s="29"/>
      <c r="F1395" s="50" t="s">
        <v>2297</v>
      </c>
      <c r="G1395" s="78">
        <v>0</v>
      </c>
      <c r="H1395" s="78" t="s">
        <v>5269</v>
      </c>
      <c r="I1395" s="79"/>
      <c r="J1395" s="79"/>
      <c r="K1395" s="79"/>
      <c r="L1395" s="29"/>
      <c r="M1395" s="29"/>
      <c r="N1395" s="29"/>
      <c r="O1395" s="50" t="s">
        <v>2324</v>
      </c>
      <c r="P1395" s="50" t="s">
        <v>2280</v>
      </c>
    </row>
    <row r="1396" spans="1:16" ht="25.5" x14ac:dyDescent="0.2">
      <c r="A1396" s="76">
        <v>45352</v>
      </c>
      <c r="B1396" s="77" t="s">
        <v>0</v>
      </c>
      <c r="C1396" s="27" t="s">
        <v>677</v>
      </c>
      <c r="D1396" s="29" t="s">
        <v>4131</v>
      </c>
      <c r="E1396" s="29"/>
      <c r="F1396" s="50" t="s">
        <v>2298</v>
      </c>
      <c r="G1396" s="78">
        <v>0</v>
      </c>
      <c r="H1396" s="78" t="s">
        <v>5269</v>
      </c>
      <c r="I1396" s="79"/>
      <c r="J1396" s="79"/>
      <c r="K1396" s="79"/>
      <c r="L1396" s="29"/>
      <c r="M1396" s="29"/>
      <c r="N1396" s="29"/>
      <c r="O1396" s="50" t="s">
        <v>2324</v>
      </c>
      <c r="P1396" s="50" t="s">
        <v>2280</v>
      </c>
    </row>
    <row r="1397" spans="1:16" ht="25.5" x14ac:dyDescent="0.2">
      <c r="A1397" s="76">
        <v>45352</v>
      </c>
      <c r="B1397" s="77" t="s">
        <v>0</v>
      </c>
      <c r="C1397" s="27" t="s">
        <v>677</v>
      </c>
      <c r="D1397" s="29" t="s">
        <v>4132</v>
      </c>
      <c r="E1397" s="29"/>
      <c r="F1397" s="50" t="s">
        <v>2299</v>
      </c>
      <c r="G1397" s="78">
        <v>0</v>
      </c>
      <c r="H1397" s="78" t="s">
        <v>5269</v>
      </c>
      <c r="I1397" s="79"/>
      <c r="J1397" s="79"/>
      <c r="K1397" s="79"/>
      <c r="L1397" s="29"/>
      <c r="M1397" s="29"/>
      <c r="N1397" s="29"/>
      <c r="O1397" s="50" t="s">
        <v>2324</v>
      </c>
      <c r="P1397" s="50" t="s">
        <v>2280</v>
      </c>
    </row>
    <row r="1398" spans="1:16" ht="25.5" x14ac:dyDescent="0.2">
      <c r="A1398" s="76">
        <v>45352</v>
      </c>
      <c r="B1398" s="77" t="s">
        <v>0</v>
      </c>
      <c r="C1398" s="27" t="s">
        <v>677</v>
      </c>
      <c r="D1398" s="29" t="s">
        <v>4133</v>
      </c>
      <c r="E1398" s="29"/>
      <c r="F1398" s="50" t="s">
        <v>2300</v>
      </c>
      <c r="G1398" s="78">
        <v>0</v>
      </c>
      <c r="H1398" s="78" t="s">
        <v>5269</v>
      </c>
      <c r="I1398" s="79"/>
      <c r="J1398" s="79"/>
      <c r="K1398" s="79"/>
      <c r="L1398" s="29"/>
      <c r="M1398" s="29"/>
      <c r="N1398" s="29"/>
      <c r="O1398" s="50" t="s">
        <v>2324</v>
      </c>
      <c r="P1398" s="50" t="s">
        <v>2280</v>
      </c>
    </row>
    <row r="1399" spans="1:16" ht="25.5" x14ac:dyDescent="0.2">
      <c r="A1399" s="76">
        <v>45352</v>
      </c>
      <c r="B1399" s="77" t="s">
        <v>0</v>
      </c>
      <c r="C1399" s="27" t="s">
        <v>677</v>
      </c>
      <c r="D1399" s="29" t="s">
        <v>4134</v>
      </c>
      <c r="E1399" s="29"/>
      <c r="F1399" s="50" t="s">
        <v>2301</v>
      </c>
      <c r="G1399" s="78">
        <v>0</v>
      </c>
      <c r="H1399" s="78" t="s">
        <v>5269</v>
      </c>
      <c r="I1399" s="79"/>
      <c r="J1399" s="79"/>
      <c r="K1399" s="79"/>
      <c r="L1399" s="29"/>
      <c r="M1399" s="29"/>
      <c r="N1399" s="29"/>
      <c r="O1399" s="50" t="s">
        <v>2324</v>
      </c>
      <c r="P1399" s="50" t="s">
        <v>2280</v>
      </c>
    </row>
    <row r="1400" spans="1:16" ht="25.5" x14ac:dyDescent="0.2">
      <c r="A1400" s="76">
        <v>45352</v>
      </c>
      <c r="B1400" s="77" t="s">
        <v>0</v>
      </c>
      <c r="C1400" s="27" t="s">
        <v>677</v>
      </c>
      <c r="D1400" s="29" t="s">
        <v>4135</v>
      </c>
      <c r="E1400" s="29"/>
      <c r="F1400" s="50" t="s">
        <v>2302</v>
      </c>
      <c r="G1400" s="78">
        <v>0</v>
      </c>
      <c r="H1400" s="78" t="s">
        <v>5269</v>
      </c>
      <c r="I1400" s="79"/>
      <c r="J1400" s="79"/>
      <c r="K1400" s="79"/>
      <c r="L1400" s="29"/>
      <c r="M1400" s="29"/>
      <c r="N1400" s="29"/>
      <c r="O1400" s="50" t="s">
        <v>2324</v>
      </c>
      <c r="P1400" s="50" t="s">
        <v>2280</v>
      </c>
    </row>
    <row r="1401" spans="1:16" ht="25.5" x14ac:dyDescent="0.2">
      <c r="A1401" s="76">
        <v>45352</v>
      </c>
      <c r="B1401" s="77" t="s">
        <v>0</v>
      </c>
      <c r="C1401" s="27" t="s">
        <v>677</v>
      </c>
      <c r="D1401" s="29" t="s">
        <v>4136</v>
      </c>
      <c r="E1401" s="29"/>
      <c r="F1401" s="50" t="s">
        <v>2303</v>
      </c>
      <c r="G1401" s="78">
        <v>0</v>
      </c>
      <c r="H1401" s="78" t="s">
        <v>5269</v>
      </c>
      <c r="I1401" s="79"/>
      <c r="J1401" s="79"/>
      <c r="K1401" s="79"/>
      <c r="L1401" s="29"/>
      <c r="M1401" s="29"/>
      <c r="N1401" s="29"/>
      <c r="O1401" s="50" t="s">
        <v>2324</v>
      </c>
      <c r="P1401" s="50" t="s">
        <v>2280</v>
      </c>
    </row>
    <row r="1402" spans="1:16" ht="25.5" x14ac:dyDescent="0.2">
      <c r="A1402" s="76">
        <v>45352</v>
      </c>
      <c r="B1402" s="77" t="s">
        <v>0</v>
      </c>
      <c r="C1402" s="27" t="s">
        <v>677</v>
      </c>
      <c r="D1402" s="29" t="s">
        <v>4137</v>
      </c>
      <c r="E1402" s="29"/>
      <c r="F1402" s="50" t="s">
        <v>2304</v>
      </c>
      <c r="G1402" s="78">
        <v>0</v>
      </c>
      <c r="H1402" s="78" t="s">
        <v>5269</v>
      </c>
      <c r="I1402" s="79"/>
      <c r="J1402" s="79"/>
      <c r="K1402" s="79"/>
      <c r="L1402" s="29"/>
      <c r="M1402" s="29"/>
      <c r="N1402" s="29"/>
      <c r="O1402" s="50" t="s">
        <v>2324</v>
      </c>
      <c r="P1402" s="50" t="s">
        <v>2280</v>
      </c>
    </row>
    <row r="1403" spans="1:16" ht="25.5" x14ac:dyDescent="0.2">
      <c r="A1403" s="76">
        <v>45352</v>
      </c>
      <c r="B1403" s="77" t="s">
        <v>263</v>
      </c>
      <c r="C1403" s="27" t="s">
        <v>677</v>
      </c>
      <c r="D1403" s="29" t="s">
        <v>2305</v>
      </c>
      <c r="E1403" s="29" t="s">
        <v>65</v>
      </c>
      <c r="F1403" s="50" t="s">
        <v>2325</v>
      </c>
      <c r="G1403" s="78">
        <v>49.15</v>
      </c>
      <c r="H1403" s="78" t="s">
        <v>5269</v>
      </c>
      <c r="I1403" s="79"/>
      <c r="J1403" s="79"/>
      <c r="K1403" s="79"/>
      <c r="L1403" s="29"/>
      <c r="M1403" s="29"/>
      <c r="N1403" s="29"/>
      <c r="O1403" s="50" t="s">
        <v>2306</v>
      </c>
      <c r="P1403" s="50" t="s">
        <v>2307</v>
      </c>
    </row>
    <row r="1404" spans="1:16" ht="25.5" x14ac:dyDescent="0.2">
      <c r="A1404" s="76">
        <v>45352</v>
      </c>
      <c r="B1404" s="77" t="s">
        <v>263</v>
      </c>
      <c r="C1404" s="27" t="s">
        <v>677</v>
      </c>
      <c r="D1404" s="29" t="s">
        <v>2308</v>
      </c>
      <c r="E1404" s="29" t="s">
        <v>65</v>
      </c>
      <c r="F1404" s="50" t="s">
        <v>2309</v>
      </c>
      <c r="G1404" s="78">
        <v>57.91</v>
      </c>
      <c r="H1404" s="78" t="s">
        <v>5269</v>
      </c>
      <c r="I1404" s="79"/>
      <c r="J1404" s="79"/>
      <c r="K1404" s="79"/>
      <c r="L1404" s="29"/>
      <c r="M1404" s="29"/>
      <c r="N1404" s="29"/>
      <c r="O1404" s="50" t="s">
        <v>2306</v>
      </c>
      <c r="P1404" s="50" t="s">
        <v>2307</v>
      </c>
    </row>
    <row r="1405" spans="1:16" ht="25.5" x14ac:dyDescent="0.2">
      <c r="A1405" s="76">
        <v>45352</v>
      </c>
      <c r="B1405" s="77" t="s">
        <v>263</v>
      </c>
      <c r="C1405" s="27" t="s">
        <v>677</v>
      </c>
      <c r="D1405" s="29" t="s">
        <v>2310</v>
      </c>
      <c r="E1405" s="29" t="s">
        <v>65</v>
      </c>
      <c r="F1405" s="50" t="s">
        <v>2311</v>
      </c>
      <c r="G1405" s="78">
        <v>95.79</v>
      </c>
      <c r="H1405" s="78" t="s">
        <v>5269</v>
      </c>
      <c r="I1405" s="79"/>
      <c r="J1405" s="79"/>
      <c r="K1405" s="79"/>
      <c r="L1405" s="29"/>
      <c r="M1405" s="29"/>
      <c r="N1405" s="29"/>
      <c r="O1405" s="50" t="s">
        <v>2312</v>
      </c>
      <c r="P1405" s="50" t="s">
        <v>2307</v>
      </c>
    </row>
    <row r="1406" spans="1:16" ht="25.5" x14ac:dyDescent="0.2">
      <c r="A1406" s="76">
        <v>45352</v>
      </c>
      <c r="B1406" s="77" t="s">
        <v>263</v>
      </c>
      <c r="C1406" s="27" t="s">
        <v>677</v>
      </c>
      <c r="D1406" s="29" t="s">
        <v>2313</v>
      </c>
      <c r="E1406" s="29" t="s">
        <v>65</v>
      </c>
      <c r="F1406" s="50" t="s">
        <v>2314</v>
      </c>
      <c r="G1406" s="78">
        <v>68.37</v>
      </c>
      <c r="H1406" s="78" t="s">
        <v>5269</v>
      </c>
      <c r="I1406" s="79"/>
      <c r="J1406" s="79"/>
      <c r="K1406" s="79"/>
      <c r="L1406" s="29"/>
      <c r="M1406" s="29"/>
      <c r="N1406" s="29"/>
      <c r="O1406" s="50" t="s">
        <v>2312</v>
      </c>
      <c r="P1406" s="50" t="s">
        <v>2307</v>
      </c>
    </row>
    <row r="1407" spans="1:16" x14ac:dyDescent="0.2">
      <c r="A1407" s="76">
        <v>45352</v>
      </c>
      <c r="B1407" s="77" t="s">
        <v>263</v>
      </c>
      <c r="C1407" s="27" t="s">
        <v>2315</v>
      </c>
      <c r="D1407" s="29" t="s">
        <v>2316</v>
      </c>
      <c r="E1407" s="29" t="s">
        <v>65</v>
      </c>
      <c r="F1407" s="50" t="s">
        <v>2317</v>
      </c>
      <c r="G1407" s="78">
        <v>428.4</v>
      </c>
      <c r="H1407" s="78" t="s">
        <v>5269</v>
      </c>
      <c r="I1407" s="79"/>
      <c r="J1407" s="79"/>
      <c r="K1407" s="79"/>
      <c r="L1407" s="29"/>
      <c r="M1407" s="29"/>
      <c r="N1407" s="29"/>
      <c r="O1407" s="50"/>
      <c r="P1407" s="50" t="s">
        <v>2318</v>
      </c>
    </row>
    <row r="1408" spans="1:16" x14ac:dyDescent="0.2">
      <c r="A1408" s="76">
        <v>45352</v>
      </c>
      <c r="B1408" s="77" t="s">
        <v>0</v>
      </c>
      <c r="C1408" s="27" t="s">
        <v>37</v>
      </c>
      <c r="D1408" s="29" t="s">
        <v>4138</v>
      </c>
      <c r="E1408" s="29"/>
      <c r="F1408" s="50" t="s">
        <v>2327</v>
      </c>
      <c r="G1408" s="78">
        <v>0</v>
      </c>
      <c r="H1408" s="78" t="s">
        <v>5269</v>
      </c>
      <c r="I1408" s="79"/>
      <c r="J1408" s="79"/>
      <c r="K1408" s="79"/>
      <c r="L1408" s="29"/>
      <c r="M1408" s="29"/>
      <c r="N1408" s="29"/>
      <c r="O1408" s="50"/>
      <c r="P1408" s="50" t="s">
        <v>2319</v>
      </c>
    </row>
    <row r="1409" spans="1:16" ht="25.5" x14ac:dyDescent="0.2">
      <c r="A1409" s="76">
        <v>45352</v>
      </c>
      <c r="B1409" s="77" t="s">
        <v>0</v>
      </c>
      <c r="C1409" s="27" t="s">
        <v>37</v>
      </c>
      <c r="D1409" s="29" t="s">
        <v>4139</v>
      </c>
      <c r="E1409" s="29"/>
      <c r="F1409" s="50" t="s">
        <v>2320</v>
      </c>
      <c r="G1409" s="78">
        <v>0</v>
      </c>
      <c r="H1409" s="78" t="s">
        <v>5269</v>
      </c>
      <c r="I1409" s="79"/>
      <c r="J1409" s="79"/>
      <c r="K1409" s="79"/>
      <c r="L1409" s="29"/>
      <c r="M1409" s="29"/>
      <c r="N1409" s="29"/>
      <c r="O1409" s="50" t="s">
        <v>2324</v>
      </c>
      <c r="P1409" s="50" t="s">
        <v>2319</v>
      </c>
    </row>
    <row r="1410" spans="1:16" x14ac:dyDescent="0.2">
      <c r="A1410" s="76">
        <v>45352</v>
      </c>
      <c r="B1410" s="77" t="s">
        <v>0</v>
      </c>
      <c r="C1410" s="27" t="s">
        <v>37</v>
      </c>
      <c r="D1410" s="29" t="s">
        <v>4140</v>
      </c>
      <c r="E1410" s="29"/>
      <c r="F1410" s="50" t="s">
        <v>2321</v>
      </c>
      <c r="G1410" s="78">
        <v>0</v>
      </c>
      <c r="H1410" s="78" t="s">
        <v>5269</v>
      </c>
      <c r="I1410" s="79"/>
      <c r="J1410" s="79"/>
      <c r="K1410" s="79"/>
      <c r="L1410" s="29"/>
      <c r="M1410" s="29"/>
      <c r="N1410" s="29"/>
      <c r="O1410" s="50"/>
      <c r="P1410" s="50" t="s">
        <v>2319</v>
      </c>
    </row>
    <row r="1411" spans="1:16" ht="102" x14ac:dyDescent="0.2">
      <c r="A1411" s="76">
        <v>45352</v>
      </c>
      <c r="B1411" s="77" t="s">
        <v>0</v>
      </c>
      <c r="C1411" s="27" t="s">
        <v>98</v>
      </c>
      <c r="D1411" s="29" t="s">
        <v>4141</v>
      </c>
      <c r="E1411" s="29"/>
      <c r="F1411" s="50" t="s">
        <v>2322</v>
      </c>
      <c r="G1411" s="78">
        <v>0</v>
      </c>
      <c r="H1411" s="78" t="s">
        <v>5269</v>
      </c>
      <c r="I1411" s="79"/>
      <c r="J1411" s="79"/>
      <c r="K1411" s="79"/>
      <c r="L1411" s="29"/>
      <c r="M1411" s="29"/>
      <c r="N1411" s="29"/>
      <c r="O1411" s="50" t="s">
        <v>2326</v>
      </c>
      <c r="P1411" s="50" t="s">
        <v>2323</v>
      </c>
    </row>
    <row r="1412" spans="1:16" ht="25.5" x14ac:dyDescent="0.2">
      <c r="A1412" s="76">
        <v>45352</v>
      </c>
      <c r="B1412" s="77" t="s">
        <v>5037</v>
      </c>
      <c r="C1412" s="27" t="s">
        <v>1</v>
      </c>
      <c r="D1412" s="29" t="s">
        <v>2229</v>
      </c>
      <c r="E1412" s="29" t="s">
        <v>11</v>
      </c>
      <c r="F1412" s="50" t="s">
        <v>2230</v>
      </c>
      <c r="G1412" s="78">
        <v>72.459999999999994</v>
      </c>
      <c r="H1412" s="78" t="s">
        <v>5269</v>
      </c>
      <c r="I1412" s="79" t="s">
        <v>77</v>
      </c>
      <c r="J1412" s="79" t="s">
        <v>77</v>
      </c>
      <c r="K1412" s="79" t="s">
        <v>77</v>
      </c>
      <c r="L1412" s="29" t="s">
        <v>77</v>
      </c>
      <c r="M1412" s="29"/>
      <c r="N1412" s="29" t="s">
        <v>77</v>
      </c>
      <c r="O1412" s="50" t="s">
        <v>5879</v>
      </c>
      <c r="P1412" s="50" t="s">
        <v>2231</v>
      </c>
    </row>
    <row r="1413" spans="1:16" ht="76.5" x14ac:dyDescent="0.2">
      <c r="A1413" s="76">
        <v>45352</v>
      </c>
      <c r="B1413" s="77" t="s">
        <v>5037</v>
      </c>
      <c r="C1413" s="27" t="s">
        <v>2232</v>
      </c>
      <c r="D1413" s="29" t="s">
        <v>2235</v>
      </c>
      <c r="E1413" s="29" t="s">
        <v>11</v>
      </c>
      <c r="F1413" s="50" t="s">
        <v>2236</v>
      </c>
      <c r="G1413" s="78">
        <v>249.75</v>
      </c>
      <c r="H1413" s="78" t="s">
        <v>5269</v>
      </c>
      <c r="I1413" s="79" t="s">
        <v>77</v>
      </c>
      <c r="J1413" s="79" t="s">
        <v>77</v>
      </c>
      <c r="K1413" s="79" t="s">
        <v>77</v>
      </c>
      <c r="L1413" s="29" t="s">
        <v>77</v>
      </c>
      <c r="M1413" s="29"/>
      <c r="N1413" s="29" t="s">
        <v>77</v>
      </c>
      <c r="O1413" s="50" t="s">
        <v>5880</v>
      </c>
      <c r="P1413" s="50" t="s">
        <v>2234</v>
      </c>
    </row>
    <row r="1414" spans="1:16" ht="63.75" x14ac:dyDescent="0.2">
      <c r="A1414" s="76">
        <v>45352</v>
      </c>
      <c r="B1414" s="77" t="s">
        <v>5037</v>
      </c>
      <c r="C1414" s="27" t="s">
        <v>2232</v>
      </c>
      <c r="D1414" s="29" t="s">
        <v>1394</v>
      </c>
      <c r="E1414" s="29" t="s">
        <v>11</v>
      </c>
      <c r="F1414" s="50" t="s">
        <v>1395</v>
      </c>
      <c r="G1414" s="78">
        <v>332.88</v>
      </c>
      <c r="H1414" s="78" t="s">
        <v>5269</v>
      </c>
      <c r="I1414" s="79" t="s">
        <v>77</v>
      </c>
      <c r="J1414" s="79" t="s">
        <v>77</v>
      </c>
      <c r="K1414" s="79" t="s">
        <v>77</v>
      </c>
      <c r="L1414" s="29" t="s">
        <v>77</v>
      </c>
      <c r="M1414" s="29"/>
      <c r="N1414" s="29" t="s">
        <v>77</v>
      </c>
      <c r="O1414" s="50" t="s">
        <v>5881</v>
      </c>
      <c r="P1414" s="50" t="s">
        <v>2237</v>
      </c>
    </row>
    <row r="1415" spans="1:16" ht="38.25" x14ac:dyDescent="0.2">
      <c r="A1415" s="76">
        <v>45352</v>
      </c>
      <c r="B1415" s="77" t="s">
        <v>5037</v>
      </c>
      <c r="C1415" s="27" t="s">
        <v>2232</v>
      </c>
      <c r="D1415" s="29" t="s">
        <v>1396</v>
      </c>
      <c r="E1415" s="29" t="s">
        <v>11</v>
      </c>
      <c r="F1415" s="50" t="s">
        <v>1397</v>
      </c>
      <c r="G1415" s="78">
        <v>305.2</v>
      </c>
      <c r="H1415" s="78" t="s">
        <v>5269</v>
      </c>
      <c r="I1415" s="79" t="s">
        <v>77</v>
      </c>
      <c r="J1415" s="79" t="s">
        <v>77</v>
      </c>
      <c r="K1415" s="79" t="s">
        <v>77</v>
      </c>
      <c r="L1415" s="29" t="s">
        <v>77</v>
      </c>
      <c r="M1415" s="29"/>
      <c r="N1415" s="29" t="s">
        <v>77</v>
      </c>
      <c r="O1415" s="50" t="s">
        <v>5882</v>
      </c>
      <c r="P1415" s="50" t="s">
        <v>2237</v>
      </c>
    </row>
    <row r="1416" spans="1:16" ht="127.5" x14ac:dyDescent="0.2">
      <c r="A1416" s="76">
        <v>45352</v>
      </c>
      <c r="B1416" s="77" t="s">
        <v>5037</v>
      </c>
      <c r="C1416" s="27" t="s">
        <v>37</v>
      </c>
      <c r="D1416" s="29" t="s">
        <v>2238</v>
      </c>
      <c r="E1416" s="29" t="s">
        <v>11</v>
      </c>
      <c r="F1416" s="50" t="s">
        <v>1498</v>
      </c>
      <c r="G1416" s="78">
        <v>79.13</v>
      </c>
      <c r="H1416" s="78" t="s">
        <v>5269</v>
      </c>
      <c r="I1416" s="79" t="s">
        <v>77</v>
      </c>
      <c r="J1416" s="79" t="s">
        <v>77</v>
      </c>
      <c r="K1416" s="79" t="s">
        <v>77</v>
      </c>
      <c r="L1416" s="29"/>
      <c r="M1416" s="29" t="s">
        <v>77</v>
      </c>
      <c r="N1416" s="29" t="s">
        <v>77</v>
      </c>
      <c r="O1416" s="50" t="s">
        <v>5883</v>
      </c>
      <c r="P1416" s="50" t="s">
        <v>2239</v>
      </c>
    </row>
    <row r="1417" spans="1:16" ht="38.25" x14ac:dyDescent="0.2">
      <c r="A1417" s="76">
        <v>45352</v>
      </c>
      <c r="B1417" s="77" t="s">
        <v>5037</v>
      </c>
      <c r="C1417" s="27" t="s">
        <v>414</v>
      </c>
      <c r="D1417" s="29" t="s">
        <v>4108</v>
      </c>
      <c r="E1417" s="29" t="s">
        <v>5884</v>
      </c>
      <c r="F1417" s="50" t="s">
        <v>5885</v>
      </c>
      <c r="G1417" s="78">
        <v>445.79</v>
      </c>
      <c r="H1417" s="78" t="s">
        <v>5179</v>
      </c>
      <c r="I1417" s="79" t="s">
        <v>5886</v>
      </c>
      <c r="J1417" s="79" t="s">
        <v>5887</v>
      </c>
      <c r="K1417" s="79"/>
      <c r="L1417" s="29" t="s">
        <v>46</v>
      </c>
      <c r="M1417" s="29"/>
      <c r="N1417" s="29"/>
      <c r="O1417" s="50" t="s">
        <v>2266</v>
      </c>
      <c r="P1417" s="50" t="s">
        <v>2248</v>
      </c>
    </row>
    <row r="1418" spans="1:16" ht="51" x14ac:dyDescent="0.2">
      <c r="A1418" s="76">
        <v>45352</v>
      </c>
      <c r="B1418" s="77" t="s">
        <v>5037</v>
      </c>
      <c r="C1418" s="27" t="s">
        <v>62</v>
      </c>
      <c r="D1418" s="29" t="s">
        <v>346</v>
      </c>
      <c r="E1418" s="29" t="s">
        <v>11</v>
      </c>
      <c r="F1418" s="50" t="s">
        <v>2268</v>
      </c>
      <c r="G1418" s="78">
        <v>1764</v>
      </c>
      <c r="H1418" s="78" t="s">
        <v>5269</v>
      </c>
      <c r="I1418" s="79"/>
      <c r="J1418" s="79"/>
      <c r="K1418" s="79"/>
      <c r="L1418" s="29"/>
      <c r="M1418" s="29"/>
      <c r="N1418" s="29"/>
      <c r="O1418" s="50" t="s">
        <v>5888</v>
      </c>
      <c r="P1418" s="50" t="s">
        <v>2269</v>
      </c>
    </row>
    <row r="1419" spans="1:16" ht="51" x14ac:dyDescent="0.2">
      <c r="A1419" s="76">
        <v>45352</v>
      </c>
      <c r="B1419" s="77" t="s">
        <v>5037</v>
      </c>
      <c r="C1419" s="27" t="s">
        <v>62</v>
      </c>
      <c r="D1419" s="29" t="s">
        <v>347</v>
      </c>
      <c r="E1419" s="29" t="s">
        <v>11</v>
      </c>
      <c r="F1419" s="50" t="s">
        <v>2270</v>
      </c>
      <c r="G1419" s="78">
        <v>1734.6</v>
      </c>
      <c r="H1419" s="78" t="s">
        <v>5269</v>
      </c>
      <c r="I1419" s="79"/>
      <c r="J1419" s="79"/>
      <c r="K1419" s="79"/>
      <c r="L1419" s="29"/>
      <c r="M1419" s="29"/>
      <c r="N1419" s="29"/>
      <c r="O1419" s="50" t="s">
        <v>5889</v>
      </c>
      <c r="P1419" s="50" t="s">
        <v>2269</v>
      </c>
    </row>
    <row r="1420" spans="1:16" ht="102" x14ac:dyDescent="0.2">
      <c r="A1420" s="76">
        <v>45352</v>
      </c>
      <c r="B1420" s="77" t="s">
        <v>5037</v>
      </c>
      <c r="C1420" s="27" t="s">
        <v>108</v>
      </c>
      <c r="D1420" s="29" t="s">
        <v>2333</v>
      </c>
      <c r="E1420" s="29" t="s">
        <v>11</v>
      </c>
      <c r="F1420" s="50" t="s">
        <v>2334</v>
      </c>
      <c r="G1420" s="78">
        <v>23.63</v>
      </c>
      <c r="H1420" s="78" t="s">
        <v>5269</v>
      </c>
      <c r="I1420" s="79"/>
      <c r="J1420" s="79"/>
      <c r="K1420" s="79"/>
      <c r="L1420" s="29"/>
      <c r="M1420" s="29"/>
      <c r="N1420" s="29"/>
      <c r="O1420" s="50" t="s">
        <v>5890</v>
      </c>
      <c r="P1420" s="50"/>
    </row>
    <row r="1421" spans="1:16" ht="153" x14ac:dyDescent="0.2">
      <c r="A1421" s="76">
        <v>45352</v>
      </c>
      <c r="B1421" s="77" t="s">
        <v>5037</v>
      </c>
      <c r="C1421" s="27" t="s">
        <v>108</v>
      </c>
      <c r="D1421" s="29" t="s">
        <v>1015</v>
      </c>
      <c r="E1421" s="29" t="s">
        <v>11</v>
      </c>
      <c r="F1421" s="50" t="s">
        <v>2335</v>
      </c>
      <c r="G1421" s="78">
        <v>5.91</v>
      </c>
      <c r="H1421" s="78" t="s">
        <v>5269</v>
      </c>
      <c r="I1421" s="79"/>
      <c r="J1421" s="79"/>
      <c r="K1421" s="79"/>
      <c r="L1421" s="29"/>
      <c r="M1421" s="29"/>
      <c r="N1421" s="29"/>
      <c r="O1421" s="50" t="s">
        <v>5891</v>
      </c>
      <c r="P1421" s="50"/>
    </row>
    <row r="1422" spans="1:16" ht="114.75" x14ac:dyDescent="0.2">
      <c r="A1422" s="76">
        <v>45352</v>
      </c>
      <c r="B1422" s="77" t="s">
        <v>5037</v>
      </c>
      <c r="C1422" s="27" t="s">
        <v>108</v>
      </c>
      <c r="D1422" s="29" t="s">
        <v>2336</v>
      </c>
      <c r="E1422" s="29" t="s">
        <v>11</v>
      </c>
      <c r="F1422" s="50" t="s">
        <v>2337</v>
      </c>
      <c r="G1422" s="78">
        <v>5.67</v>
      </c>
      <c r="H1422" s="78" t="s">
        <v>5269</v>
      </c>
      <c r="I1422" s="79"/>
      <c r="J1422" s="79"/>
      <c r="K1422" s="79"/>
      <c r="L1422" s="29"/>
      <c r="M1422" s="29"/>
      <c r="N1422" s="29"/>
      <c r="O1422" s="50" t="s">
        <v>5892</v>
      </c>
      <c r="P1422" s="50"/>
    </row>
    <row r="1423" spans="1:16" ht="114.75" x14ac:dyDescent="0.2">
      <c r="A1423" s="76">
        <v>45352</v>
      </c>
      <c r="B1423" s="77" t="s">
        <v>5037</v>
      </c>
      <c r="C1423" s="27" t="s">
        <v>108</v>
      </c>
      <c r="D1423" s="29" t="s">
        <v>2338</v>
      </c>
      <c r="E1423" s="29" t="s">
        <v>11</v>
      </c>
      <c r="F1423" s="50" t="s">
        <v>2339</v>
      </c>
      <c r="G1423" s="78">
        <v>5.67</v>
      </c>
      <c r="H1423" s="78" t="s">
        <v>5269</v>
      </c>
      <c r="I1423" s="79"/>
      <c r="J1423" s="79"/>
      <c r="K1423" s="79"/>
      <c r="L1423" s="29"/>
      <c r="M1423" s="29"/>
      <c r="N1423" s="29"/>
      <c r="O1423" s="50" t="s">
        <v>5893</v>
      </c>
      <c r="P1423" s="50"/>
    </row>
    <row r="1424" spans="1:16" ht="38.25" x14ac:dyDescent="0.2">
      <c r="A1424" s="76">
        <v>45352</v>
      </c>
      <c r="B1424" s="77" t="s">
        <v>0</v>
      </c>
      <c r="C1424" s="27" t="s">
        <v>414</v>
      </c>
      <c r="D1424" s="29" t="s">
        <v>4109</v>
      </c>
      <c r="E1424" s="29" t="s">
        <v>11</v>
      </c>
      <c r="F1424" s="50" t="s">
        <v>2330</v>
      </c>
      <c r="G1424" s="78">
        <v>171.82</v>
      </c>
      <c r="H1424" s="78" t="s">
        <v>5269</v>
      </c>
      <c r="I1424" s="79"/>
      <c r="J1424" s="79"/>
      <c r="K1424" s="79"/>
      <c r="L1424" s="29"/>
      <c r="M1424" s="29"/>
      <c r="N1424" s="29"/>
      <c r="O1424" s="50" t="s">
        <v>2266</v>
      </c>
      <c r="P1424" s="50" t="s">
        <v>2267</v>
      </c>
    </row>
    <row r="1425" spans="1:16" ht="38.25" x14ac:dyDescent="0.2">
      <c r="A1425" s="76">
        <v>45352</v>
      </c>
      <c r="B1425" s="77" t="s">
        <v>1168</v>
      </c>
      <c r="C1425" s="27" t="s">
        <v>319</v>
      </c>
      <c r="D1425" s="29" t="s">
        <v>2263</v>
      </c>
      <c r="E1425" s="29" t="s">
        <v>11</v>
      </c>
      <c r="F1425" s="50" t="s">
        <v>320</v>
      </c>
      <c r="G1425" s="78">
        <v>24001.360000000001</v>
      </c>
      <c r="H1425" s="78">
        <v>25126</v>
      </c>
      <c r="I1425" s="79"/>
      <c r="J1425" s="79"/>
      <c r="K1425" s="79"/>
      <c r="L1425" s="29"/>
      <c r="M1425" s="29"/>
      <c r="N1425" s="29"/>
      <c r="O1425" s="50" t="s">
        <v>321</v>
      </c>
      <c r="P1425" s="50"/>
    </row>
    <row r="1426" spans="1:16" ht="38.25" x14ac:dyDescent="0.2">
      <c r="A1426" s="76">
        <v>45292</v>
      </c>
      <c r="B1426" s="77" t="s">
        <v>263</v>
      </c>
      <c r="C1426" s="27" t="s">
        <v>62</v>
      </c>
      <c r="D1426" s="29" t="s">
        <v>346</v>
      </c>
      <c r="E1426" s="29" t="s">
        <v>11</v>
      </c>
      <c r="F1426" s="50" t="s">
        <v>153</v>
      </c>
      <c r="G1426" s="78">
        <v>1764</v>
      </c>
      <c r="H1426" s="78" t="s">
        <v>5269</v>
      </c>
      <c r="I1426" s="79"/>
      <c r="J1426" s="79"/>
      <c r="K1426" s="79"/>
      <c r="L1426" s="29"/>
      <c r="M1426" s="29"/>
      <c r="N1426" s="29" t="s">
        <v>46</v>
      </c>
      <c r="O1426" s="50" t="s">
        <v>1547</v>
      </c>
      <c r="P1426" s="50" t="s">
        <v>1548</v>
      </c>
    </row>
    <row r="1427" spans="1:16" ht="38.25" x14ac:dyDescent="0.2">
      <c r="A1427" s="76">
        <v>45292</v>
      </c>
      <c r="B1427" s="77" t="s">
        <v>263</v>
      </c>
      <c r="C1427" s="27" t="s">
        <v>62</v>
      </c>
      <c r="D1427" s="29" t="s">
        <v>347</v>
      </c>
      <c r="E1427" s="29" t="s">
        <v>11</v>
      </c>
      <c r="F1427" s="50" t="s">
        <v>155</v>
      </c>
      <c r="G1427" s="78">
        <v>1734.6</v>
      </c>
      <c r="H1427" s="78" t="s">
        <v>5269</v>
      </c>
      <c r="I1427" s="79"/>
      <c r="J1427" s="79"/>
      <c r="K1427" s="79"/>
      <c r="L1427" s="29"/>
      <c r="M1427" s="29"/>
      <c r="N1427" s="29" t="s">
        <v>46</v>
      </c>
      <c r="O1427" s="50" t="s">
        <v>1547</v>
      </c>
      <c r="P1427" s="50" t="s">
        <v>1548</v>
      </c>
    </row>
    <row r="1428" spans="1:16" ht="38.25" x14ac:dyDescent="0.2">
      <c r="A1428" s="76">
        <v>45292</v>
      </c>
      <c r="B1428" s="77" t="s">
        <v>263</v>
      </c>
      <c r="C1428" s="27" t="s">
        <v>62</v>
      </c>
      <c r="D1428" s="29" t="s">
        <v>348</v>
      </c>
      <c r="E1428" s="29" t="s">
        <v>11</v>
      </c>
      <c r="F1428" s="50" t="s">
        <v>156</v>
      </c>
      <c r="G1428" s="78">
        <v>214.89</v>
      </c>
      <c r="H1428" s="78" t="s">
        <v>5269</v>
      </c>
      <c r="I1428" s="79"/>
      <c r="J1428" s="79"/>
      <c r="K1428" s="79"/>
      <c r="L1428" s="29"/>
      <c r="M1428" s="29"/>
      <c r="N1428" s="29" t="s">
        <v>46</v>
      </c>
      <c r="O1428" s="50" t="s">
        <v>1547</v>
      </c>
      <c r="P1428" s="50" t="s">
        <v>1548</v>
      </c>
    </row>
    <row r="1429" spans="1:16" ht="76.5" x14ac:dyDescent="0.2">
      <c r="A1429" s="76">
        <v>45292</v>
      </c>
      <c r="B1429" s="77" t="s">
        <v>263</v>
      </c>
      <c r="C1429" s="27" t="s">
        <v>37</v>
      </c>
      <c r="D1429" s="29" t="s">
        <v>185</v>
      </c>
      <c r="E1429" s="29" t="s">
        <v>11</v>
      </c>
      <c r="F1429" s="50" t="s">
        <v>186</v>
      </c>
      <c r="G1429" s="78">
        <v>3.54</v>
      </c>
      <c r="H1429" s="78" t="s">
        <v>5269</v>
      </c>
      <c r="I1429" s="79"/>
      <c r="J1429" s="79"/>
      <c r="K1429" s="79"/>
      <c r="L1429" s="29"/>
      <c r="M1429" s="29"/>
      <c r="N1429" s="29" t="s">
        <v>46</v>
      </c>
      <c r="O1429" s="50" t="s">
        <v>1551</v>
      </c>
      <c r="P1429" s="50" t="s">
        <v>1548</v>
      </c>
    </row>
    <row r="1430" spans="1:16" ht="76.5" x14ac:dyDescent="0.2">
      <c r="A1430" s="76">
        <v>45292</v>
      </c>
      <c r="B1430" s="77" t="s">
        <v>263</v>
      </c>
      <c r="C1430" s="27" t="s">
        <v>37</v>
      </c>
      <c r="D1430" s="29" t="s">
        <v>187</v>
      </c>
      <c r="E1430" s="29" t="s">
        <v>11</v>
      </c>
      <c r="F1430" s="50" t="s">
        <v>188</v>
      </c>
      <c r="G1430" s="78">
        <v>0.91</v>
      </c>
      <c r="H1430" s="78" t="s">
        <v>5269</v>
      </c>
      <c r="I1430" s="79"/>
      <c r="J1430" s="79"/>
      <c r="K1430" s="79"/>
      <c r="L1430" s="29"/>
      <c r="M1430" s="29"/>
      <c r="N1430" s="29" t="s">
        <v>46</v>
      </c>
      <c r="O1430" s="50" t="s">
        <v>1551</v>
      </c>
      <c r="P1430" s="50" t="s">
        <v>2181</v>
      </c>
    </row>
    <row r="1431" spans="1:16" ht="51" x14ac:dyDescent="0.2">
      <c r="A1431" s="76">
        <v>45292</v>
      </c>
      <c r="B1431" s="77" t="s">
        <v>263</v>
      </c>
      <c r="C1431" s="27" t="s">
        <v>578</v>
      </c>
      <c r="D1431" s="29" t="s">
        <v>1191</v>
      </c>
      <c r="E1431" s="29" t="s">
        <v>11</v>
      </c>
      <c r="F1431" s="50" t="s">
        <v>1043</v>
      </c>
      <c r="G1431" s="78">
        <v>953.29</v>
      </c>
      <c r="H1431" s="78" t="s">
        <v>5269</v>
      </c>
      <c r="I1431" s="79"/>
      <c r="J1431" s="79"/>
      <c r="K1431" s="79"/>
      <c r="L1431" s="29"/>
      <c r="M1431" s="29"/>
      <c r="N1431" s="29"/>
      <c r="O1431" s="50" t="s">
        <v>1044</v>
      </c>
      <c r="P1431" s="50" t="s">
        <v>1192</v>
      </c>
    </row>
    <row r="1432" spans="1:16" ht="51" x14ac:dyDescent="0.2">
      <c r="A1432" s="76">
        <v>45292</v>
      </c>
      <c r="B1432" s="77" t="s">
        <v>263</v>
      </c>
      <c r="C1432" s="27" t="s">
        <v>578</v>
      </c>
      <c r="D1432" s="29" t="s">
        <v>1193</v>
      </c>
      <c r="E1432" s="29" t="s">
        <v>11</v>
      </c>
      <c r="F1432" s="50" t="s">
        <v>1046</v>
      </c>
      <c r="G1432" s="78">
        <v>310.60000000000002</v>
      </c>
      <c r="H1432" s="78" t="s">
        <v>5269</v>
      </c>
      <c r="I1432" s="79"/>
      <c r="J1432" s="79"/>
      <c r="K1432" s="79"/>
      <c r="L1432" s="29"/>
      <c r="M1432" s="29"/>
      <c r="N1432" s="29"/>
      <c r="O1432" s="50" t="s">
        <v>1047</v>
      </c>
      <c r="P1432" s="50" t="s">
        <v>1192</v>
      </c>
    </row>
    <row r="1433" spans="1:16" ht="51" x14ac:dyDescent="0.2">
      <c r="A1433" s="76">
        <v>45292</v>
      </c>
      <c r="B1433" s="77" t="s">
        <v>263</v>
      </c>
      <c r="C1433" s="27" t="s">
        <v>578</v>
      </c>
      <c r="D1433" s="29" t="s">
        <v>1194</v>
      </c>
      <c r="E1433" s="29" t="s">
        <v>11</v>
      </c>
      <c r="F1433" s="50" t="s">
        <v>1048</v>
      </c>
      <c r="G1433" s="78">
        <v>1422.03</v>
      </c>
      <c r="H1433" s="78" t="s">
        <v>5269</v>
      </c>
      <c r="I1433" s="79"/>
      <c r="J1433" s="79"/>
      <c r="K1433" s="79"/>
      <c r="L1433" s="29"/>
      <c r="M1433" s="29"/>
      <c r="N1433" s="29"/>
      <c r="O1433" s="50" t="s">
        <v>1049</v>
      </c>
      <c r="P1433" s="50" t="s">
        <v>1192</v>
      </c>
    </row>
    <row r="1434" spans="1:16" ht="51" x14ac:dyDescent="0.2">
      <c r="A1434" s="76">
        <v>45292</v>
      </c>
      <c r="B1434" s="77" t="s">
        <v>263</v>
      </c>
      <c r="C1434" s="27" t="s">
        <v>578</v>
      </c>
      <c r="D1434" s="29" t="s">
        <v>1195</v>
      </c>
      <c r="E1434" s="29" t="s">
        <v>11</v>
      </c>
      <c r="F1434" s="50" t="s">
        <v>1050</v>
      </c>
      <c r="G1434" s="78">
        <v>4294.87</v>
      </c>
      <c r="H1434" s="78" t="s">
        <v>5269</v>
      </c>
      <c r="I1434" s="79"/>
      <c r="J1434" s="79"/>
      <c r="K1434" s="79"/>
      <c r="L1434" s="29"/>
      <c r="M1434" s="29"/>
      <c r="N1434" s="29"/>
      <c r="O1434" s="50" t="s">
        <v>1051</v>
      </c>
      <c r="P1434" s="50" t="s">
        <v>1192</v>
      </c>
    </row>
    <row r="1435" spans="1:16" ht="51" x14ac:dyDescent="0.2">
      <c r="A1435" s="76">
        <v>45292</v>
      </c>
      <c r="B1435" s="77" t="s">
        <v>263</v>
      </c>
      <c r="C1435" s="27" t="s">
        <v>578</v>
      </c>
      <c r="D1435" s="29" t="s">
        <v>1196</v>
      </c>
      <c r="E1435" s="29" t="s">
        <v>11</v>
      </c>
      <c r="F1435" s="50" t="s">
        <v>1052</v>
      </c>
      <c r="G1435" s="78">
        <v>5393.85</v>
      </c>
      <c r="H1435" s="78" t="s">
        <v>5269</v>
      </c>
      <c r="I1435" s="79"/>
      <c r="J1435" s="79"/>
      <c r="K1435" s="79"/>
      <c r="L1435" s="29"/>
      <c r="M1435" s="29"/>
      <c r="N1435" s="29"/>
      <c r="O1435" s="50" t="s">
        <v>1053</v>
      </c>
      <c r="P1435" s="50" t="s">
        <v>1192</v>
      </c>
    </row>
    <row r="1436" spans="1:16" ht="51" x14ac:dyDescent="0.2">
      <c r="A1436" s="76">
        <v>45292</v>
      </c>
      <c r="B1436" s="77" t="s">
        <v>263</v>
      </c>
      <c r="C1436" s="27" t="s">
        <v>578</v>
      </c>
      <c r="D1436" s="29" t="s">
        <v>1197</v>
      </c>
      <c r="E1436" s="29" t="s">
        <v>11</v>
      </c>
      <c r="F1436" s="50" t="s">
        <v>1054</v>
      </c>
      <c r="G1436" s="78">
        <v>544.16</v>
      </c>
      <c r="H1436" s="78" t="s">
        <v>5269</v>
      </c>
      <c r="I1436" s="79"/>
      <c r="J1436" s="79"/>
      <c r="K1436" s="79"/>
      <c r="L1436" s="29"/>
      <c r="M1436" s="29"/>
      <c r="N1436" s="29"/>
      <c r="O1436" s="50" t="s">
        <v>1055</v>
      </c>
      <c r="P1436" s="50" t="s">
        <v>1192</v>
      </c>
    </row>
    <row r="1437" spans="1:16" ht="51" x14ac:dyDescent="0.2">
      <c r="A1437" s="76">
        <v>45292</v>
      </c>
      <c r="B1437" s="77" t="s">
        <v>263</v>
      </c>
      <c r="C1437" s="27" t="s">
        <v>578</v>
      </c>
      <c r="D1437" s="29" t="s">
        <v>1198</v>
      </c>
      <c r="E1437" s="29" t="s">
        <v>11</v>
      </c>
      <c r="F1437" s="50" t="s">
        <v>1056</v>
      </c>
      <c r="G1437" s="78">
        <v>903.61</v>
      </c>
      <c r="H1437" s="78" t="s">
        <v>5269</v>
      </c>
      <c r="I1437" s="79"/>
      <c r="J1437" s="79"/>
      <c r="K1437" s="79"/>
      <c r="L1437" s="29"/>
      <c r="M1437" s="29"/>
      <c r="N1437" s="29"/>
      <c r="O1437" s="50" t="s">
        <v>1057</v>
      </c>
      <c r="P1437" s="50" t="s">
        <v>1192</v>
      </c>
    </row>
    <row r="1438" spans="1:16" ht="51" x14ac:dyDescent="0.2">
      <c r="A1438" s="76">
        <v>45292</v>
      </c>
      <c r="B1438" s="77" t="s">
        <v>263</v>
      </c>
      <c r="C1438" s="27" t="s">
        <v>578</v>
      </c>
      <c r="D1438" s="29" t="s">
        <v>1199</v>
      </c>
      <c r="E1438" s="29" t="s">
        <v>11</v>
      </c>
      <c r="F1438" s="50" t="s">
        <v>1058</v>
      </c>
      <c r="G1438" s="78">
        <v>2842.18</v>
      </c>
      <c r="H1438" s="78" t="s">
        <v>5269</v>
      </c>
      <c r="I1438" s="79"/>
      <c r="J1438" s="79"/>
      <c r="K1438" s="79"/>
      <c r="L1438" s="29"/>
      <c r="M1438" s="29"/>
      <c r="N1438" s="29"/>
      <c r="O1438" s="50" t="s">
        <v>1044</v>
      </c>
      <c r="P1438" s="50" t="s">
        <v>1192</v>
      </c>
    </row>
    <row r="1439" spans="1:16" ht="51" x14ac:dyDescent="0.2">
      <c r="A1439" s="76">
        <v>45292</v>
      </c>
      <c r="B1439" s="77" t="s">
        <v>263</v>
      </c>
      <c r="C1439" s="27" t="s">
        <v>578</v>
      </c>
      <c r="D1439" s="29" t="s">
        <v>1200</v>
      </c>
      <c r="E1439" s="29" t="s">
        <v>11</v>
      </c>
      <c r="F1439" s="50" t="s">
        <v>1059</v>
      </c>
      <c r="G1439" s="78">
        <v>555.98</v>
      </c>
      <c r="H1439" s="78" t="s">
        <v>5269</v>
      </c>
      <c r="I1439" s="79"/>
      <c r="J1439" s="79"/>
      <c r="K1439" s="79"/>
      <c r="L1439" s="29"/>
      <c r="M1439" s="29"/>
      <c r="N1439" s="29"/>
      <c r="O1439" s="50" t="s">
        <v>1060</v>
      </c>
      <c r="P1439" s="50" t="s">
        <v>1192</v>
      </c>
    </row>
    <row r="1440" spans="1:16" ht="51" x14ac:dyDescent="0.2">
      <c r="A1440" s="76">
        <v>45292</v>
      </c>
      <c r="B1440" s="77" t="s">
        <v>263</v>
      </c>
      <c r="C1440" s="27" t="s">
        <v>578</v>
      </c>
      <c r="D1440" s="29" t="s">
        <v>1201</v>
      </c>
      <c r="E1440" s="29" t="s">
        <v>11</v>
      </c>
      <c r="F1440" s="50" t="s">
        <v>1202</v>
      </c>
      <c r="G1440" s="78">
        <v>3672.65</v>
      </c>
      <c r="H1440" s="78" t="s">
        <v>5269</v>
      </c>
      <c r="I1440" s="79"/>
      <c r="J1440" s="79"/>
      <c r="K1440" s="79"/>
      <c r="L1440" s="29"/>
      <c r="M1440" s="29"/>
      <c r="N1440" s="29"/>
      <c r="O1440" s="50" t="s">
        <v>1062</v>
      </c>
      <c r="P1440" s="50" t="s">
        <v>1192</v>
      </c>
    </row>
    <row r="1441" spans="1:16" ht="25.5" x14ac:dyDescent="0.2">
      <c r="A1441" s="76">
        <v>45292</v>
      </c>
      <c r="B1441" s="77" t="s">
        <v>5037</v>
      </c>
      <c r="C1441" s="27" t="s">
        <v>1553</v>
      </c>
      <c r="D1441" s="29" t="s">
        <v>1554</v>
      </c>
      <c r="E1441" s="29"/>
      <c r="F1441" s="50" t="s">
        <v>1555</v>
      </c>
      <c r="G1441" s="78">
        <v>8.83</v>
      </c>
      <c r="H1441" s="78" t="s">
        <v>5269</v>
      </c>
      <c r="I1441" s="79"/>
      <c r="J1441" s="79"/>
      <c r="K1441" s="79"/>
      <c r="L1441" s="29"/>
      <c r="M1441" s="29"/>
      <c r="N1441" s="29"/>
      <c r="O1441" s="50" t="s">
        <v>3966</v>
      </c>
      <c r="P1441" s="50" t="s">
        <v>1556</v>
      </c>
    </row>
    <row r="1442" spans="1:16" ht="25.5" x14ac:dyDescent="0.2">
      <c r="A1442" s="76">
        <v>45292</v>
      </c>
      <c r="B1442" s="77" t="s">
        <v>5037</v>
      </c>
      <c r="C1442" s="27" t="s">
        <v>1553</v>
      </c>
      <c r="D1442" s="29" t="s">
        <v>1557</v>
      </c>
      <c r="E1442" s="29"/>
      <c r="F1442" s="50" t="s">
        <v>1558</v>
      </c>
      <c r="G1442" s="78">
        <v>18.09</v>
      </c>
      <c r="H1442" s="78" t="s">
        <v>5269</v>
      </c>
      <c r="I1442" s="79"/>
      <c r="J1442" s="79"/>
      <c r="K1442" s="79"/>
      <c r="L1442" s="29"/>
      <c r="M1442" s="29"/>
      <c r="N1442" s="29"/>
      <c r="O1442" s="50" t="s">
        <v>3966</v>
      </c>
      <c r="P1442" s="50" t="s">
        <v>1556</v>
      </c>
    </row>
    <row r="1443" spans="1:16" ht="25.5" x14ac:dyDescent="0.2">
      <c r="A1443" s="76">
        <v>45292</v>
      </c>
      <c r="B1443" s="77" t="s">
        <v>5037</v>
      </c>
      <c r="C1443" s="27" t="s">
        <v>1553</v>
      </c>
      <c r="D1443" s="29" t="s">
        <v>1559</v>
      </c>
      <c r="E1443" s="29"/>
      <c r="F1443" s="50" t="s">
        <v>1560</v>
      </c>
      <c r="G1443" s="78">
        <v>20.76</v>
      </c>
      <c r="H1443" s="78" t="s">
        <v>5269</v>
      </c>
      <c r="I1443" s="79"/>
      <c r="J1443" s="79"/>
      <c r="K1443" s="79"/>
      <c r="L1443" s="29"/>
      <c r="M1443" s="29"/>
      <c r="N1443" s="29"/>
      <c r="O1443" s="50" t="s">
        <v>3966</v>
      </c>
      <c r="P1443" s="50" t="s">
        <v>1556</v>
      </c>
    </row>
    <row r="1444" spans="1:16" ht="25.5" x14ac:dyDescent="0.2">
      <c r="A1444" s="76">
        <v>45292</v>
      </c>
      <c r="B1444" s="77" t="s">
        <v>5037</v>
      </c>
      <c r="C1444" s="27" t="s">
        <v>1553</v>
      </c>
      <c r="D1444" s="29" t="s">
        <v>1561</v>
      </c>
      <c r="E1444" s="29"/>
      <c r="F1444" s="50" t="s">
        <v>1562</v>
      </c>
      <c r="G1444" s="78">
        <v>21.57</v>
      </c>
      <c r="H1444" s="78" t="s">
        <v>5269</v>
      </c>
      <c r="I1444" s="79"/>
      <c r="J1444" s="79"/>
      <c r="K1444" s="79"/>
      <c r="L1444" s="29"/>
      <c r="M1444" s="29"/>
      <c r="N1444" s="29"/>
      <c r="O1444" s="50" t="s">
        <v>3966</v>
      </c>
      <c r="P1444" s="50" t="s">
        <v>1556</v>
      </c>
    </row>
    <row r="1445" spans="1:16" ht="25.5" x14ac:dyDescent="0.2">
      <c r="A1445" s="76">
        <v>45292</v>
      </c>
      <c r="B1445" s="77" t="s">
        <v>5037</v>
      </c>
      <c r="C1445" s="27" t="s">
        <v>1553</v>
      </c>
      <c r="D1445" s="29" t="s">
        <v>1563</v>
      </c>
      <c r="E1445" s="29"/>
      <c r="F1445" s="50" t="s">
        <v>1564</v>
      </c>
      <c r="G1445" s="78">
        <v>65.17</v>
      </c>
      <c r="H1445" s="78" t="s">
        <v>5269</v>
      </c>
      <c r="I1445" s="79"/>
      <c r="J1445" s="79"/>
      <c r="K1445" s="79"/>
      <c r="L1445" s="29"/>
      <c r="M1445" s="29"/>
      <c r="N1445" s="29"/>
      <c r="O1445" s="50" t="s">
        <v>3966</v>
      </c>
      <c r="P1445" s="50" t="s">
        <v>1556</v>
      </c>
    </row>
    <row r="1446" spans="1:16" ht="25.5" x14ac:dyDescent="0.2">
      <c r="A1446" s="76">
        <v>45292</v>
      </c>
      <c r="B1446" s="77" t="s">
        <v>5037</v>
      </c>
      <c r="C1446" s="27" t="s">
        <v>1553</v>
      </c>
      <c r="D1446" s="29" t="s">
        <v>1565</v>
      </c>
      <c r="E1446" s="29"/>
      <c r="F1446" s="50" t="s">
        <v>1566</v>
      </c>
      <c r="G1446" s="78">
        <v>7.51</v>
      </c>
      <c r="H1446" s="78" t="s">
        <v>5269</v>
      </c>
      <c r="I1446" s="79"/>
      <c r="J1446" s="79"/>
      <c r="K1446" s="79"/>
      <c r="L1446" s="29"/>
      <c r="M1446" s="29"/>
      <c r="N1446" s="29"/>
      <c r="O1446" s="50" t="s">
        <v>3966</v>
      </c>
      <c r="P1446" s="50" t="s">
        <v>1556</v>
      </c>
    </row>
    <row r="1447" spans="1:16" ht="25.5" x14ac:dyDescent="0.2">
      <c r="A1447" s="76">
        <v>45292</v>
      </c>
      <c r="B1447" s="77" t="s">
        <v>5037</v>
      </c>
      <c r="C1447" s="27" t="s">
        <v>1553</v>
      </c>
      <c r="D1447" s="29" t="s">
        <v>1567</v>
      </c>
      <c r="E1447" s="29"/>
      <c r="F1447" s="50" t="s">
        <v>1568</v>
      </c>
      <c r="G1447" s="78">
        <v>10.71</v>
      </c>
      <c r="H1447" s="78" t="s">
        <v>5269</v>
      </c>
      <c r="I1447" s="79"/>
      <c r="J1447" s="79"/>
      <c r="K1447" s="79"/>
      <c r="L1447" s="29"/>
      <c r="M1447" s="29"/>
      <c r="N1447" s="29"/>
      <c r="O1447" s="50" t="s">
        <v>3966</v>
      </c>
      <c r="P1447" s="50" t="s">
        <v>1556</v>
      </c>
    </row>
    <row r="1448" spans="1:16" ht="25.5" x14ac:dyDescent="0.2">
      <c r="A1448" s="76">
        <v>45292</v>
      </c>
      <c r="B1448" s="77" t="s">
        <v>5037</v>
      </c>
      <c r="C1448" s="27" t="s">
        <v>1553</v>
      </c>
      <c r="D1448" s="29" t="s">
        <v>1569</v>
      </c>
      <c r="E1448" s="29"/>
      <c r="F1448" s="50" t="s">
        <v>1570</v>
      </c>
      <c r="G1448" s="78">
        <v>0</v>
      </c>
      <c r="H1448" s="78" t="s">
        <v>5269</v>
      </c>
      <c r="I1448" s="79"/>
      <c r="J1448" s="79"/>
      <c r="K1448" s="79"/>
      <c r="L1448" s="29"/>
      <c r="M1448" s="29"/>
      <c r="N1448" s="29"/>
      <c r="O1448" s="50" t="s">
        <v>3966</v>
      </c>
      <c r="P1448" s="50" t="s">
        <v>1556</v>
      </c>
    </row>
    <row r="1449" spans="1:16" ht="25.5" x14ac:dyDescent="0.2">
      <c r="A1449" s="76">
        <v>45292</v>
      </c>
      <c r="B1449" s="77" t="s">
        <v>5037</v>
      </c>
      <c r="C1449" s="27" t="s">
        <v>1553</v>
      </c>
      <c r="D1449" s="29" t="s">
        <v>1571</v>
      </c>
      <c r="E1449" s="29"/>
      <c r="F1449" s="50" t="s">
        <v>1572</v>
      </c>
      <c r="G1449" s="78">
        <v>19.66</v>
      </c>
      <c r="H1449" s="78" t="s">
        <v>5269</v>
      </c>
      <c r="I1449" s="79"/>
      <c r="J1449" s="79"/>
      <c r="K1449" s="79"/>
      <c r="L1449" s="29"/>
      <c r="M1449" s="29"/>
      <c r="N1449" s="29"/>
      <c r="O1449" s="50" t="s">
        <v>3966</v>
      </c>
      <c r="P1449" s="50" t="s">
        <v>1556</v>
      </c>
    </row>
    <row r="1450" spans="1:16" ht="25.5" x14ac:dyDescent="0.2">
      <c r="A1450" s="76">
        <v>45292</v>
      </c>
      <c r="B1450" s="77" t="s">
        <v>5037</v>
      </c>
      <c r="C1450" s="27" t="s">
        <v>1553</v>
      </c>
      <c r="D1450" s="29" t="s">
        <v>1573</v>
      </c>
      <c r="E1450" s="29"/>
      <c r="F1450" s="50" t="s">
        <v>1574</v>
      </c>
      <c r="G1450" s="78">
        <v>24.75</v>
      </c>
      <c r="H1450" s="78" t="s">
        <v>5269</v>
      </c>
      <c r="I1450" s="79"/>
      <c r="J1450" s="79"/>
      <c r="K1450" s="79"/>
      <c r="L1450" s="29"/>
      <c r="M1450" s="29"/>
      <c r="N1450" s="29"/>
      <c r="O1450" s="50" t="s">
        <v>3966</v>
      </c>
      <c r="P1450" s="50" t="s">
        <v>1556</v>
      </c>
    </row>
    <row r="1451" spans="1:16" ht="25.5" x14ac:dyDescent="0.2">
      <c r="A1451" s="76">
        <v>45292</v>
      </c>
      <c r="B1451" s="77" t="s">
        <v>5037</v>
      </c>
      <c r="C1451" s="27" t="s">
        <v>1553</v>
      </c>
      <c r="D1451" s="29" t="s">
        <v>1575</v>
      </c>
      <c r="E1451" s="29"/>
      <c r="F1451" s="50" t="s">
        <v>1576</v>
      </c>
      <c r="G1451" s="78">
        <v>14.37</v>
      </c>
      <c r="H1451" s="78" t="s">
        <v>5269</v>
      </c>
      <c r="I1451" s="79"/>
      <c r="J1451" s="79"/>
      <c r="K1451" s="79"/>
      <c r="L1451" s="29"/>
      <c r="M1451" s="29"/>
      <c r="N1451" s="29"/>
      <c r="O1451" s="50" t="s">
        <v>3966</v>
      </c>
      <c r="P1451" s="50" t="s">
        <v>1556</v>
      </c>
    </row>
    <row r="1452" spans="1:16" ht="25.5" x14ac:dyDescent="0.2">
      <c r="A1452" s="76">
        <v>45292</v>
      </c>
      <c r="B1452" s="77" t="s">
        <v>5037</v>
      </c>
      <c r="C1452" s="27" t="s">
        <v>328</v>
      </c>
      <c r="D1452" s="29" t="s">
        <v>1577</v>
      </c>
      <c r="E1452" s="29"/>
      <c r="F1452" s="50" t="s">
        <v>1578</v>
      </c>
      <c r="G1452" s="78">
        <v>7.78</v>
      </c>
      <c r="H1452" s="78" t="s">
        <v>5269</v>
      </c>
      <c r="I1452" s="79"/>
      <c r="J1452" s="79"/>
      <c r="K1452" s="79"/>
      <c r="L1452" s="29"/>
      <c r="M1452" s="29"/>
      <c r="N1452" s="29"/>
      <c r="O1452" s="50" t="s">
        <v>3966</v>
      </c>
      <c r="P1452" s="50" t="s">
        <v>1556</v>
      </c>
    </row>
    <row r="1453" spans="1:16" ht="25.5" x14ac:dyDescent="0.2">
      <c r="A1453" s="76">
        <v>45292</v>
      </c>
      <c r="B1453" s="77" t="s">
        <v>5037</v>
      </c>
      <c r="C1453" s="27" t="s">
        <v>328</v>
      </c>
      <c r="D1453" s="29" t="s">
        <v>1579</v>
      </c>
      <c r="E1453" s="29"/>
      <c r="F1453" s="50" t="s">
        <v>1580</v>
      </c>
      <c r="G1453" s="78">
        <v>0</v>
      </c>
      <c r="H1453" s="78" t="s">
        <v>5269</v>
      </c>
      <c r="I1453" s="79"/>
      <c r="J1453" s="79"/>
      <c r="K1453" s="79"/>
      <c r="L1453" s="29"/>
      <c r="M1453" s="29"/>
      <c r="N1453" s="29"/>
      <c r="O1453" s="50" t="s">
        <v>3966</v>
      </c>
      <c r="P1453" s="50" t="s">
        <v>1556</v>
      </c>
    </row>
    <row r="1454" spans="1:16" ht="25.5" x14ac:dyDescent="0.2">
      <c r="A1454" s="76">
        <v>45292</v>
      </c>
      <c r="B1454" s="77" t="s">
        <v>5037</v>
      </c>
      <c r="C1454" s="27" t="s">
        <v>328</v>
      </c>
      <c r="D1454" s="29" t="s">
        <v>1581</v>
      </c>
      <c r="E1454" s="29"/>
      <c r="F1454" s="50" t="s">
        <v>1582</v>
      </c>
      <c r="G1454" s="78">
        <v>0</v>
      </c>
      <c r="H1454" s="78" t="s">
        <v>5269</v>
      </c>
      <c r="I1454" s="79"/>
      <c r="J1454" s="79"/>
      <c r="K1454" s="79"/>
      <c r="L1454" s="29"/>
      <c r="M1454" s="29"/>
      <c r="N1454" s="29"/>
      <c r="O1454" s="50" t="s">
        <v>3966</v>
      </c>
      <c r="P1454" s="50" t="s">
        <v>1556</v>
      </c>
    </row>
    <row r="1455" spans="1:16" ht="25.5" x14ac:dyDescent="0.2">
      <c r="A1455" s="76">
        <v>45292</v>
      </c>
      <c r="B1455" s="77" t="s">
        <v>5037</v>
      </c>
      <c r="C1455" s="27" t="s">
        <v>328</v>
      </c>
      <c r="D1455" s="29" t="s">
        <v>1583</v>
      </c>
      <c r="E1455" s="29"/>
      <c r="F1455" s="50" t="s">
        <v>1584</v>
      </c>
      <c r="G1455" s="78">
        <v>0</v>
      </c>
      <c r="H1455" s="78" t="s">
        <v>5269</v>
      </c>
      <c r="I1455" s="79"/>
      <c r="J1455" s="79"/>
      <c r="K1455" s="79"/>
      <c r="L1455" s="29"/>
      <c r="M1455" s="29"/>
      <c r="N1455" s="29"/>
      <c r="O1455" s="50" t="s">
        <v>3966</v>
      </c>
      <c r="P1455" s="50" t="s">
        <v>1556</v>
      </c>
    </row>
    <row r="1456" spans="1:16" ht="25.5" x14ac:dyDescent="0.2">
      <c r="A1456" s="76">
        <v>45292</v>
      </c>
      <c r="B1456" s="77" t="s">
        <v>5037</v>
      </c>
      <c r="C1456" s="27" t="s">
        <v>328</v>
      </c>
      <c r="D1456" s="29" t="s">
        <v>1585</v>
      </c>
      <c r="E1456" s="29"/>
      <c r="F1456" s="50" t="s">
        <v>1586</v>
      </c>
      <c r="G1456" s="78">
        <v>0</v>
      </c>
      <c r="H1456" s="78" t="s">
        <v>5269</v>
      </c>
      <c r="I1456" s="79"/>
      <c r="J1456" s="79"/>
      <c r="K1456" s="79"/>
      <c r="L1456" s="29"/>
      <c r="M1456" s="29"/>
      <c r="N1456" s="29"/>
      <c r="O1456" s="50" t="s">
        <v>3966</v>
      </c>
      <c r="P1456" s="50" t="s">
        <v>1556</v>
      </c>
    </row>
    <row r="1457" spans="1:16" ht="25.5" x14ac:dyDescent="0.2">
      <c r="A1457" s="76">
        <v>45292</v>
      </c>
      <c r="B1457" s="77" t="s">
        <v>5037</v>
      </c>
      <c r="C1457" s="27" t="s">
        <v>328</v>
      </c>
      <c r="D1457" s="29" t="s">
        <v>1587</v>
      </c>
      <c r="E1457" s="29"/>
      <c r="F1457" s="50" t="s">
        <v>1588</v>
      </c>
      <c r="G1457" s="78">
        <v>62.92</v>
      </c>
      <c r="H1457" s="78" t="s">
        <v>5269</v>
      </c>
      <c r="I1457" s="79"/>
      <c r="J1457" s="79"/>
      <c r="K1457" s="79"/>
      <c r="L1457" s="29"/>
      <c r="M1457" s="29"/>
      <c r="N1457" s="29"/>
      <c r="O1457" s="50" t="s">
        <v>3966</v>
      </c>
      <c r="P1457" s="50" t="s">
        <v>1556</v>
      </c>
    </row>
    <row r="1458" spans="1:16" ht="25.5" x14ac:dyDescent="0.2">
      <c r="A1458" s="76">
        <v>45292</v>
      </c>
      <c r="B1458" s="77" t="s">
        <v>5037</v>
      </c>
      <c r="C1458" s="27" t="s">
        <v>328</v>
      </c>
      <c r="D1458" s="29" t="s">
        <v>1589</v>
      </c>
      <c r="E1458" s="29"/>
      <c r="F1458" s="50" t="s">
        <v>1590</v>
      </c>
      <c r="G1458" s="78">
        <v>128.81</v>
      </c>
      <c r="H1458" s="78" t="s">
        <v>5269</v>
      </c>
      <c r="I1458" s="79"/>
      <c r="J1458" s="79"/>
      <c r="K1458" s="79"/>
      <c r="L1458" s="29"/>
      <c r="M1458" s="29"/>
      <c r="N1458" s="29"/>
      <c r="O1458" s="50" t="s">
        <v>3966</v>
      </c>
      <c r="P1458" s="50" t="s">
        <v>1556</v>
      </c>
    </row>
    <row r="1459" spans="1:16" ht="25.5" x14ac:dyDescent="0.2">
      <c r="A1459" s="76">
        <v>45292</v>
      </c>
      <c r="B1459" s="77" t="s">
        <v>5037</v>
      </c>
      <c r="C1459" s="27" t="s">
        <v>328</v>
      </c>
      <c r="D1459" s="29" t="s">
        <v>1591</v>
      </c>
      <c r="E1459" s="29"/>
      <c r="F1459" s="50" t="s">
        <v>1592</v>
      </c>
      <c r="G1459" s="78">
        <v>111.3</v>
      </c>
      <c r="H1459" s="78" t="s">
        <v>5269</v>
      </c>
      <c r="I1459" s="79"/>
      <c r="J1459" s="79"/>
      <c r="K1459" s="79"/>
      <c r="L1459" s="29"/>
      <c r="M1459" s="29"/>
      <c r="N1459" s="29"/>
      <c r="O1459" s="50" t="s">
        <v>3966</v>
      </c>
      <c r="P1459" s="50" t="s">
        <v>1556</v>
      </c>
    </row>
    <row r="1460" spans="1:16" ht="25.5" x14ac:dyDescent="0.2">
      <c r="A1460" s="76">
        <v>45292</v>
      </c>
      <c r="B1460" s="77" t="s">
        <v>5037</v>
      </c>
      <c r="C1460" s="27" t="s">
        <v>328</v>
      </c>
      <c r="D1460" s="29" t="s">
        <v>1593</v>
      </c>
      <c r="E1460" s="29"/>
      <c r="F1460" s="50" t="s">
        <v>1594</v>
      </c>
      <c r="G1460" s="78">
        <v>11.31</v>
      </c>
      <c r="H1460" s="78" t="s">
        <v>5269</v>
      </c>
      <c r="I1460" s="79"/>
      <c r="J1460" s="79"/>
      <c r="K1460" s="79"/>
      <c r="L1460" s="29"/>
      <c r="M1460" s="29"/>
      <c r="N1460" s="29"/>
      <c r="O1460" s="50" t="s">
        <v>3966</v>
      </c>
      <c r="P1460" s="50" t="s">
        <v>1556</v>
      </c>
    </row>
    <row r="1461" spans="1:16" ht="25.5" x14ac:dyDescent="0.2">
      <c r="A1461" s="76">
        <v>45292</v>
      </c>
      <c r="B1461" s="77" t="s">
        <v>5037</v>
      </c>
      <c r="C1461" s="27" t="s">
        <v>328</v>
      </c>
      <c r="D1461" s="29" t="s">
        <v>1595</v>
      </c>
      <c r="E1461" s="29"/>
      <c r="F1461" s="50" t="s">
        <v>1596</v>
      </c>
      <c r="G1461" s="78">
        <v>11.31</v>
      </c>
      <c r="H1461" s="78" t="s">
        <v>5269</v>
      </c>
      <c r="I1461" s="79"/>
      <c r="J1461" s="79"/>
      <c r="K1461" s="79"/>
      <c r="L1461" s="29"/>
      <c r="M1461" s="29"/>
      <c r="N1461" s="29"/>
      <c r="O1461" s="50" t="s">
        <v>3966</v>
      </c>
      <c r="P1461" s="50" t="s">
        <v>1556</v>
      </c>
    </row>
    <row r="1462" spans="1:16" ht="25.5" x14ac:dyDescent="0.2">
      <c r="A1462" s="76">
        <v>45292</v>
      </c>
      <c r="B1462" s="77" t="s">
        <v>5037</v>
      </c>
      <c r="C1462" s="27" t="s">
        <v>328</v>
      </c>
      <c r="D1462" s="29" t="s">
        <v>1597</v>
      </c>
      <c r="E1462" s="29"/>
      <c r="F1462" s="50" t="s">
        <v>1598</v>
      </c>
      <c r="G1462" s="78">
        <v>9.0299999999999994</v>
      </c>
      <c r="H1462" s="78" t="s">
        <v>5269</v>
      </c>
      <c r="I1462" s="79"/>
      <c r="J1462" s="79"/>
      <c r="K1462" s="79"/>
      <c r="L1462" s="29"/>
      <c r="M1462" s="29"/>
      <c r="N1462" s="29"/>
      <c r="O1462" s="50" t="s">
        <v>3966</v>
      </c>
      <c r="P1462" s="50" t="s">
        <v>1556</v>
      </c>
    </row>
    <row r="1463" spans="1:16" ht="25.5" x14ac:dyDescent="0.2">
      <c r="A1463" s="76">
        <v>45292</v>
      </c>
      <c r="B1463" s="77" t="s">
        <v>5037</v>
      </c>
      <c r="C1463" s="27" t="s">
        <v>328</v>
      </c>
      <c r="D1463" s="29" t="s">
        <v>1599</v>
      </c>
      <c r="E1463" s="29"/>
      <c r="F1463" s="50" t="s">
        <v>1600</v>
      </c>
      <c r="G1463" s="78">
        <v>9.6199999999999992</v>
      </c>
      <c r="H1463" s="78" t="s">
        <v>5269</v>
      </c>
      <c r="I1463" s="79"/>
      <c r="J1463" s="79"/>
      <c r="K1463" s="79"/>
      <c r="L1463" s="29"/>
      <c r="M1463" s="29"/>
      <c r="N1463" s="29"/>
      <c r="O1463" s="50" t="s">
        <v>3966</v>
      </c>
      <c r="P1463" s="50" t="s">
        <v>1556</v>
      </c>
    </row>
    <row r="1464" spans="1:16" ht="25.5" x14ac:dyDescent="0.2">
      <c r="A1464" s="76">
        <v>45292</v>
      </c>
      <c r="B1464" s="77" t="s">
        <v>5037</v>
      </c>
      <c r="C1464" s="27" t="s">
        <v>328</v>
      </c>
      <c r="D1464" s="29" t="s">
        <v>1601</v>
      </c>
      <c r="E1464" s="29"/>
      <c r="F1464" s="50" t="s">
        <v>1602</v>
      </c>
      <c r="G1464" s="78">
        <v>9.6199999999999992</v>
      </c>
      <c r="H1464" s="78" t="s">
        <v>5269</v>
      </c>
      <c r="I1464" s="79"/>
      <c r="J1464" s="79"/>
      <c r="K1464" s="79"/>
      <c r="L1464" s="29"/>
      <c r="M1464" s="29"/>
      <c r="N1464" s="29"/>
      <c r="O1464" s="50" t="s">
        <v>3966</v>
      </c>
      <c r="P1464" s="50" t="s">
        <v>1556</v>
      </c>
    </row>
    <row r="1465" spans="1:16" ht="38.25" x14ac:dyDescent="0.2">
      <c r="A1465" s="76">
        <v>45292</v>
      </c>
      <c r="B1465" s="77" t="s">
        <v>5037</v>
      </c>
      <c r="C1465" s="27" t="s">
        <v>161</v>
      </c>
      <c r="D1465" s="29" t="s">
        <v>1603</v>
      </c>
      <c r="E1465" s="29"/>
      <c r="F1465" s="50" t="s">
        <v>1604</v>
      </c>
      <c r="G1465" s="78">
        <v>18.72</v>
      </c>
      <c r="H1465" s="78" t="s">
        <v>5269</v>
      </c>
      <c r="I1465" s="79"/>
      <c r="J1465" s="79"/>
      <c r="K1465" s="79"/>
      <c r="L1465" s="29"/>
      <c r="M1465" s="29"/>
      <c r="N1465" s="29"/>
      <c r="O1465" s="50" t="s">
        <v>3967</v>
      </c>
      <c r="P1465" s="50" t="s">
        <v>1556</v>
      </c>
    </row>
    <row r="1466" spans="1:16" ht="38.25" x14ac:dyDescent="0.2">
      <c r="A1466" s="76">
        <v>45292</v>
      </c>
      <c r="B1466" s="77" t="s">
        <v>5037</v>
      </c>
      <c r="C1466" s="27" t="s">
        <v>161</v>
      </c>
      <c r="D1466" s="29" t="s">
        <v>1605</v>
      </c>
      <c r="E1466" s="29"/>
      <c r="F1466" s="50" t="s">
        <v>1606</v>
      </c>
      <c r="G1466" s="78">
        <v>22.02</v>
      </c>
      <c r="H1466" s="78" t="s">
        <v>5269</v>
      </c>
      <c r="I1466" s="79"/>
      <c r="J1466" s="79"/>
      <c r="K1466" s="79"/>
      <c r="L1466" s="29"/>
      <c r="M1466" s="29"/>
      <c r="N1466" s="29"/>
      <c r="O1466" s="50" t="s">
        <v>3967</v>
      </c>
      <c r="P1466" s="50" t="s">
        <v>1556</v>
      </c>
    </row>
    <row r="1467" spans="1:16" ht="38.25" x14ac:dyDescent="0.2">
      <c r="A1467" s="76">
        <v>45292</v>
      </c>
      <c r="B1467" s="77" t="s">
        <v>5037</v>
      </c>
      <c r="C1467" s="27" t="s">
        <v>161</v>
      </c>
      <c r="D1467" s="29" t="s">
        <v>1607</v>
      </c>
      <c r="E1467" s="29"/>
      <c r="F1467" s="50" t="s">
        <v>1608</v>
      </c>
      <c r="G1467" s="78">
        <v>65.62</v>
      </c>
      <c r="H1467" s="78" t="s">
        <v>5269</v>
      </c>
      <c r="I1467" s="79"/>
      <c r="J1467" s="79"/>
      <c r="K1467" s="79"/>
      <c r="L1467" s="29"/>
      <c r="M1467" s="29"/>
      <c r="N1467" s="29"/>
      <c r="O1467" s="50" t="s">
        <v>3967</v>
      </c>
      <c r="P1467" s="50" t="s">
        <v>1556</v>
      </c>
    </row>
    <row r="1468" spans="1:16" ht="38.25" x14ac:dyDescent="0.2">
      <c r="A1468" s="76">
        <v>45292</v>
      </c>
      <c r="B1468" s="77" t="s">
        <v>5037</v>
      </c>
      <c r="C1468" s="27" t="s">
        <v>161</v>
      </c>
      <c r="D1468" s="29" t="s">
        <v>1609</v>
      </c>
      <c r="E1468" s="29"/>
      <c r="F1468" s="50" t="s">
        <v>1610</v>
      </c>
      <c r="G1468" s="78">
        <v>0</v>
      </c>
      <c r="H1468" s="78" t="s">
        <v>5269</v>
      </c>
      <c r="I1468" s="79"/>
      <c r="J1468" s="79"/>
      <c r="K1468" s="79"/>
      <c r="L1468" s="29"/>
      <c r="M1468" s="29"/>
      <c r="N1468" s="29"/>
      <c r="O1468" s="50" t="s">
        <v>3967</v>
      </c>
      <c r="P1468" s="50" t="s">
        <v>1556</v>
      </c>
    </row>
    <row r="1469" spans="1:16" ht="38.25" x14ac:dyDescent="0.2">
      <c r="A1469" s="76">
        <v>45292</v>
      </c>
      <c r="B1469" s="77" t="s">
        <v>5037</v>
      </c>
      <c r="C1469" s="27" t="s">
        <v>161</v>
      </c>
      <c r="D1469" s="29" t="s">
        <v>1611</v>
      </c>
      <c r="E1469" s="29"/>
      <c r="F1469" s="50" t="s">
        <v>1612</v>
      </c>
      <c r="G1469" s="78">
        <v>7.49</v>
      </c>
      <c r="H1469" s="78" t="s">
        <v>5269</v>
      </c>
      <c r="I1469" s="79"/>
      <c r="J1469" s="79"/>
      <c r="K1469" s="79"/>
      <c r="L1469" s="29"/>
      <c r="M1469" s="29"/>
      <c r="N1469" s="29"/>
      <c r="O1469" s="50" t="s">
        <v>3967</v>
      </c>
      <c r="P1469" s="50" t="s">
        <v>1556</v>
      </c>
    </row>
    <row r="1470" spans="1:16" ht="38.25" x14ac:dyDescent="0.2">
      <c r="A1470" s="76">
        <v>45292</v>
      </c>
      <c r="B1470" s="77" t="s">
        <v>5037</v>
      </c>
      <c r="C1470" s="27" t="s">
        <v>161</v>
      </c>
      <c r="D1470" s="29" t="s">
        <v>1613</v>
      </c>
      <c r="E1470" s="29"/>
      <c r="F1470" s="50" t="s">
        <v>1614</v>
      </c>
      <c r="G1470" s="78">
        <v>7.49</v>
      </c>
      <c r="H1470" s="78" t="s">
        <v>5269</v>
      </c>
      <c r="I1470" s="79"/>
      <c r="J1470" s="79"/>
      <c r="K1470" s="79"/>
      <c r="L1470" s="29"/>
      <c r="M1470" s="29"/>
      <c r="N1470" s="29"/>
      <c r="O1470" s="50" t="s">
        <v>3967</v>
      </c>
      <c r="P1470" s="50" t="s">
        <v>1556</v>
      </c>
    </row>
    <row r="1471" spans="1:16" ht="38.25" x14ac:dyDescent="0.2">
      <c r="A1471" s="76">
        <v>45292</v>
      </c>
      <c r="B1471" s="77" t="s">
        <v>5037</v>
      </c>
      <c r="C1471" s="27" t="s">
        <v>161</v>
      </c>
      <c r="D1471" s="29" t="s">
        <v>1615</v>
      </c>
      <c r="E1471" s="29"/>
      <c r="F1471" s="50" t="s">
        <v>1616</v>
      </c>
      <c r="G1471" s="78">
        <v>9.2899999999999991</v>
      </c>
      <c r="H1471" s="78" t="s">
        <v>5269</v>
      </c>
      <c r="I1471" s="79"/>
      <c r="J1471" s="79"/>
      <c r="K1471" s="79"/>
      <c r="L1471" s="29"/>
      <c r="M1471" s="29"/>
      <c r="N1471" s="29"/>
      <c r="O1471" s="50" t="s">
        <v>3967</v>
      </c>
      <c r="P1471" s="50" t="s">
        <v>1556</v>
      </c>
    </row>
    <row r="1472" spans="1:16" ht="38.25" x14ac:dyDescent="0.2">
      <c r="A1472" s="76">
        <v>45292</v>
      </c>
      <c r="B1472" s="77" t="s">
        <v>5037</v>
      </c>
      <c r="C1472" s="27" t="s">
        <v>161</v>
      </c>
      <c r="D1472" s="29" t="s">
        <v>1617</v>
      </c>
      <c r="E1472" s="29"/>
      <c r="F1472" s="50" t="s">
        <v>1618</v>
      </c>
      <c r="G1472" s="78">
        <v>27.97</v>
      </c>
      <c r="H1472" s="78" t="s">
        <v>5269</v>
      </c>
      <c r="I1472" s="79"/>
      <c r="J1472" s="79"/>
      <c r="K1472" s="79"/>
      <c r="L1472" s="29"/>
      <c r="M1472" s="29"/>
      <c r="N1472" s="29"/>
      <c r="O1472" s="50" t="s">
        <v>3967</v>
      </c>
      <c r="P1472" s="50" t="s">
        <v>1556</v>
      </c>
    </row>
    <row r="1473" spans="1:16" ht="25.5" x14ac:dyDescent="0.2">
      <c r="A1473" s="76">
        <v>45292</v>
      </c>
      <c r="B1473" s="77" t="s">
        <v>5037</v>
      </c>
      <c r="C1473" s="27" t="s">
        <v>161</v>
      </c>
      <c r="D1473" s="29" t="s">
        <v>1619</v>
      </c>
      <c r="E1473" s="29"/>
      <c r="F1473" s="50" t="s">
        <v>1620</v>
      </c>
      <c r="G1473" s="78">
        <v>0</v>
      </c>
      <c r="H1473" s="78" t="s">
        <v>5269</v>
      </c>
      <c r="I1473" s="79"/>
      <c r="J1473" s="79"/>
      <c r="K1473" s="79"/>
      <c r="L1473" s="29"/>
      <c r="M1473" s="29"/>
      <c r="N1473" s="29"/>
      <c r="O1473" s="50" t="s">
        <v>3966</v>
      </c>
      <c r="P1473" s="50" t="s">
        <v>1556</v>
      </c>
    </row>
    <row r="1474" spans="1:16" ht="25.5" x14ac:dyDescent="0.2">
      <c r="A1474" s="76">
        <v>45292</v>
      </c>
      <c r="B1474" s="77" t="s">
        <v>5037</v>
      </c>
      <c r="C1474" s="27" t="s">
        <v>161</v>
      </c>
      <c r="D1474" s="29" t="s">
        <v>1621</v>
      </c>
      <c r="E1474" s="29"/>
      <c r="F1474" s="50" t="s">
        <v>1622</v>
      </c>
      <c r="G1474" s="78">
        <v>0</v>
      </c>
      <c r="H1474" s="78" t="s">
        <v>5269</v>
      </c>
      <c r="I1474" s="79"/>
      <c r="J1474" s="79"/>
      <c r="K1474" s="79"/>
      <c r="L1474" s="29"/>
      <c r="M1474" s="29"/>
      <c r="N1474" s="29"/>
      <c r="O1474" s="50" t="s">
        <v>3966</v>
      </c>
      <c r="P1474" s="50" t="s">
        <v>1556</v>
      </c>
    </row>
    <row r="1475" spans="1:16" ht="38.25" x14ac:dyDescent="0.2">
      <c r="A1475" s="76">
        <v>45292</v>
      </c>
      <c r="B1475" s="77" t="s">
        <v>5037</v>
      </c>
      <c r="C1475" s="27" t="s">
        <v>161</v>
      </c>
      <c r="D1475" s="29" t="s">
        <v>1623</v>
      </c>
      <c r="E1475" s="29"/>
      <c r="F1475" s="50" t="s">
        <v>1624</v>
      </c>
      <c r="G1475" s="78">
        <v>22.95</v>
      </c>
      <c r="H1475" s="78" t="s">
        <v>5269</v>
      </c>
      <c r="I1475" s="79"/>
      <c r="J1475" s="79"/>
      <c r="K1475" s="79"/>
      <c r="L1475" s="29"/>
      <c r="M1475" s="29"/>
      <c r="N1475" s="29"/>
      <c r="O1475" s="50" t="s">
        <v>3967</v>
      </c>
      <c r="P1475" s="50" t="s">
        <v>1556</v>
      </c>
    </row>
    <row r="1476" spans="1:16" ht="38.25" x14ac:dyDescent="0.2">
      <c r="A1476" s="76">
        <v>45292</v>
      </c>
      <c r="B1476" s="77" t="s">
        <v>5037</v>
      </c>
      <c r="C1476" s="27" t="s">
        <v>161</v>
      </c>
      <c r="D1476" s="29" t="s">
        <v>1625</v>
      </c>
      <c r="E1476" s="29"/>
      <c r="F1476" s="50" t="s">
        <v>1626</v>
      </c>
      <c r="G1476" s="78">
        <v>27.92</v>
      </c>
      <c r="H1476" s="78" t="s">
        <v>5269</v>
      </c>
      <c r="I1476" s="79"/>
      <c r="J1476" s="79"/>
      <c r="K1476" s="79"/>
      <c r="L1476" s="29"/>
      <c r="M1476" s="29"/>
      <c r="N1476" s="29"/>
      <c r="O1476" s="50" t="s">
        <v>3967</v>
      </c>
      <c r="P1476" s="50" t="s">
        <v>1556</v>
      </c>
    </row>
    <row r="1477" spans="1:16" ht="38.25" x14ac:dyDescent="0.2">
      <c r="A1477" s="76">
        <v>45292</v>
      </c>
      <c r="B1477" s="77" t="s">
        <v>5037</v>
      </c>
      <c r="C1477" s="27" t="s">
        <v>161</v>
      </c>
      <c r="D1477" s="29" t="s">
        <v>1627</v>
      </c>
      <c r="E1477" s="29"/>
      <c r="F1477" s="50" t="s">
        <v>1628</v>
      </c>
      <c r="G1477" s="78">
        <v>15.7</v>
      </c>
      <c r="H1477" s="78" t="s">
        <v>5269</v>
      </c>
      <c r="I1477" s="79"/>
      <c r="J1477" s="79"/>
      <c r="K1477" s="79"/>
      <c r="L1477" s="29"/>
      <c r="M1477" s="29"/>
      <c r="N1477" s="29"/>
      <c r="O1477" s="50" t="s">
        <v>3967</v>
      </c>
      <c r="P1477" s="50" t="s">
        <v>1556</v>
      </c>
    </row>
    <row r="1478" spans="1:16" ht="38.25" x14ac:dyDescent="0.2">
      <c r="A1478" s="76">
        <v>45292</v>
      </c>
      <c r="B1478" s="77" t="s">
        <v>5037</v>
      </c>
      <c r="C1478" s="27" t="s">
        <v>161</v>
      </c>
      <c r="D1478" s="29" t="s">
        <v>1629</v>
      </c>
      <c r="E1478" s="29"/>
      <c r="F1478" s="50" t="s">
        <v>1630</v>
      </c>
      <c r="G1478" s="78">
        <v>27.92</v>
      </c>
      <c r="H1478" s="78" t="s">
        <v>5269</v>
      </c>
      <c r="I1478" s="79"/>
      <c r="J1478" s="79"/>
      <c r="K1478" s="79"/>
      <c r="L1478" s="29"/>
      <c r="M1478" s="29"/>
      <c r="N1478" s="29"/>
      <c r="O1478" s="50" t="s">
        <v>3967</v>
      </c>
      <c r="P1478" s="50" t="s">
        <v>1556</v>
      </c>
    </row>
    <row r="1479" spans="1:16" ht="38.25" x14ac:dyDescent="0.2">
      <c r="A1479" s="76">
        <v>45292</v>
      </c>
      <c r="B1479" s="77" t="s">
        <v>5037</v>
      </c>
      <c r="C1479" s="27" t="s">
        <v>161</v>
      </c>
      <c r="D1479" s="29" t="s">
        <v>1631</v>
      </c>
      <c r="E1479" s="29"/>
      <c r="F1479" s="50" t="s">
        <v>1632</v>
      </c>
      <c r="G1479" s="78">
        <v>30.38</v>
      </c>
      <c r="H1479" s="78" t="s">
        <v>5269</v>
      </c>
      <c r="I1479" s="79"/>
      <c r="J1479" s="79"/>
      <c r="K1479" s="79"/>
      <c r="L1479" s="29"/>
      <c r="M1479" s="29"/>
      <c r="N1479" s="29"/>
      <c r="O1479" s="50" t="s">
        <v>3967</v>
      </c>
      <c r="P1479" s="50" t="s">
        <v>1556</v>
      </c>
    </row>
    <row r="1480" spans="1:16" ht="38.25" x14ac:dyDescent="0.2">
      <c r="A1480" s="76">
        <v>45292</v>
      </c>
      <c r="B1480" s="77" t="s">
        <v>5037</v>
      </c>
      <c r="C1480" s="27" t="s">
        <v>161</v>
      </c>
      <c r="D1480" s="29" t="s">
        <v>1633</v>
      </c>
      <c r="E1480" s="29"/>
      <c r="F1480" s="50" t="s">
        <v>1634</v>
      </c>
      <c r="G1480" s="78">
        <v>15.25</v>
      </c>
      <c r="H1480" s="78" t="s">
        <v>5269</v>
      </c>
      <c r="I1480" s="79"/>
      <c r="J1480" s="79"/>
      <c r="K1480" s="79"/>
      <c r="L1480" s="29"/>
      <c r="M1480" s="29"/>
      <c r="N1480" s="29"/>
      <c r="O1480" s="50" t="s">
        <v>3967</v>
      </c>
      <c r="P1480" s="50" t="s">
        <v>1556</v>
      </c>
    </row>
    <row r="1481" spans="1:16" ht="38.25" x14ac:dyDescent="0.2">
      <c r="A1481" s="76">
        <v>45292</v>
      </c>
      <c r="B1481" s="77" t="s">
        <v>5037</v>
      </c>
      <c r="C1481" s="27" t="s">
        <v>161</v>
      </c>
      <c r="D1481" s="29" t="s">
        <v>1635</v>
      </c>
      <c r="E1481" s="29"/>
      <c r="F1481" s="50" t="s">
        <v>1636</v>
      </c>
      <c r="G1481" s="78">
        <v>15.25</v>
      </c>
      <c r="H1481" s="78" t="s">
        <v>5269</v>
      </c>
      <c r="I1481" s="79"/>
      <c r="J1481" s="79"/>
      <c r="K1481" s="79"/>
      <c r="L1481" s="29"/>
      <c r="M1481" s="29"/>
      <c r="N1481" s="29"/>
      <c r="O1481" s="50" t="s">
        <v>3967</v>
      </c>
      <c r="P1481" s="50" t="s">
        <v>1556</v>
      </c>
    </row>
    <row r="1482" spans="1:16" ht="38.25" x14ac:dyDescent="0.2">
      <c r="A1482" s="76">
        <v>45292</v>
      </c>
      <c r="B1482" s="77" t="s">
        <v>5037</v>
      </c>
      <c r="C1482" s="27" t="s">
        <v>161</v>
      </c>
      <c r="D1482" s="29" t="s">
        <v>1637</v>
      </c>
      <c r="E1482" s="29"/>
      <c r="F1482" s="50" t="s">
        <v>1638</v>
      </c>
      <c r="G1482" s="78">
        <v>6.97</v>
      </c>
      <c r="H1482" s="78" t="s">
        <v>5269</v>
      </c>
      <c r="I1482" s="79"/>
      <c r="J1482" s="79"/>
      <c r="K1482" s="79"/>
      <c r="L1482" s="29"/>
      <c r="M1482" s="29"/>
      <c r="N1482" s="29"/>
      <c r="O1482" s="50" t="s">
        <v>3967</v>
      </c>
      <c r="P1482" s="50" t="s">
        <v>1556</v>
      </c>
    </row>
    <row r="1483" spans="1:16" ht="38.25" x14ac:dyDescent="0.2">
      <c r="A1483" s="76">
        <v>45292</v>
      </c>
      <c r="B1483" s="77" t="s">
        <v>5037</v>
      </c>
      <c r="C1483" s="27" t="s">
        <v>161</v>
      </c>
      <c r="D1483" s="29" t="s">
        <v>1639</v>
      </c>
      <c r="E1483" s="29"/>
      <c r="F1483" s="50" t="s">
        <v>1640</v>
      </c>
      <c r="G1483" s="78">
        <v>19.47</v>
      </c>
      <c r="H1483" s="78" t="s">
        <v>5269</v>
      </c>
      <c r="I1483" s="79"/>
      <c r="J1483" s="79"/>
      <c r="K1483" s="79"/>
      <c r="L1483" s="29"/>
      <c r="M1483" s="29"/>
      <c r="N1483" s="29"/>
      <c r="O1483" s="50" t="s">
        <v>3967</v>
      </c>
      <c r="P1483" s="50" t="s">
        <v>1556</v>
      </c>
    </row>
    <row r="1484" spans="1:16" ht="38.25" x14ac:dyDescent="0.2">
      <c r="A1484" s="76">
        <v>45292</v>
      </c>
      <c r="B1484" s="77" t="s">
        <v>5037</v>
      </c>
      <c r="C1484" s="27" t="s">
        <v>161</v>
      </c>
      <c r="D1484" s="29" t="s">
        <v>1641</v>
      </c>
      <c r="E1484" s="29"/>
      <c r="F1484" s="50" t="s">
        <v>1642</v>
      </c>
      <c r="G1484" s="78">
        <v>22.46</v>
      </c>
      <c r="H1484" s="78" t="s">
        <v>5269</v>
      </c>
      <c r="I1484" s="79"/>
      <c r="J1484" s="79"/>
      <c r="K1484" s="79"/>
      <c r="L1484" s="29"/>
      <c r="M1484" s="29"/>
      <c r="N1484" s="29"/>
      <c r="O1484" s="50" t="s">
        <v>3967</v>
      </c>
      <c r="P1484" s="50" t="s">
        <v>1556</v>
      </c>
    </row>
    <row r="1485" spans="1:16" ht="38.25" x14ac:dyDescent="0.2">
      <c r="A1485" s="76">
        <v>45292</v>
      </c>
      <c r="B1485" s="77" t="s">
        <v>5037</v>
      </c>
      <c r="C1485" s="27" t="s">
        <v>161</v>
      </c>
      <c r="D1485" s="29" t="s">
        <v>1643</v>
      </c>
      <c r="E1485" s="29"/>
      <c r="F1485" s="50" t="s">
        <v>1644</v>
      </c>
      <c r="G1485" s="78">
        <v>9.2200000000000006</v>
      </c>
      <c r="H1485" s="78" t="s">
        <v>5269</v>
      </c>
      <c r="I1485" s="79"/>
      <c r="J1485" s="79"/>
      <c r="K1485" s="79"/>
      <c r="L1485" s="29"/>
      <c r="M1485" s="29"/>
      <c r="N1485" s="29"/>
      <c r="O1485" s="50" t="s">
        <v>3967</v>
      </c>
      <c r="P1485" s="50" t="s">
        <v>1556</v>
      </c>
    </row>
    <row r="1486" spans="1:16" ht="38.25" x14ac:dyDescent="0.2">
      <c r="A1486" s="76">
        <v>45292</v>
      </c>
      <c r="B1486" s="77" t="s">
        <v>5037</v>
      </c>
      <c r="C1486" s="27" t="s">
        <v>161</v>
      </c>
      <c r="D1486" s="29" t="s">
        <v>1645</v>
      </c>
      <c r="E1486" s="29"/>
      <c r="F1486" s="50" t="s">
        <v>1646</v>
      </c>
      <c r="G1486" s="78">
        <v>12.3</v>
      </c>
      <c r="H1486" s="78" t="s">
        <v>5269</v>
      </c>
      <c r="I1486" s="79"/>
      <c r="J1486" s="79"/>
      <c r="K1486" s="79"/>
      <c r="L1486" s="29"/>
      <c r="M1486" s="29"/>
      <c r="N1486" s="29"/>
      <c r="O1486" s="50" t="s">
        <v>3967</v>
      </c>
      <c r="P1486" s="50" t="s">
        <v>1556</v>
      </c>
    </row>
    <row r="1487" spans="1:16" ht="38.25" x14ac:dyDescent="0.2">
      <c r="A1487" s="76">
        <v>45292</v>
      </c>
      <c r="B1487" s="77" t="s">
        <v>5037</v>
      </c>
      <c r="C1487" s="27" t="s">
        <v>161</v>
      </c>
      <c r="D1487" s="29" t="s">
        <v>1647</v>
      </c>
      <c r="E1487" s="29"/>
      <c r="F1487" s="50" t="s">
        <v>1648</v>
      </c>
      <c r="G1487" s="78">
        <v>24.07</v>
      </c>
      <c r="H1487" s="78" t="s">
        <v>5269</v>
      </c>
      <c r="I1487" s="79"/>
      <c r="J1487" s="79"/>
      <c r="K1487" s="79"/>
      <c r="L1487" s="29"/>
      <c r="M1487" s="29"/>
      <c r="N1487" s="29"/>
      <c r="O1487" s="50" t="s">
        <v>3967</v>
      </c>
      <c r="P1487" s="50" t="s">
        <v>1556</v>
      </c>
    </row>
    <row r="1488" spans="1:16" ht="38.25" x14ac:dyDescent="0.2">
      <c r="A1488" s="76">
        <v>45292</v>
      </c>
      <c r="B1488" s="77" t="s">
        <v>5037</v>
      </c>
      <c r="C1488" s="27" t="s">
        <v>161</v>
      </c>
      <c r="D1488" s="29" t="s">
        <v>1649</v>
      </c>
      <c r="E1488" s="29"/>
      <c r="F1488" s="50" t="s">
        <v>1650</v>
      </c>
      <c r="G1488" s="78">
        <v>8.42</v>
      </c>
      <c r="H1488" s="78" t="s">
        <v>5269</v>
      </c>
      <c r="I1488" s="79"/>
      <c r="J1488" s="79"/>
      <c r="K1488" s="79"/>
      <c r="L1488" s="29"/>
      <c r="M1488" s="29"/>
      <c r="N1488" s="29"/>
      <c r="O1488" s="50" t="s">
        <v>3967</v>
      </c>
      <c r="P1488" s="50" t="s">
        <v>1556</v>
      </c>
    </row>
    <row r="1489" spans="1:16" ht="51" x14ac:dyDescent="0.2">
      <c r="A1489" s="76">
        <v>45292</v>
      </c>
      <c r="B1489" s="77" t="s">
        <v>5037</v>
      </c>
      <c r="C1489" s="27" t="s">
        <v>161</v>
      </c>
      <c r="D1489" s="29" t="s">
        <v>1651</v>
      </c>
      <c r="E1489" s="29"/>
      <c r="F1489" s="50" t="s">
        <v>1652</v>
      </c>
      <c r="G1489" s="78">
        <v>21.95</v>
      </c>
      <c r="H1489" s="78" t="s">
        <v>5269</v>
      </c>
      <c r="I1489" s="79"/>
      <c r="J1489" s="79"/>
      <c r="K1489" s="79"/>
      <c r="L1489" s="29"/>
      <c r="M1489" s="29"/>
      <c r="N1489" s="29"/>
      <c r="O1489" s="50" t="s">
        <v>3967</v>
      </c>
      <c r="P1489" s="50" t="s">
        <v>1556</v>
      </c>
    </row>
    <row r="1490" spans="1:16" ht="51" x14ac:dyDescent="0.2">
      <c r="A1490" s="76">
        <v>45292</v>
      </c>
      <c r="B1490" s="77" t="s">
        <v>5037</v>
      </c>
      <c r="C1490" s="27" t="s">
        <v>161</v>
      </c>
      <c r="D1490" s="29" t="s">
        <v>1653</v>
      </c>
      <c r="E1490" s="29"/>
      <c r="F1490" s="50" t="s">
        <v>1654</v>
      </c>
      <c r="G1490" s="78">
        <v>25.92</v>
      </c>
      <c r="H1490" s="78" t="s">
        <v>5269</v>
      </c>
      <c r="I1490" s="79"/>
      <c r="J1490" s="79"/>
      <c r="K1490" s="79"/>
      <c r="L1490" s="29"/>
      <c r="M1490" s="29"/>
      <c r="N1490" s="29"/>
      <c r="O1490" s="50" t="s">
        <v>3967</v>
      </c>
      <c r="P1490" s="50" t="s">
        <v>1556</v>
      </c>
    </row>
    <row r="1491" spans="1:16" ht="38.25" x14ac:dyDescent="0.2">
      <c r="A1491" s="76">
        <v>45292</v>
      </c>
      <c r="B1491" s="77" t="s">
        <v>5037</v>
      </c>
      <c r="C1491" s="27" t="s">
        <v>161</v>
      </c>
      <c r="D1491" s="29" t="s">
        <v>1655</v>
      </c>
      <c r="E1491" s="29"/>
      <c r="F1491" s="50" t="s">
        <v>1656</v>
      </c>
      <c r="G1491" s="78">
        <v>27.35</v>
      </c>
      <c r="H1491" s="78" t="s">
        <v>5269</v>
      </c>
      <c r="I1491" s="79"/>
      <c r="J1491" s="79"/>
      <c r="K1491" s="79"/>
      <c r="L1491" s="29"/>
      <c r="M1491" s="29"/>
      <c r="N1491" s="29"/>
      <c r="O1491" s="50" t="s">
        <v>3967</v>
      </c>
      <c r="P1491" s="50" t="s">
        <v>1556</v>
      </c>
    </row>
    <row r="1492" spans="1:16" ht="25.5" x14ac:dyDescent="0.2">
      <c r="A1492" s="76">
        <v>45292</v>
      </c>
      <c r="B1492" s="77" t="s">
        <v>5037</v>
      </c>
      <c r="C1492" s="27" t="s">
        <v>1657</v>
      </c>
      <c r="D1492" s="29" t="s">
        <v>1658</v>
      </c>
      <c r="E1492" s="29"/>
      <c r="F1492" s="50" t="s">
        <v>1659</v>
      </c>
      <c r="G1492" s="78">
        <v>40.159999999999997</v>
      </c>
      <c r="H1492" s="78" t="s">
        <v>5269</v>
      </c>
      <c r="I1492" s="79"/>
      <c r="J1492" s="79"/>
      <c r="K1492" s="79"/>
      <c r="L1492" s="29"/>
      <c r="M1492" s="29"/>
      <c r="N1492" s="29"/>
      <c r="O1492" s="50" t="s">
        <v>3966</v>
      </c>
      <c r="P1492" s="50" t="s">
        <v>1556</v>
      </c>
    </row>
    <row r="1493" spans="1:16" ht="25.5" x14ac:dyDescent="0.2">
      <c r="A1493" s="76">
        <v>45292</v>
      </c>
      <c r="B1493" s="77" t="s">
        <v>5037</v>
      </c>
      <c r="C1493" s="27" t="s">
        <v>1657</v>
      </c>
      <c r="D1493" s="29" t="s">
        <v>1660</v>
      </c>
      <c r="E1493" s="29"/>
      <c r="F1493" s="50" t="s">
        <v>1661</v>
      </c>
      <c r="G1493" s="78">
        <v>145.85</v>
      </c>
      <c r="H1493" s="78" t="s">
        <v>5269</v>
      </c>
      <c r="I1493" s="79"/>
      <c r="J1493" s="79"/>
      <c r="K1493" s="79"/>
      <c r="L1493" s="29"/>
      <c r="M1493" s="29"/>
      <c r="N1493" s="29"/>
      <c r="O1493" s="50" t="s">
        <v>3966</v>
      </c>
      <c r="P1493" s="50" t="s">
        <v>1556</v>
      </c>
    </row>
    <row r="1494" spans="1:16" ht="25.5" x14ac:dyDescent="0.2">
      <c r="A1494" s="76">
        <v>45292</v>
      </c>
      <c r="B1494" s="77" t="s">
        <v>5037</v>
      </c>
      <c r="C1494" s="27" t="s">
        <v>1657</v>
      </c>
      <c r="D1494" s="29" t="s">
        <v>1662</v>
      </c>
      <c r="E1494" s="29"/>
      <c r="F1494" s="50" t="s">
        <v>1663</v>
      </c>
      <c r="G1494" s="78">
        <v>326.85000000000002</v>
      </c>
      <c r="H1494" s="78" t="s">
        <v>5269</v>
      </c>
      <c r="I1494" s="79"/>
      <c r="J1494" s="79"/>
      <c r="K1494" s="79"/>
      <c r="L1494" s="29"/>
      <c r="M1494" s="29"/>
      <c r="N1494" s="29"/>
      <c r="O1494" s="50" t="s">
        <v>3966</v>
      </c>
      <c r="P1494" s="50" t="s">
        <v>1556</v>
      </c>
    </row>
    <row r="1495" spans="1:16" ht="25.5" x14ac:dyDescent="0.2">
      <c r="A1495" s="76">
        <v>45292</v>
      </c>
      <c r="B1495" s="77" t="s">
        <v>5037</v>
      </c>
      <c r="C1495" s="27" t="s">
        <v>1657</v>
      </c>
      <c r="D1495" s="29" t="s">
        <v>1664</v>
      </c>
      <c r="E1495" s="29"/>
      <c r="F1495" s="50" t="s">
        <v>1665</v>
      </c>
      <c r="G1495" s="78">
        <v>65.47</v>
      </c>
      <c r="H1495" s="78" t="s">
        <v>5269</v>
      </c>
      <c r="I1495" s="79"/>
      <c r="J1495" s="79"/>
      <c r="K1495" s="79"/>
      <c r="L1495" s="29"/>
      <c r="M1495" s="29"/>
      <c r="N1495" s="29"/>
      <c r="O1495" s="50" t="s">
        <v>3966</v>
      </c>
      <c r="P1495" s="50" t="s">
        <v>1556</v>
      </c>
    </row>
    <row r="1496" spans="1:16" ht="25.5" x14ac:dyDescent="0.2">
      <c r="A1496" s="76">
        <v>45292</v>
      </c>
      <c r="B1496" s="77" t="s">
        <v>5037</v>
      </c>
      <c r="C1496" s="27" t="s">
        <v>1657</v>
      </c>
      <c r="D1496" s="29" t="s">
        <v>1666</v>
      </c>
      <c r="E1496" s="29"/>
      <c r="F1496" s="50" t="s">
        <v>1667</v>
      </c>
      <c r="G1496" s="78">
        <v>22.12</v>
      </c>
      <c r="H1496" s="78" t="s">
        <v>5269</v>
      </c>
      <c r="I1496" s="79"/>
      <c r="J1496" s="79"/>
      <c r="K1496" s="79"/>
      <c r="L1496" s="29"/>
      <c r="M1496" s="29"/>
      <c r="N1496" s="29"/>
      <c r="O1496" s="50" t="s">
        <v>3966</v>
      </c>
      <c r="P1496" s="50" t="s">
        <v>1556</v>
      </c>
    </row>
    <row r="1497" spans="1:16" ht="25.5" x14ac:dyDescent="0.2">
      <c r="A1497" s="76">
        <v>45292</v>
      </c>
      <c r="B1497" s="77" t="s">
        <v>5037</v>
      </c>
      <c r="C1497" s="27" t="s">
        <v>1657</v>
      </c>
      <c r="D1497" s="29" t="s">
        <v>1668</v>
      </c>
      <c r="E1497" s="29"/>
      <c r="F1497" s="50" t="s">
        <v>1669</v>
      </c>
      <c r="G1497" s="78">
        <v>24.99</v>
      </c>
      <c r="H1497" s="78" t="s">
        <v>5269</v>
      </c>
      <c r="I1497" s="79"/>
      <c r="J1497" s="79"/>
      <c r="K1497" s="79"/>
      <c r="L1497" s="29"/>
      <c r="M1497" s="29"/>
      <c r="N1497" s="29"/>
      <c r="O1497" s="50" t="s">
        <v>3966</v>
      </c>
      <c r="P1497" s="50" t="s">
        <v>1556</v>
      </c>
    </row>
    <row r="1498" spans="1:16" ht="25.5" x14ac:dyDescent="0.2">
      <c r="A1498" s="76">
        <v>45292</v>
      </c>
      <c r="B1498" s="77" t="s">
        <v>5037</v>
      </c>
      <c r="C1498" s="27" t="s">
        <v>1657</v>
      </c>
      <c r="D1498" s="29" t="s">
        <v>1670</v>
      </c>
      <c r="E1498" s="29"/>
      <c r="F1498" s="50" t="s">
        <v>1671</v>
      </c>
      <c r="G1498" s="78">
        <v>42.45</v>
      </c>
      <c r="H1498" s="78" t="s">
        <v>5269</v>
      </c>
      <c r="I1498" s="79"/>
      <c r="J1498" s="79"/>
      <c r="K1498" s="79"/>
      <c r="L1498" s="29"/>
      <c r="M1498" s="29"/>
      <c r="N1498" s="29"/>
      <c r="O1498" s="50" t="s">
        <v>3966</v>
      </c>
      <c r="P1498" s="50" t="s">
        <v>1556</v>
      </c>
    </row>
    <row r="1499" spans="1:16" ht="25.5" x14ac:dyDescent="0.2">
      <c r="A1499" s="76">
        <v>45292</v>
      </c>
      <c r="B1499" s="77" t="s">
        <v>5037</v>
      </c>
      <c r="C1499" s="27" t="s">
        <v>1657</v>
      </c>
      <c r="D1499" s="29" t="s">
        <v>1672</v>
      </c>
      <c r="E1499" s="29"/>
      <c r="F1499" s="50" t="s">
        <v>1673</v>
      </c>
      <c r="G1499" s="78">
        <v>191.63</v>
      </c>
      <c r="H1499" s="78" t="s">
        <v>5269</v>
      </c>
      <c r="I1499" s="79"/>
      <c r="J1499" s="79"/>
      <c r="K1499" s="79"/>
      <c r="L1499" s="29"/>
      <c r="M1499" s="29"/>
      <c r="N1499" s="29"/>
      <c r="O1499" s="50" t="s">
        <v>3966</v>
      </c>
      <c r="P1499" s="50" t="s">
        <v>1556</v>
      </c>
    </row>
    <row r="1500" spans="1:16" ht="25.5" x14ac:dyDescent="0.2">
      <c r="A1500" s="76">
        <v>45292</v>
      </c>
      <c r="B1500" s="77" t="s">
        <v>5037</v>
      </c>
      <c r="C1500" s="27" t="s">
        <v>1657</v>
      </c>
      <c r="D1500" s="29" t="s">
        <v>1674</v>
      </c>
      <c r="E1500" s="29"/>
      <c r="F1500" s="50" t="s">
        <v>1675</v>
      </c>
      <c r="G1500" s="78">
        <v>76.58</v>
      </c>
      <c r="H1500" s="78" t="s">
        <v>5269</v>
      </c>
      <c r="I1500" s="79"/>
      <c r="J1500" s="79"/>
      <c r="K1500" s="79"/>
      <c r="L1500" s="29"/>
      <c r="M1500" s="29"/>
      <c r="N1500" s="29"/>
      <c r="O1500" s="50" t="s">
        <v>3966</v>
      </c>
      <c r="P1500" s="50" t="s">
        <v>1556</v>
      </c>
    </row>
    <row r="1501" spans="1:16" ht="25.5" x14ac:dyDescent="0.2">
      <c r="A1501" s="76">
        <v>45292</v>
      </c>
      <c r="B1501" s="77" t="s">
        <v>5037</v>
      </c>
      <c r="C1501" s="27" t="s">
        <v>1657</v>
      </c>
      <c r="D1501" s="29" t="s">
        <v>1676</v>
      </c>
      <c r="E1501" s="29"/>
      <c r="F1501" s="50" t="s">
        <v>1677</v>
      </c>
      <c r="G1501" s="78">
        <v>5.22</v>
      </c>
      <c r="H1501" s="78" t="s">
        <v>5269</v>
      </c>
      <c r="I1501" s="79"/>
      <c r="J1501" s="79"/>
      <c r="K1501" s="79"/>
      <c r="L1501" s="29"/>
      <c r="M1501" s="29"/>
      <c r="N1501" s="29"/>
      <c r="O1501" s="50" t="s">
        <v>3966</v>
      </c>
      <c r="P1501" s="50" t="s">
        <v>1556</v>
      </c>
    </row>
    <row r="1502" spans="1:16" ht="25.5" x14ac:dyDescent="0.2">
      <c r="A1502" s="76">
        <v>45292</v>
      </c>
      <c r="B1502" s="77" t="s">
        <v>5037</v>
      </c>
      <c r="C1502" s="27" t="s">
        <v>1657</v>
      </c>
      <c r="D1502" s="29" t="s">
        <v>1678</v>
      </c>
      <c r="E1502" s="29"/>
      <c r="F1502" s="50" t="s">
        <v>1679</v>
      </c>
      <c r="G1502" s="78">
        <v>15.9</v>
      </c>
      <c r="H1502" s="78" t="s">
        <v>5269</v>
      </c>
      <c r="I1502" s="79"/>
      <c r="J1502" s="79"/>
      <c r="K1502" s="79"/>
      <c r="L1502" s="29"/>
      <c r="M1502" s="29"/>
      <c r="N1502" s="29"/>
      <c r="O1502" s="50" t="s">
        <v>3966</v>
      </c>
      <c r="P1502" s="50" t="s">
        <v>1556</v>
      </c>
    </row>
    <row r="1503" spans="1:16" ht="25.5" x14ac:dyDescent="0.2">
      <c r="A1503" s="76">
        <v>45292</v>
      </c>
      <c r="B1503" s="77" t="s">
        <v>5037</v>
      </c>
      <c r="C1503" s="27" t="s">
        <v>1657</v>
      </c>
      <c r="D1503" s="29" t="s">
        <v>1680</v>
      </c>
      <c r="E1503" s="29"/>
      <c r="F1503" s="50" t="s">
        <v>1681</v>
      </c>
      <c r="G1503" s="78">
        <v>60.27</v>
      </c>
      <c r="H1503" s="78" t="s">
        <v>5269</v>
      </c>
      <c r="I1503" s="79"/>
      <c r="J1503" s="79"/>
      <c r="K1503" s="79"/>
      <c r="L1503" s="29"/>
      <c r="M1503" s="29"/>
      <c r="N1503" s="29"/>
      <c r="O1503" s="50" t="s">
        <v>3966</v>
      </c>
      <c r="P1503" s="50" t="s">
        <v>1556</v>
      </c>
    </row>
    <row r="1504" spans="1:16" ht="25.5" x14ac:dyDescent="0.2">
      <c r="A1504" s="76">
        <v>45292</v>
      </c>
      <c r="B1504" s="77" t="s">
        <v>5037</v>
      </c>
      <c r="C1504" s="27" t="s">
        <v>1657</v>
      </c>
      <c r="D1504" s="29" t="s">
        <v>1682</v>
      </c>
      <c r="E1504" s="29"/>
      <c r="F1504" s="50" t="s">
        <v>1683</v>
      </c>
      <c r="G1504" s="78">
        <v>22.37</v>
      </c>
      <c r="H1504" s="78" t="s">
        <v>5269</v>
      </c>
      <c r="I1504" s="79"/>
      <c r="J1504" s="79"/>
      <c r="K1504" s="79"/>
      <c r="L1504" s="29"/>
      <c r="M1504" s="29"/>
      <c r="N1504" s="29"/>
      <c r="O1504" s="50" t="s">
        <v>3966</v>
      </c>
      <c r="P1504" s="50" t="s">
        <v>1556</v>
      </c>
    </row>
    <row r="1505" spans="1:16" ht="25.5" x14ac:dyDescent="0.2">
      <c r="A1505" s="76">
        <v>45292</v>
      </c>
      <c r="B1505" s="77" t="s">
        <v>5037</v>
      </c>
      <c r="C1505" s="27" t="s">
        <v>1657</v>
      </c>
      <c r="D1505" s="29" t="s">
        <v>1684</v>
      </c>
      <c r="E1505" s="29"/>
      <c r="F1505" s="50" t="s">
        <v>1685</v>
      </c>
      <c r="G1505" s="78">
        <v>76.489999999999995</v>
      </c>
      <c r="H1505" s="78" t="s">
        <v>5269</v>
      </c>
      <c r="I1505" s="79"/>
      <c r="J1505" s="79"/>
      <c r="K1505" s="79"/>
      <c r="L1505" s="29"/>
      <c r="M1505" s="29"/>
      <c r="N1505" s="29"/>
      <c r="O1505" s="50" t="s">
        <v>3966</v>
      </c>
      <c r="P1505" s="50" t="s">
        <v>1556</v>
      </c>
    </row>
    <row r="1506" spans="1:16" ht="25.5" x14ac:dyDescent="0.2">
      <c r="A1506" s="76">
        <v>45292</v>
      </c>
      <c r="B1506" s="77" t="s">
        <v>5037</v>
      </c>
      <c r="C1506" s="27" t="s">
        <v>1657</v>
      </c>
      <c r="D1506" s="29" t="s">
        <v>1686</v>
      </c>
      <c r="E1506" s="29"/>
      <c r="F1506" s="50" t="s">
        <v>1687</v>
      </c>
      <c r="G1506" s="78">
        <v>76.489999999999995</v>
      </c>
      <c r="H1506" s="78" t="s">
        <v>5269</v>
      </c>
      <c r="I1506" s="79"/>
      <c r="J1506" s="79"/>
      <c r="K1506" s="79"/>
      <c r="L1506" s="29"/>
      <c r="M1506" s="29"/>
      <c r="N1506" s="29"/>
      <c r="O1506" s="50" t="s">
        <v>3966</v>
      </c>
      <c r="P1506" s="50" t="s">
        <v>1556</v>
      </c>
    </row>
    <row r="1507" spans="1:16" ht="25.5" x14ac:dyDescent="0.2">
      <c r="A1507" s="76">
        <v>45292</v>
      </c>
      <c r="B1507" s="77" t="s">
        <v>5037</v>
      </c>
      <c r="C1507" s="27" t="s">
        <v>1657</v>
      </c>
      <c r="D1507" s="29" t="s">
        <v>1688</v>
      </c>
      <c r="E1507" s="29"/>
      <c r="F1507" s="50" t="s">
        <v>1689</v>
      </c>
      <c r="G1507" s="78">
        <v>76.489999999999995</v>
      </c>
      <c r="H1507" s="78" t="s">
        <v>5269</v>
      </c>
      <c r="I1507" s="79"/>
      <c r="J1507" s="79"/>
      <c r="K1507" s="79"/>
      <c r="L1507" s="29"/>
      <c r="M1507" s="29"/>
      <c r="N1507" s="29"/>
      <c r="O1507" s="50" t="s">
        <v>3966</v>
      </c>
      <c r="P1507" s="50" t="s">
        <v>1556</v>
      </c>
    </row>
    <row r="1508" spans="1:16" ht="25.5" x14ac:dyDescent="0.2">
      <c r="A1508" s="76">
        <v>45292</v>
      </c>
      <c r="B1508" s="77" t="s">
        <v>5037</v>
      </c>
      <c r="C1508" s="27" t="s">
        <v>1657</v>
      </c>
      <c r="D1508" s="29" t="s">
        <v>1690</v>
      </c>
      <c r="E1508" s="29"/>
      <c r="F1508" s="50" t="s">
        <v>1691</v>
      </c>
      <c r="G1508" s="78">
        <v>76.489999999999995</v>
      </c>
      <c r="H1508" s="78" t="s">
        <v>5269</v>
      </c>
      <c r="I1508" s="79"/>
      <c r="J1508" s="79"/>
      <c r="K1508" s="79"/>
      <c r="L1508" s="29"/>
      <c r="M1508" s="29"/>
      <c r="N1508" s="29"/>
      <c r="O1508" s="50" t="s">
        <v>3966</v>
      </c>
      <c r="P1508" s="50" t="s">
        <v>1556</v>
      </c>
    </row>
    <row r="1509" spans="1:16" ht="25.5" x14ac:dyDescent="0.2">
      <c r="A1509" s="76">
        <v>45292</v>
      </c>
      <c r="B1509" s="77" t="s">
        <v>5037</v>
      </c>
      <c r="C1509" s="27" t="s">
        <v>1657</v>
      </c>
      <c r="D1509" s="29" t="s">
        <v>1692</v>
      </c>
      <c r="E1509" s="29"/>
      <c r="F1509" s="50" t="s">
        <v>1693</v>
      </c>
      <c r="G1509" s="78">
        <v>76.489999999999995</v>
      </c>
      <c r="H1509" s="78" t="s">
        <v>5269</v>
      </c>
      <c r="I1509" s="79"/>
      <c r="J1509" s="79"/>
      <c r="K1509" s="79"/>
      <c r="L1509" s="29"/>
      <c r="M1509" s="29"/>
      <c r="N1509" s="29"/>
      <c r="O1509" s="50" t="s">
        <v>3966</v>
      </c>
      <c r="P1509" s="50" t="s">
        <v>1556</v>
      </c>
    </row>
    <row r="1510" spans="1:16" ht="25.5" x14ac:dyDescent="0.2">
      <c r="A1510" s="76">
        <v>45292</v>
      </c>
      <c r="B1510" s="77" t="s">
        <v>5037</v>
      </c>
      <c r="C1510" s="27" t="s">
        <v>677</v>
      </c>
      <c r="D1510" s="29" t="s">
        <v>1694</v>
      </c>
      <c r="E1510" s="29"/>
      <c r="F1510" s="50" t="s">
        <v>1695</v>
      </c>
      <c r="G1510" s="78">
        <v>0</v>
      </c>
      <c r="H1510" s="78" t="s">
        <v>5269</v>
      </c>
      <c r="I1510" s="79"/>
      <c r="J1510" s="79"/>
      <c r="K1510" s="79"/>
      <c r="L1510" s="29"/>
      <c r="M1510" s="29"/>
      <c r="N1510" s="29"/>
      <c r="O1510" s="50" t="s">
        <v>3966</v>
      </c>
      <c r="P1510" s="50" t="s">
        <v>1556</v>
      </c>
    </row>
    <row r="1511" spans="1:16" ht="25.5" x14ac:dyDescent="0.2">
      <c r="A1511" s="76">
        <v>45292</v>
      </c>
      <c r="B1511" s="77" t="s">
        <v>5037</v>
      </c>
      <c r="C1511" s="27" t="s">
        <v>1696</v>
      </c>
      <c r="D1511" s="29" t="s">
        <v>1697</v>
      </c>
      <c r="E1511" s="29"/>
      <c r="F1511" s="50" t="s">
        <v>1698</v>
      </c>
      <c r="G1511" s="78">
        <v>96.43</v>
      </c>
      <c r="H1511" s="78" t="s">
        <v>5269</v>
      </c>
      <c r="I1511" s="79"/>
      <c r="J1511" s="79"/>
      <c r="K1511" s="79"/>
      <c r="L1511" s="29"/>
      <c r="M1511" s="29"/>
      <c r="N1511" s="29"/>
      <c r="O1511" s="50" t="s">
        <v>3966</v>
      </c>
      <c r="P1511" s="50" t="s">
        <v>1556</v>
      </c>
    </row>
    <row r="1512" spans="1:16" ht="25.5" x14ac:dyDescent="0.2">
      <c r="A1512" s="76">
        <v>45292</v>
      </c>
      <c r="B1512" s="77" t="s">
        <v>5037</v>
      </c>
      <c r="C1512" s="27" t="s">
        <v>1696</v>
      </c>
      <c r="D1512" s="29" t="s">
        <v>1699</v>
      </c>
      <c r="E1512" s="29"/>
      <c r="F1512" s="50" t="s">
        <v>1700</v>
      </c>
      <c r="G1512" s="78">
        <v>11.26</v>
      </c>
      <c r="H1512" s="78" t="s">
        <v>5269</v>
      </c>
      <c r="I1512" s="79"/>
      <c r="J1512" s="79"/>
      <c r="K1512" s="79"/>
      <c r="L1512" s="29"/>
      <c r="M1512" s="29"/>
      <c r="N1512" s="29"/>
      <c r="O1512" s="50" t="s">
        <v>3966</v>
      </c>
      <c r="P1512" s="50" t="s">
        <v>1556</v>
      </c>
    </row>
    <row r="1513" spans="1:16" ht="51" x14ac:dyDescent="0.2">
      <c r="A1513" s="76">
        <v>45292</v>
      </c>
      <c r="B1513" s="77" t="s">
        <v>5037</v>
      </c>
      <c r="C1513" s="27" t="s">
        <v>1696</v>
      </c>
      <c r="D1513" s="29" t="s">
        <v>1701</v>
      </c>
      <c r="E1513" s="29"/>
      <c r="F1513" s="50" t="s">
        <v>1702</v>
      </c>
      <c r="G1513" s="78">
        <v>69.19</v>
      </c>
      <c r="H1513" s="78" t="s">
        <v>5269</v>
      </c>
      <c r="I1513" s="79"/>
      <c r="J1513" s="79"/>
      <c r="K1513" s="79"/>
      <c r="L1513" s="29"/>
      <c r="M1513" s="29"/>
      <c r="N1513" s="29"/>
      <c r="O1513" s="50" t="s">
        <v>3966</v>
      </c>
      <c r="P1513" s="50" t="s">
        <v>1556</v>
      </c>
    </row>
    <row r="1514" spans="1:16" ht="51" x14ac:dyDescent="0.2">
      <c r="A1514" s="76">
        <v>45292</v>
      </c>
      <c r="B1514" s="77" t="s">
        <v>5037</v>
      </c>
      <c r="C1514" s="27" t="s">
        <v>1696</v>
      </c>
      <c r="D1514" s="29" t="s">
        <v>1703</v>
      </c>
      <c r="E1514" s="29"/>
      <c r="F1514" s="50" t="s">
        <v>1704</v>
      </c>
      <c r="G1514" s="78">
        <v>37.29</v>
      </c>
      <c r="H1514" s="78" t="s">
        <v>5269</v>
      </c>
      <c r="I1514" s="79"/>
      <c r="J1514" s="79"/>
      <c r="K1514" s="79"/>
      <c r="L1514" s="29"/>
      <c r="M1514" s="29"/>
      <c r="N1514" s="29"/>
      <c r="O1514" s="50" t="s">
        <v>3966</v>
      </c>
      <c r="P1514" s="50" t="s">
        <v>1556</v>
      </c>
    </row>
    <row r="1515" spans="1:16" ht="51" x14ac:dyDescent="0.2">
      <c r="A1515" s="76">
        <v>45292</v>
      </c>
      <c r="B1515" s="77" t="s">
        <v>5037</v>
      </c>
      <c r="C1515" s="27" t="s">
        <v>1696</v>
      </c>
      <c r="D1515" s="29" t="s">
        <v>1705</v>
      </c>
      <c r="E1515" s="29"/>
      <c r="F1515" s="50" t="s">
        <v>1706</v>
      </c>
      <c r="G1515" s="78">
        <v>51.26</v>
      </c>
      <c r="H1515" s="78" t="s">
        <v>5269</v>
      </c>
      <c r="I1515" s="79"/>
      <c r="J1515" s="79"/>
      <c r="K1515" s="79"/>
      <c r="L1515" s="29"/>
      <c r="M1515" s="29"/>
      <c r="N1515" s="29"/>
      <c r="O1515" s="50" t="s">
        <v>3966</v>
      </c>
      <c r="P1515" s="50" t="s">
        <v>1556</v>
      </c>
    </row>
    <row r="1516" spans="1:16" ht="25.5" x14ac:dyDescent="0.2">
      <c r="A1516" s="76">
        <v>45292</v>
      </c>
      <c r="B1516" s="77" t="s">
        <v>5037</v>
      </c>
      <c r="C1516" s="27" t="s">
        <v>1696</v>
      </c>
      <c r="D1516" s="29" t="s">
        <v>1707</v>
      </c>
      <c r="E1516" s="29"/>
      <c r="F1516" s="50" t="s">
        <v>1708</v>
      </c>
      <c r="G1516" s="78">
        <v>96.43</v>
      </c>
      <c r="H1516" s="78" t="s">
        <v>5269</v>
      </c>
      <c r="I1516" s="79"/>
      <c r="J1516" s="79"/>
      <c r="K1516" s="79"/>
      <c r="L1516" s="29"/>
      <c r="M1516" s="29"/>
      <c r="N1516" s="29"/>
      <c r="O1516" s="50" t="s">
        <v>3966</v>
      </c>
      <c r="P1516" s="50" t="s">
        <v>1556</v>
      </c>
    </row>
    <row r="1517" spans="1:16" ht="25.5" x14ac:dyDescent="0.2">
      <c r="A1517" s="76">
        <v>45292</v>
      </c>
      <c r="B1517" s="77" t="s">
        <v>5037</v>
      </c>
      <c r="C1517" s="27" t="s">
        <v>1696</v>
      </c>
      <c r="D1517" s="29" t="s">
        <v>1709</v>
      </c>
      <c r="E1517" s="29"/>
      <c r="F1517" s="50" t="s">
        <v>1710</v>
      </c>
      <c r="G1517" s="78">
        <v>12.49</v>
      </c>
      <c r="H1517" s="78" t="s">
        <v>5269</v>
      </c>
      <c r="I1517" s="79"/>
      <c r="J1517" s="79"/>
      <c r="K1517" s="79"/>
      <c r="L1517" s="29"/>
      <c r="M1517" s="29"/>
      <c r="N1517" s="29"/>
      <c r="O1517" s="50" t="s">
        <v>3966</v>
      </c>
      <c r="P1517" s="50" t="s">
        <v>1556</v>
      </c>
    </row>
    <row r="1518" spans="1:16" ht="25.5" x14ac:dyDescent="0.2">
      <c r="A1518" s="76">
        <v>45292</v>
      </c>
      <c r="B1518" s="77" t="s">
        <v>5037</v>
      </c>
      <c r="C1518" s="27" t="s">
        <v>1696</v>
      </c>
      <c r="D1518" s="29" t="s">
        <v>1711</v>
      </c>
      <c r="E1518" s="29"/>
      <c r="F1518" s="50" t="s">
        <v>1712</v>
      </c>
      <c r="G1518" s="78">
        <v>32.75</v>
      </c>
      <c r="H1518" s="78" t="s">
        <v>5269</v>
      </c>
      <c r="I1518" s="79"/>
      <c r="J1518" s="79"/>
      <c r="K1518" s="79"/>
      <c r="L1518" s="29"/>
      <c r="M1518" s="29"/>
      <c r="N1518" s="29"/>
      <c r="O1518" s="50" t="s">
        <v>3966</v>
      </c>
      <c r="P1518" s="50" t="s">
        <v>1556</v>
      </c>
    </row>
    <row r="1519" spans="1:16" ht="25.5" x14ac:dyDescent="0.2">
      <c r="A1519" s="76">
        <v>45292</v>
      </c>
      <c r="B1519" s="77" t="s">
        <v>5037</v>
      </c>
      <c r="C1519" s="27" t="s">
        <v>1696</v>
      </c>
      <c r="D1519" s="29" t="s">
        <v>1713</v>
      </c>
      <c r="E1519" s="29"/>
      <c r="F1519" s="50" t="s">
        <v>1714</v>
      </c>
      <c r="G1519" s="78">
        <v>38.49</v>
      </c>
      <c r="H1519" s="78" t="s">
        <v>5269</v>
      </c>
      <c r="I1519" s="79"/>
      <c r="J1519" s="79"/>
      <c r="K1519" s="79"/>
      <c r="L1519" s="29"/>
      <c r="M1519" s="29"/>
      <c r="N1519" s="29"/>
      <c r="O1519" s="50" t="s">
        <v>3966</v>
      </c>
      <c r="P1519" s="50" t="s">
        <v>1556</v>
      </c>
    </row>
    <row r="1520" spans="1:16" ht="25.5" x14ac:dyDescent="0.2">
      <c r="A1520" s="76">
        <v>45292</v>
      </c>
      <c r="B1520" s="77" t="s">
        <v>5037</v>
      </c>
      <c r="C1520" s="27" t="s">
        <v>1696</v>
      </c>
      <c r="D1520" s="29" t="s">
        <v>1715</v>
      </c>
      <c r="E1520" s="29"/>
      <c r="F1520" s="50" t="s">
        <v>1716</v>
      </c>
      <c r="G1520" s="78">
        <v>49.65</v>
      </c>
      <c r="H1520" s="78" t="s">
        <v>5269</v>
      </c>
      <c r="I1520" s="79"/>
      <c r="J1520" s="79"/>
      <c r="K1520" s="79"/>
      <c r="L1520" s="29"/>
      <c r="M1520" s="29"/>
      <c r="N1520" s="29"/>
      <c r="O1520" s="50" t="s">
        <v>3966</v>
      </c>
      <c r="P1520" s="50" t="s">
        <v>1556</v>
      </c>
    </row>
    <row r="1521" spans="1:16" ht="25.5" x14ac:dyDescent="0.2">
      <c r="A1521" s="76">
        <v>45292</v>
      </c>
      <c r="B1521" s="77" t="s">
        <v>5037</v>
      </c>
      <c r="C1521" s="27" t="s">
        <v>1696</v>
      </c>
      <c r="D1521" s="29" t="s">
        <v>1717</v>
      </c>
      <c r="E1521" s="29"/>
      <c r="F1521" s="50" t="s">
        <v>1718</v>
      </c>
      <c r="G1521" s="78">
        <v>23.91</v>
      </c>
      <c r="H1521" s="78" t="s">
        <v>5269</v>
      </c>
      <c r="I1521" s="79"/>
      <c r="J1521" s="79"/>
      <c r="K1521" s="79"/>
      <c r="L1521" s="29"/>
      <c r="M1521" s="29"/>
      <c r="N1521" s="29"/>
      <c r="O1521" s="50" t="s">
        <v>3966</v>
      </c>
      <c r="P1521" s="50" t="s">
        <v>1556</v>
      </c>
    </row>
    <row r="1522" spans="1:16" ht="25.5" x14ac:dyDescent="0.2">
      <c r="A1522" s="76">
        <v>45292</v>
      </c>
      <c r="B1522" s="77" t="s">
        <v>5037</v>
      </c>
      <c r="C1522" s="27" t="s">
        <v>1696</v>
      </c>
      <c r="D1522" s="29" t="s">
        <v>1719</v>
      </c>
      <c r="E1522" s="29"/>
      <c r="F1522" s="50" t="s">
        <v>1720</v>
      </c>
      <c r="G1522" s="78">
        <v>27.24</v>
      </c>
      <c r="H1522" s="78" t="s">
        <v>5269</v>
      </c>
      <c r="I1522" s="79"/>
      <c r="J1522" s="79"/>
      <c r="K1522" s="79"/>
      <c r="L1522" s="29"/>
      <c r="M1522" s="29"/>
      <c r="N1522" s="29"/>
      <c r="O1522" s="50" t="s">
        <v>3966</v>
      </c>
      <c r="P1522" s="50" t="s">
        <v>1556</v>
      </c>
    </row>
    <row r="1523" spans="1:16" ht="25.5" x14ac:dyDescent="0.2">
      <c r="A1523" s="76">
        <v>45292</v>
      </c>
      <c r="B1523" s="77" t="s">
        <v>5037</v>
      </c>
      <c r="C1523" s="27" t="s">
        <v>1696</v>
      </c>
      <c r="D1523" s="29" t="s">
        <v>1721</v>
      </c>
      <c r="E1523" s="29"/>
      <c r="F1523" s="50" t="s">
        <v>1722</v>
      </c>
      <c r="G1523" s="78">
        <v>42.77</v>
      </c>
      <c r="H1523" s="78" t="s">
        <v>5269</v>
      </c>
      <c r="I1523" s="79"/>
      <c r="J1523" s="79"/>
      <c r="K1523" s="79"/>
      <c r="L1523" s="29"/>
      <c r="M1523" s="29"/>
      <c r="N1523" s="29"/>
      <c r="O1523" s="50" t="s">
        <v>3966</v>
      </c>
      <c r="P1523" s="50" t="s">
        <v>1556</v>
      </c>
    </row>
    <row r="1524" spans="1:16" ht="25.5" x14ac:dyDescent="0.2">
      <c r="A1524" s="76">
        <v>45292</v>
      </c>
      <c r="B1524" s="77" t="s">
        <v>5037</v>
      </c>
      <c r="C1524" s="27" t="s">
        <v>52</v>
      </c>
      <c r="D1524" s="29" t="s">
        <v>1723</v>
      </c>
      <c r="E1524" s="29"/>
      <c r="F1524" s="50" t="s">
        <v>1724</v>
      </c>
      <c r="G1524" s="78">
        <v>11.58</v>
      </c>
      <c r="H1524" s="78" t="s">
        <v>5269</v>
      </c>
      <c r="I1524" s="79"/>
      <c r="J1524" s="79"/>
      <c r="K1524" s="79"/>
      <c r="L1524" s="29"/>
      <c r="M1524" s="29"/>
      <c r="N1524" s="29"/>
      <c r="O1524" s="50" t="s">
        <v>3966</v>
      </c>
      <c r="P1524" s="50" t="s">
        <v>1556</v>
      </c>
    </row>
    <row r="1525" spans="1:16" ht="25.5" x14ac:dyDescent="0.2">
      <c r="A1525" s="76">
        <v>45292</v>
      </c>
      <c r="B1525" s="77" t="s">
        <v>5037</v>
      </c>
      <c r="C1525" s="27" t="s">
        <v>52</v>
      </c>
      <c r="D1525" s="29" t="s">
        <v>1725</v>
      </c>
      <c r="E1525" s="29"/>
      <c r="F1525" s="50" t="s">
        <v>1726</v>
      </c>
      <c r="G1525" s="78">
        <v>40.29</v>
      </c>
      <c r="H1525" s="78" t="s">
        <v>5269</v>
      </c>
      <c r="I1525" s="79"/>
      <c r="J1525" s="79"/>
      <c r="K1525" s="79"/>
      <c r="L1525" s="29"/>
      <c r="M1525" s="29"/>
      <c r="N1525" s="29"/>
      <c r="O1525" s="50" t="s">
        <v>3966</v>
      </c>
      <c r="P1525" s="50" t="s">
        <v>1556</v>
      </c>
    </row>
    <row r="1526" spans="1:16" ht="25.5" x14ac:dyDescent="0.2">
      <c r="A1526" s="76">
        <v>45292</v>
      </c>
      <c r="B1526" s="77" t="s">
        <v>5037</v>
      </c>
      <c r="C1526" s="27" t="s">
        <v>52</v>
      </c>
      <c r="D1526" s="29" t="s">
        <v>1727</v>
      </c>
      <c r="E1526" s="29"/>
      <c r="F1526" s="50" t="s">
        <v>1728</v>
      </c>
      <c r="G1526" s="78">
        <v>12.27</v>
      </c>
      <c r="H1526" s="78" t="s">
        <v>5269</v>
      </c>
      <c r="I1526" s="79"/>
      <c r="J1526" s="79"/>
      <c r="K1526" s="79"/>
      <c r="L1526" s="29"/>
      <c r="M1526" s="29"/>
      <c r="N1526" s="29"/>
      <c r="O1526" s="50" t="s">
        <v>3966</v>
      </c>
      <c r="P1526" s="50" t="s">
        <v>1556</v>
      </c>
    </row>
    <row r="1527" spans="1:16" ht="25.5" x14ac:dyDescent="0.2">
      <c r="A1527" s="76">
        <v>45292</v>
      </c>
      <c r="B1527" s="77" t="s">
        <v>5037</v>
      </c>
      <c r="C1527" s="27" t="s">
        <v>52</v>
      </c>
      <c r="D1527" s="29" t="s">
        <v>1729</v>
      </c>
      <c r="E1527" s="29"/>
      <c r="F1527" s="50" t="s">
        <v>1730</v>
      </c>
      <c r="G1527" s="78">
        <v>8.0299999999999994</v>
      </c>
      <c r="H1527" s="78" t="s">
        <v>5269</v>
      </c>
      <c r="I1527" s="79"/>
      <c r="J1527" s="79"/>
      <c r="K1527" s="79"/>
      <c r="L1527" s="29"/>
      <c r="M1527" s="29"/>
      <c r="N1527" s="29"/>
      <c r="O1527" s="50" t="s">
        <v>3966</v>
      </c>
      <c r="P1527" s="50" t="s">
        <v>1556</v>
      </c>
    </row>
    <row r="1528" spans="1:16" ht="25.5" x14ac:dyDescent="0.2">
      <c r="A1528" s="76">
        <v>45292</v>
      </c>
      <c r="B1528" s="77" t="s">
        <v>5037</v>
      </c>
      <c r="C1528" s="27" t="s">
        <v>52</v>
      </c>
      <c r="D1528" s="29" t="s">
        <v>1731</v>
      </c>
      <c r="E1528" s="29"/>
      <c r="F1528" s="50" t="s">
        <v>1732</v>
      </c>
      <c r="G1528" s="78">
        <v>11.99</v>
      </c>
      <c r="H1528" s="78" t="s">
        <v>5269</v>
      </c>
      <c r="I1528" s="79"/>
      <c r="J1528" s="79"/>
      <c r="K1528" s="79"/>
      <c r="L1528" s="29"/>
      <c r="M1528" s="29"/>
      <c r="N1528" s="29"/>
      <c r="O1528" s="50" t="s">
        <v>3966</v>
      </c>
      <c r="P1528" s="50" t="s">
        <v>1556</v>
      </c>
    </row>
    <row r="1529" spans="1:16" ht="25.5" x14ac:dyDescent="0.2">
      <c r="A1529" s="76">
        <v>45292</v>
      </c>
      <c r="B1529" s="77" t="s">
        <v>5037</v>
      </c>
      <c r="C1529" s="27" t="s">
        <v>52</v>
      </c>
      <c r="D1529" s="29" t="s">
        <v>1733</v>
      </c>
      <c r="E1529" s="29"/>
      <c r="F1529" s="50" t="s">
        <v>1734</v>
      </c>
      <c r="G1529" s="78">
        <v>11.99</v>
      </c>
      <c r="H1529" s="78" t="s">
        <v>5269</v>
      </c>
      <c r="I1529" s="79"/>
      <c r="J1529" s="79"/>
      <c r="K1529" s="79"/>
      <c r="L1529" s="29"/>
      <c r="M1529" s="29"/>
      <c r="N1529" s="29"/>
      <c r="O1529" s="50" t="s">
        <v>3966</v>
      </c>
      <c r="P1529" s="50" t="s">
        <v>1556</v>
      </c>
    </row>
    <row r="1530" spans="1:16" ht="25.5" x14ac:dyDescent="0.2">
      <c r="A1530" s="76">
        <v>45292</v>
      </c>
      <c r="B1530" s="77" t="s">
        <v>5037</v>
      </c>
      <c r="C1530" s="27" t="s">
        <v>52</v>
      </c>
      <c r="D1530" s="29" t="s">
        <v>1735</v>
      </c>
      <c r="E1530" s="29"/>
      <c r="F1530" s="50" t="s">
        <v>1736</v>
      </c>
      <c r="G1530" s="78">
        <v>15.87</v>
      </c>
      <c r="H1530" s="78" t="s">
        <v>5269</v>
      </c>
      <c r="I1530" s="79"/>
      <c r="J1530" s="79"/>
      <c r="K1530" s="79"/>
      <c r="L1530" s="29"/>
      <c r="M1530" s="29"/>
      <c r="N1530" s="29"/>
      <c r="O1530" s="50" t="s">
        <v>3966</v>
      </c>
      <c r="P1530" s="50" t="s">
        <v>1556</v>
      </c>
    </row>
    <row r="1531" spans="1:16" ht="25.5" x14ac:dyDescent="0.2">
      <c r="A1531" s="76">
        <v>45292</v>
      </c>
      <c r="B1531" s="77" t="s">
        <v>5037</v>
      </c>
      <c r="C1531" s="27" t="s">
        <v>52</v>
      </c>
      <c r="D1531" s="29" t="s">
        <v>1737</v>
      </c>
      <c r="E1531" s="29"/>
      <c r="F1531" s="50" t="s">
        <v>1738</v>
      </c>
      <c r="G1531" s="78">
        <v>15.87</v>
      </c>
      <c r="H1531" s="78" t="s">
        <v>5269</v>
      </c>
      <c r="I1531" s="79"/>
      <c r="J1531" s="79"/>
      <c r="K1531" s="79"/>
      <c r="L1531" s="29"/>
      <c r="M1531" s="29"/>
      <c r="N1531" s="29"/>
      <c r="O1531" s="50" t="s">
        <v>3966</v>
      </c>
      <c r="P1531" s="50" t="s">
        <v>1556</v>
      </c>
    </row>
    <row r="1532" spans="1:16" ht="25.5" x14ac:dyDescent="0.2">
      <c r="A1532" s="76">
        <v>45292</v>
      </c>
      <c r="B1532" s="77" t="s">
        <v>5037</v>
      </c>
      <c r="C1532" s="27" t="s">
        <v>52</v>
      </c>
      <c r="D1532" s="29" t="s">
        <v>1739</v>
      </c>
      <c r="E1532" s="29"/>
      <c r="F1532" s="50" t="s">
        <v>1740</v>
      </c>
      <c r="G1532" s="78">
        <v>24.71</v>
      </c>
      <c r="H1532" s="78" t="s">
        <v>5269</v>
      </c>
      <c r="I1532" s="79"/>
      <c r="J1532" s="79"/>
      <c r="K1532" s="79"/>
      <c r="L1532" s="29"/>
      <c r="M1532" s="29"/>
      <c r="N1532" s="29"/>
      <c r="O1532" s="50" t="s">
        <v>3966</v>
      </c>
      <c r="P1532" s="50" t="s">
        <v>1556</v>
      </c>
    </row>
    <row r="1533" spans="1:16" ht="25.5" x14ac:dyDescent="0.2">
      <c r="A1533" s="76">
        <v>45292</v>
      </c>
      <c r="B1533" s="77" t="s">
        <v>5037</v>
      </c>
      <c r="C1533" s="27" t="s">
        <v>52</v>
      </c>
      <c r="D1533" s="29" t="s">
        <v>1741</v>
      </c>
      <c r="E1533" s="29"/>
      <c r="F1533" s="50" t="s">
        <v>1742</v>
      </c>
      <c r="G1533" s="78">
        <v>24.71</v>
      </c>
      <c r="H1533" s="78" t="s">
        <v>5269</v>
      </c>
      <c r="I1533" s="79"/>
      <c r="J1533" s="79"/>
      <c r="K1533" s="79"/>
      <c r="L1533" s="29"/>
      <c r="M1533" s="29"/>
      <c r="N1533" s="29"/>
      <c r="O1533" s="50" t="s">
        <v>3966</v>
      </c>
      <c r="P1533" s="50" t="s">
        <v>1556</v>
      </c>
    </row>
    <row r="1534" spans="1:16" ht="25.5" x14ac:dyDescent="0.2">
      <c r="A1534" s="76">
        <v>45292</v>
      </c>
      <c r="B1534" s="77" t="s">
        <v>5037</v>
      </c>
      <c r="C1534" s="27" t="s">
        <v>52</v>
      </c>
      <c r="D1534" s="29" t="s">
        <v>1743</v>
      </c>
      <c r="E1534" s="29"/>
      <c r="F1534" s="50" t="s">
        <v>1744</v>
      </c>
      <c r="G1534" s="78">
        <v>9.73</v>
      </c>
      <c r="H1534" s="78" t="s">
        <v>5269</v>
      </c>
      <c r="I1534" s="79"/>
      <c r="J1534" s="79"/>
      <c r="K1534" s="79"/>
      <c r="L1534" s="29"/>
      <c r="M1534" s="29"/>
      <c r="N1534" s="29"/>
      <c r="O1534" s="50" t="s">
        <v>3966</v>
      </c>
      <c r="P1534" s="50" t="s">
        <v>1556</v>
      </c>
    </row>
    <row r="1535" spans="1:16" ht="25.5" x14ac:dyDescent="0.2">
      <c r="A1535" s="76">
        <v>45292</v>
      </c>
      <c r="B1535" s="77" t="s">
        <v>5037</v>
      </c>
      <c r="C1535" s="27" t="s">
        <v>52</v>
      </c>
      <c r="D1535" s="29" t="s">
        <v>1745</v>
      </c>
      <c r="E1535" s="29"/>
      <c r="F1535" s="50" t="s">
        <v>1746</v>
      </c>
      <c r="G1535" s="78">
        <v>11.84</v>
      </c>
      <c r="H1535" s="78" t="s">
        <v>5269</v>
      </c>
      <c r="I1535" s="79"/>
      <c r="J1535" s="79"/>
      <c r="K1535" s="79"/>
      <c r="L1535" s="29"/>
      <c r="M1535" s="29"/>
      <c r="N1535" s="29"/>
      <c r="O1535" s="50" t="s">
        <v>3966</v>
      </c>
      <c r="P1535" s="50" t="s">
        <v>1556</v>
      </c>
    </row>
    <row r="1536" spans="1:16" ht="25.5" x14ac:dyDescent="0.2">
      <c r="A1536" s="76">
        <v>45292</v>
      </c>
      <c r="B1536" s="77" t="s">
        <v>5037</v>
      </c>
      <c r="C1536" s="27" t="s">
        <v>52</v>
      </c>
      <c r="D1536" s="29" t="s">
        <v>1747</v>
      </c>
      <c r="E1536" s="29"/>
      <c r="F1536" s="50" t="s">
        <v>1748</v>
      </c>
      <c r="G1536" s="78">
        <v>25.25</v>
      </c>
      <c r="H1536" s="78" t="s">
        <v>5269</v>
      </c>
      <c r="I1536" s="79"/>
      <c r="J1536" s="79"/>
      <c r="K1536" s="79"/>
      <c r="L1536" s="29"/>
      <c r="M1536" s="29"/>
      <c r="N1536" s="29"/>
      <c r="O1536" s="50" t="s">
        <v>3966</v>
      </c>
      <c r="P1536" s="50" t="s">
        <v>1556</v>
      </c>
    </row>
    <row r="1537" spans="1:16" ht="25.5" x14ac:dyDescent="0.2">
      <c r="A1537" s="76">
        <v>45292</v>
      </c>
      <c r="B1537" s="77" t="s">
        <v>5037</v>
      </c>
      <c r="C1537" s="27" t="s">
        <v>52</v>
      </c>
      <c r="D1537" s="29" t="s">
        <v>1749</v>
      </c>
      <c r="E1537" s="29"/>
      <c r="F1537" s="50" t="s">
        <v>1750</v>
      </c>
      <c r="G1537" s="78">
        <v>13.41</v>
      </c>
      <c r="H1537" s="78" t="s">
        <v>5269</v>
      </c>
      <c r="I1537" s="79"/>
      <c r="J1537" s="79"/>
      <c r="K1537" s="79"/>
      <c r="L1537" s="29"/>
      <c r="M1537" s="29"/>
      <c r="N1537" s="29"/>
      <c r="O1537" s="50" t="s">
        <v>3966</v>
      </c>
      <c r="P1537" s="50" t="s">
        <v>1556</v>
      </c>
    </row>
    <row r="1538" spans="1:16" ht="25.5" x14ac:dyDescent="0.2">
      <c r="A1538" s="76">
        <v>45292</v>
      </c>
      <c r="B1538" s="77" t="s">
        <v>5037</v>
      </c>
      <c r="C1538" s="27" t="s">
        <v>52</v>
      </c>
      <c r="D1538" s="29" t="s">
        <v>1751</v>
      </c>
      <c r="E1538" s="29"/>
      <c r="F1538" s="50" t="s">
        <v>1752</v>
      </c>
      <c r="G1538" s="78">
        <v>39.83</v>
      </c>
      <c r="H1538" s="78" t="s">
        <v>5269</v>
      </c>
      <c r="I1538" s="79"/>
      <c r="J1538" s="79"/>
      <c r="K1538" s="79"/>
      <c r="L1538" s="29"/>
      <c r="M1538" s="29"/>
      <c r="N1538" s="29"/>
      <c r="O1538" s="50" t="s">
        <v>3966</v>
      </c>
      <c r="P1538" s="50" t="s">
        <v>1556</v>
      </c>
    </row>
    <row r="1539" spans="1:16" ht="25.5" x14ac:dyDescent="0.2">
      <c r="A1539" s="76">
        <v>45292</v>
      </c>
      <c r="B1539" s="77" t="s">
        <v>5037</v>
      </c>
      <c r="C1539" s="27" t="s">
        <v>52</v>
      </c>
      <c r="D1539" s="29" t="s">
        <v>1753</v>
      </c>
      <c r="E1539" s="29"/>
      <c r="F1539" s="50" t="s">
        <v>1754</v>
      </c>
      <c r="G1539" s="78">
        <v>11.91</v>
      </c>
      <c r="H1539" s="78" t="s">
        <v>5269</v>
      </c>
      <c r="I1539" s="79"/>
      <c r="J1539" s="79"/>
      <c r="K1539" s="79"/>
      <c r="L1539" s="29"/>
      <c r="M1539" s="29"/>
      <c r="N1539" s="29"/>
      <c r="O1539" s="50" t="s">
        <v>3966</v>
      </c>
      <c r="P1539" s="50" t="s">
        <v>1556</v>
      </c>
    </row>
    <row r="1540" spans="1:16" ht="25.5" x14ac:dyDescent="0.2">
      <c r="A1540" s="76">
        <v>45292</v>
      </c>
      <c r="B1540" s="77" t="s">
        <v>5037</v>
      </c>
      <c r="C1540" s="27" t="s">
        <v>52</v>
      </c>
      <c r="D1540" s="29" t="s">
        <v>1755</v>
      </c>
      <c r="E1540" s="29"/>
      <c r="F1540" s="50" t="s">
        <v>1756</v>
      </c>
      <c r="G1540" s="78">
        <v>23.36</v>
      </c>
      <c r="H1540" s="78" t="s">
        <v>5269</v>
      </c>
      <c r="I1540" s="79"/>
      <c r="J1540" s="79"/>
      <c r="K1540" s="79"/>
      <c r="L1540" s="29"/>
      <c r="M1540" s="29"/>
      <c r="N1540" s="29"/>
      <c r="O1540" s="50" t="s">
        <v>3966</v>
      </c>
      <c r="P1540" s="50" t="s">
        <v>1556</v>
      </c>
    </row>
    <row r="1541" spans="1:16" ht="25.5" x14ac:dyDescent="0.2">
      <c r="A1541" s="76">
        <v>45292</v>
      </c>
      <c r="B1541" s="77" t="s">
        <v>5037</v>
      </c>
      <c r="C1541" s="27" t="s">
        <v>52</v>
      </c>
      <c r="D1541" s="29" t="s">
        <v>1757</v>
      </c>
      <c r="E1541" s="29"/>
      <c r="F1541" s="50" t="s">
        <v>1758</v>
      </c>
      <c r="G1541" s="78">
        <v>23.36</v>
      </c>
      <c r="H1541" s="78" t="s">
        <v>5269</v>
      </c>
      <c r="I1541" s="79"/>
      <c r="J1541" s="79"/>
      <c r="K1541" s="79"/>
      <c r="L1541" s="29"/>
      <c r="M1541" s="29"/>
      <c r="N1541" s="29"/>
      <c r="O1541" s="50" t="s">
        <v>3966</v>
      </c>
      <c r="P1541" s="50" t="s">
        <v>1556</v>
      </c>
    </row>
    <row r="1542" spans="1:16" ht="25.5" x14ac:dyDescent="0.2">
      <c r="A1542" s="76">
        <v>45292</v>
      </c>
      <c r="B1542" s="77" t="s">
        <v>5037</v>
      </c>
      <c r="C1542" s="27" t="s">
        <v>52</v>
      </c>
      <c r="D1542" s="29" t="s">
        <v>1759</v>
      </c>
      <c r="E1542" s="29"/>
      <c r="F1542" s="50" t="s">
        <v>1760</v>
      </c>
      <c r="G1542" s="78">
        <v>10.52</v>
      </c>
      <c r="H1542" s="78" t="s">
        <v>5269</v>
      </c>
      <c r="I1542" s="79"/>
      <c r="J1542" s="79"/>
      <c r="K1542" s="79"/>
      <c r="L1542" s="29"/>
      <c r="M1542" s="29"/>
      <c r="N1542" s="29"/>
      <c r="O1542" s="50" t="s">
        <v>3966</v>
      </c>
      <c r="P1542" s="50" t="s">
        <v>1556</v>
      </c>
    </row>
    <row r="1543" spans="1:16" ht="25.5" x14ac:dyDescent="0.2">
      <c r="A1543" s="76">
        <v>45292</v>
      </c>
      <c r="B1543" s="77" t="s">
        <v>5037</v>
      </c>
      <c r="C1543" s="27" t="s">
        <v>52</v>
      </c>
      <c r="D1543" s="29" t="s">
        <v>1761</v>
      </c>
      <c r="E1543" s="29"/>
      <c r="F1543" s="50" t="s">
        <v>1762</v>
      </c>
      <c r="G1543" s="78">
        <v>14.72</v>
      </c>
      <c r="H1543" s="78" t="s">
        <v>5269</v>
      </c>
      <c r="I1543" s="79"/>
      <c r="J1543" s="79"/>
      <c r="K1543" s="79"/>
      <c r="L1543" s="29"/>
      <c r="M1543" s="29"/>
      <c r="N1543" s="29"/>
      <c r="O1543" s="50" t="s">
        <v>3966</v>
      </c>
      <c r="P1543" s="50" t="s">
        <v>1556</v>
      </c>
    </row>
    <row r="1544" spans="1:16" ht="25.5" x14ac:dyDescent="0.2">
      <c r="A1544" s="76">
        <v>45292</v>
      </c>
      <c r="B1544" s="77" t="s">
        <v>5037</v>
      </c>
      <c r="C1544" s="27" t="s">
        <v>52</v>
      </c>
      <c r="D1544" s="29" t="s">
        <v>1763</v>
      </c>
      <c r="E1544" s="29"/>
      <c r="F1544" s="50" t="s">
        <v>1764</v>
      </c>
      <c r="G1544" s="78">
        <v>10.210000000000001</v>
      </c>
      <c r="H1544" s="78" t="s">
        <v>5269</v>
      </c>
      <c r="I1544" s="79"/>
      <c r="J1544" s="79"/>
      <c r="K1544" s="79"/>
      <c r="L1544" s="29"/>
      <c r="M1544" s="29"/>
      <c r="N1544" s="29"/>
      <c r="O1544" s="50" t="s">
        <v>3966</v>
      </c>
      <c r="P1544" s="50" t="s">
        <v>1556</v>
      </c>
    </row>
    <row r="1545" spans="1:16" ht="25.5" x14ac:dyDescent="0.2">
      <c r="A1545" s="76">
        <v>45292</v>
      </c>
      <c r="B1545" s="77" t="s">
        <v>5037</v>
      </c>
      <c r="C1545" s="27" t="s">
        <v>52</v>
      </c>
      <c r="D1545" s="29" t="s">
        <v>1765</v>
      </c>
      <c r="E1545" s="29"/>
      <c r="F1545" s="50" t="s">
        <v>1766</v>
      </c>
      <c r="G1545" s="78">
        <v>10.210000000000001</v>
      </c>
      <c r="H1545" s="78" t="s">
        <v>5269</v>
      </c>
      <c r="I1545" s="79"/>
      <c r="J1545" s="79"/>
      <c r="K1545" s="79"/>
      <c r="L1545" s="29"/>
      <c r="M1545" s="29"/>
      <c r="N1545" s="29"/>
      <c r="O1545" s="50" t="s">
        <v>3966</v>
      </c>
      <c r="P1545" s="50" t="s">
        <v>1556</v>
      </c>
    </row>
    <row r="1546" spans="1:16" ht="25.5" x14ac:dyDescent="0.2">
      <c r="A1546" s="76">
        <v>45292</v>
      </c>
      <c r="B1546" s="77" t="s">
        <v>5037</v>
      </c>
      <c r="C1546" s="27" t="s">
        <v>52</v>
      </c>
      <c r="D1546" s="29" t="s">
        <v>1767</v>
      </c>
      <c r="E1546" s="29"/>
      <c r="F1546" s="50" t="s">
        <v>1768</v>
      </c>
      <c r="G1546" s="78">
        <v>57.18</v>
      </c>
      <c r="H1546" s="78" t="s">
        <v>5269</v>
      </c>
      <c r="I1546" s="79"/>
      <c r="J1546" s="79"/>
      <c r="K1546" s="79"/>
      <c r="L1546" s="29"/>
      <c r="M1546" s="29"/>
      <c r="N1546" s="29"/>
      <c r="O1546" s="50" t="s">
        <v>3966</v>
      </c>
      <c r="P1546" s="50" t="s">
        <v>1556</v>
      </c>
    </row>
    <row r="1547" spans="1:16" ht="25.5" x14ac:dyDescent="0.2">
      <c r="A1547" s="76">
        <v>45292</v>
      </c>
      <c r="B1547" s="77" t="s">
        <v>5037</v>
      </c>
      <c r="C1547" s="27" t="s">
        <v>52</v>
      </c>
      <c r="D1547" s="29" t="s">
        <v>1769</v>
      </c>
      <c r="E1547" s="29"/>
      <c r="F1547" s="50" t="s">
        <v>1770</v>
      </c>
      <c r="G1547" s="78">
        <v>11.61</v>
      </c>
      <c r="H1547" s="78" t="s">
        <v>5269</v>
      </c>
      <c r="I1547" s="79"/>
      <c r="J1547" s="79"/>
      <c r="K1547" s="79"/>
      <c r="L1547" s="29"/>
      <c r="M1547" s="29"/>
      <c r="N1547" s="29"/>
      <c r="O1547" s="50" t="s">
        <v>3966</v>
      </c>
      <c r="P1547" s="50" t="s">
        <v>1556</v>
      </c>
    </row>
    <row r="1548" spans="1:16" ht="25.5" x14ac:dyDescent="0.2">
      <c r="A1548" s="76">
        <v>45292</v>
      </c>
      <c r="B1548" s="77" t="s">
        <v>5037</v>
      </c>
      <c r="C1548" s="27" t="s">
        <v>52</v>
      </c>
      <c r="D1548" s="29" t="s">
        <v>1771</v>
      </c>
      <c r="E1548" s="29"/>
      <c r="F1548" s="50" t="s">
        <v>1772</v>
      </c>
      <c r="G1548" s="78">
        <v>11.61</v>
      </c>
      <c r="H1548" s="78" t="s">
        <v>5269</v>
      </c>
      <c r="I1548" s="79"/>
      <c r="J1548" s="79"/>
      <c r="K1548" s="79"/>
      <c r="L1548" s="29"/>
      <c r="M1548" s="29"/>
      <c r="N1548" s="29"/>
      <c r="O1548" s="50" t="s">
        <v>3966</v>
      </c>
      <c r="P1548" s="50" t="s">
        <v>1556</v>
      </c>
    </row>
    <row r="1549" spans="1:16" ht="25.5" x14ac:dyDescent="0.2">
      <c r="A1549" s="76">
        <v>45292</v>
      </c>
      <c r="B1549" s="77" t="s">
        <v>5037</v>
      </c>
      <c r="C1549" s="27" t="s">
        <v>52</v>
      </c>
      <c r="D1549" s="29" t="s">
        <v>1773</v>
      </c>
      <c r="E1549" s="29"/>
      <c r="F1549" s="50" t="s">
        <v>1774</v>
      </c>
      <c r="G1549" s="78">
        <v>11.61</v>
      </c>
      <c r="H1549" s="78" t="s">
        <v>5269</v>
      </c>
      <c r="I1549" s="79"/>
      <c r="J1549" s="79"/>
      <c r="K1549" s="79"/>
      <c r="L1549" s="29"/>
      <c r="M1549" s="29"/>
      <c r="N1549" s="29"/>
      <c r="O1549" s="50" t="s">
        <v>3966</v>
      </c>
      <c r="P1549" s="50" t="s">
        <v>1556</v>
      </c>
    </row>
    <row r="1550" spans="1:16" ht="25.5" x14ac:dyDescent="0.2">
      <c r="A1550" s="76">
        <v>45292</v>
      </c>
      <c r="B1550" s="77" t="s">
        <v>5037</v>
      </c>
      <c r="C1550" s="27" t="s">
        <v>52</v>
      </c>
      <c r="D1550" s="29" t="s">
        <v>1775</v>
      </c>
      <c r="E1550" s="29"/>
      <c r="F1550" s="50" t="s">
        <v>1776</v>
      </c>
      <c r="G1550" s="78">
        <v>11.61</v>
      </c>
      <c r="H1550" s="78" t="s">
        <v>5269</v>
      </c>
      <c r="I1550" s="79"/>
      <c r="J1550" s="79"/>
      <c r="K1550" s="79"/>
      <c r="L1550" s="29"/>
      <c r="M1550" s="29"/>
      <c r="N1550" s="29"/>
      <c r="O1550" s="50" t="s">
        <v>3966</v>
      </c>
      <c r="P1550" s="50" t="s">
        <v>1556</v>
      </c>
    </row>
    <row r="1551" spans="1:16" ht="25.5" x14ac:dyDescent="0.2">
      <c r="A1551" s="76">
        <v>45292</v>
      </c>
      <c r="B1551" s="77" t="s">
        <v>5037</v>
      </c>
      <c r="C1551" s="27" t="s">
        <v>52</v>
      </c>
      <c r="D1551" s="29" t="s">
        <v>1777</v>
      </c>
      <c r="E1551" s="29"/>
      <c r="F1551" s="50" t="s">
        <v>1778</v>
      </c>
      <c r="G1551" s="78">
        <v>12.09</v>
      </c>
      <c r="H1551" s="78" t="s">
        <v>5269</v>
      </c>
      <c r="I1551" s="79"/>
      <c r="J1551" s="79"/>
      <c r="K1551" s="79"/>
      <c r="L1551" s="29"/>
      <c r="M1551" s="29"/>
      <c r="N1551" s="29"/>
      <c r="O1551" s="50" t="s">
        <v>3966</v>
      </c>
      <c r="P1551" s="50" t="s">
        <v>1556</v>
      </c>
    </row>
    <row r="1552" spans="1:16" ht="25.5" x14ac:dyDescent="0.2">
      <c r="A1552" s="76">
        <v>45292</v>
      </c>
      <c r="B1552" s="77" t="s">
        <v>5037</v>
      </c>
      <c r="C1552" s="27" t="s">
        <v>52</v>
      </c>
      <c r="D1552" s="29" t="s">
        <v>1779</v>
      </c>
      <c r="E1552" s="29"/>
      <c r="F1552" s="50" t="s">
        <v>1780</v>
      </c>
      <c r="G1552" s="78">
        <v>12.09</v>
      </c>
      <c r="H1552" s="78" t="s">
        <v>5269</v>
      </c>
      <c r="I1552" s="79"/>
      <c r="J1552" s="79"/>
      <c r="K1552" s="79"/>
      <c r="L1552" s="29"/>
      <c r="M1552" s="29"/>
      <c r="N1552" s="29"/>
      <c r="O1552" s="50" t="s">
        <v>3966</v>
      </c>
      <c r="P1552" s="50" t="s">
        <v>1556</v>
      </c>
    </row>
    <row r="1553" spans="1:16" ht="25.5" x14ac:dyDescent="0.2">
      <c r="A1553" s="76">
        <v>45292</v>
      </c>
      <c r="B1553" s="77" t="s">
        <v>5037</v>
      </c>
      <c r="C1553" s="27" t="s">
        <v>52</v>
      </c>
      <c r="D1553" s="29" t="s">
        <v>1781</v>
      </c>
      <c r="E1553" s="29"/>
      <c r="F1553" s="50" t="s">
        <v>1782</v>
      </c>
      <c r="G1553" s="78">
        <v>12.09</v>
      </c>
      <c r="H1553" s="78" t="s">
        <v>5269</v>
      </c>
      <c r="I1553" s="79"/>
      <c r="J1553" s="79"/>
      <c r="K1553" s="79"/>
      <c r="L1553" s="29"/>
      <c r="M1553" s="29"/>
      <c r="N1553" s="29"/>
      <c r="O1553" s="50" t="s">
        <v>3966</v>
      </c>
      <c r="P1553" s="50" t="s">
        <v>1556</v>
      </c>
    </row>
    <row r="1554" spans="1:16" ht="25.5" x14ac:dyDescent="0.2">
      <c r="A1554" s="76">
        <v>45292</v>
      </c>
      <c r="B1554" s="77" t="s">
        <v>5037</v>
      </c>
      <c r="C1554" s="27" t="s">
        <v>52</v>
      </c>
      <c r="D1554" s="29" t="s">
        <v>1783</v>
      </c>
      <c r="E1554" s="29"/>
      <c r="F1554" s="50" t="s">
        <v>1784</v>
      </c>
      <c r="G1554" s="78">
        <v>12.09</v>
      </c>
      <c r="H1554" s="78" t="s">
        <v>5269</v>
      </c>
      <c r="I1554" s="79"/>
      <c r="J1554" s="79"/>
      <c r="K1554" s="79"/>
      <c r="L1554" s="29"/>
      <c r="M1554" s="29"/>
      <c r="N1554" s="29"/>
      <c r="O1554" s="50" t="s">
        <v>3966</v>
      </c>
      <c r="P1554" s="50" t="s">
        <v>1556</v>
      </c>
    </row>
    <row r="1555" spans="1:16" ht="25.5" x14ac:dyDescent="0.2">
      <c r="A1555" s="76">
        <v>45292</v>
      </c>
      <c r="B1555" s="77" t="s">
        <v>5037</v>
      </c>
      <c r="C1555" s="27" t="s">
        <v>52</v>
      </c>
      <c r="D1555" s="29" t="s">
        <v>1785</v>
      </c>
      <c r="E1555" s="29"/>
      <c r="F1555" s="50" t="s">
        <v>1786</v>
      </c>
      <c r="G1555" s="78">
        <v>13.73</v>
      </c>
      <c r="H1555" s="78" t="s">
        <v>5269</v>
      </c>
      <c r="I1555" s="79"/>
      <c r="J1555" s="79"/>
      <c r="K1555" s="79"/>
      <c r="L1555" s="29"/>
      <c r="M1555" s="29"/>
      <c r="N1555" s="29"/>
      <c r="O1555" s="50" t="s">
        <v>3966</v>
      </c>
      <c r="P1555" s="50" t="s">
        <v>1556</v>
      </c>
    </row>
    <row r="1556" spans="1:16" ht="25.5" x14ac:dyDescent="0.2">
      <c r="A1556" s="76">
        <v>45292</v>
      </c>
      <c r="B1556" s="77" t="s">
        <v>5037</v>
      </c>
      <c r="C1556" s="27" t="s">
        <v>52</v>
      </c>
      <c r="D1556" s="29" t="s">
        <v>1787</v>
      </c>
      <c r="E1556" s="29"/>
      <c r="F1556" s="50" t="s">
        <v>1788</v>
      </c>
      <c r="G1556" s="78">
        <v>13.83</v>
      </c>
      <c r="H1556" s="78" t="s">
        <v>5269</v>
      </c>
      <c r="I1556" s="79"/>
      <c r="J1556" s="79"/>
      <c r="K1556" s="79"/>
      <c r="L1556" s="29"/>
      <c r="M1556" s="29"/>
      <c r="N1556" s="29"/>
      <c r="O1556" s="50" t="s">
        <v>3966</v>
      </c>
      <c r="P1556" s="50" t="s">
        <v>1556</v>
      </c>
    </row>
    <row r="1557" spans="1:16" ht="25.5" x14ac:dyDescent="0.2">
      <c r="A1557" s="76">
        <v>45292</v>
      </c>
      <c r="B1557" s="77" t="s">
        <v>5037</v>
      </c>
      <c r="C1557" s="27" t="s">
        <v>52</v>
      </c>
      <c r="D1557" s="29" t="s">
        <v>1789</v>
      </c>
      <c r="E1557" s="29"/>
      <c r="F1557" s="50" t="s">
        <v>1790</v>
      </c>
      <c r="G1557" s="78">
        <v>13.83</v>
      </c>
      <c r="H1557" s="78" t="s">
        <v>5269</v>
      </c>
      <c r="I1557" s="79"/>
      <c r="J1557" s="79"/>
      <c r="K1557" s="79"/>
      <c r="L1557" s="29"/>
      <c r="M1557" s="29"/>
      <c r="N1557" s="29"/>
      <c r="O1557" s="50" t="s">
        <v>3966</v>
      </c>
      <c r="P1557" s="50" t="s">
        <v>1556</v>
      </c>
    </row>
    <row r="1558" spans="1:16" ht="25.5" x14ac:dyDescent="0.2">
      <c r="A1558" s="76">
        <v>45292</v>
      </c>
      <c r="B1558" s="77" t="s">
        <v>5037</v>
      </c>
      <c r="C1558" s="27" t="s">
        <v>52</v>
      </c>
      <c r="D1558" s="29" t="s">
        <v>1791</v>
      </c>
      <c r="E1558" s="29"/>
      <c r="F1558" s="50" t="s">
        <v>1792</v>
      </c>
      <c r="G1558" s="78">
        <v>13.83</v>
      </c>
      <c r="H1558" s="78" t="s">
        <v>5269</v>
      </c>
      <c r="I1558" s="79"/>
      <c r="J1558" s="79"/>
      <c r="K1558" s="79"/>
      <c r="L1558" s="29"/>
      <c r="M1558" s="29"/>
      <c r="N1558" s="29"/>
      <c r="O1558" s="50" t="s">
        <v>3966</v>
      </c>
      <c r="P1558" s="50" t="s">
        <v>1556</v>
      </c>
    </row>
    <row r="1559" spans="1:16" ht="25.5" x14ac:dyDescent="0.2">
      <c r="A1559" s="76">
        <v>45292</v>
      </c>
      <c r="B1559" s="77" t="s">
        <v>5037</v>
      </c>
      <c r="C1559" s="27" t="s">
        <v>52</v>
      </c>
      <c r="D1559" s="29" t="s">
        <v>1793</v>
      </c>
      <c r="E1559" s="29"/>
      <c r="F1559" s="50" t="s">
        <v>1794</v>
      </c>
      <c r="G1559" s="78">
        <v>13.83</v>
      </c>
      <c r="H1559" s="78" t="s">
        <v>5269</v>
      </c>
      <c r="I1559" s="79"/>
      <c r="J1559" s="79"/>
      <c r="K1559" s="79"/>
      <c r="L1559" s="29"/>
      <c r="M1559" s="29"/>
      <c r="N1559" s="29"/>
      <c r="O1559" s="50" t="s">
        <v>3966</v>
      </c>
      <c r="P1559" s="50" t="s">
        <v>1556</v>
      </c>
    </row>
    <row r="1560" spans="1:16" ht="25.5" x14ac:dyDescent="0.2">
      <c r="A1560" s="76">
        <v>45292</v>
      </c>
      <c r="B1560" s="77" t="s">
        <v>5037</v>
      </c>
      <c r="C1560" s="27" t="s">
        <v>52</v>
      </c>
      <c r="D1560" s="29" t="s">
        <v>1795</v>
      </c>
      <c r="E1560" s="29"/>
      <c r="F1560" s="50" t="s">
        <v>1796</v>
      </c>
      <c r="G1560" s="78">
        <v>13.1</v>
      </c>
      <c r="H1560" s="78" t="s">
        <v>5269</v>
      </c>
      <c r="I1560" s="79"/>
      <c r="J1560" s="79"/>
      <c r="K1560" s="79"/>
      <c r="L1560" s="29"/>
      <c r="M1560" s="29"/>
      <c r="N1560" s="29"/>
      <c r="O1560" s="50" t="s">
        <v>3966</v>
      </c>
      <c r="P1560" s="50" t="s">
        <v>1556</v>
      </c>
    </row>
    <row r="1561" spans="1:16" ht="25.5" x14ac:dyDescent="0.2">
      <c r="A1561" s="76">
        <v>45292</v>
      </c>
      <c r="B1561" s="77" t="s">
        <v>5037</v>
      </c>
      <c r="C1561" s="27" t="s">
        <v>52</v>
      </c>
      <c r="D1561" s="29" t="s">
        <v>1797</v>
      </c>
      <c r="E1561" s="29"/>
      <c r="F1561" s="50" t="s">
        <v>1798</v>
      </c>
      <c r="G1561" s="78">
        <v>13.1</v>
      </c>
      <c r="H1561" s="78" t="s">
        <v>5269</v>
      </c>
      <c r="I1561" s="79"/>
      <c r="J1561" s="79"/>
      <c r="K1561" s="79"/>
      <c r="L1561" s="29"/>
      <c r="M1561" s="29"/>
      <c r="N1561" s="29"/>
      <c r="O1561" s="50" t="s">
        <v>3966</v>
      </c>
      <c r="P1561" s="50" t="s">
        <v>1556</v>
      </c>
    </row>
    <row r="1562" spans="1:16" ht="25.5" x14ac:dyDescent="0.2">
      <c r="A1562" s="76">
        <v>45292</v>
      </c>
      <c r="B1562" s="77" t="s">
        <v>5037</v>
      </c>
      <c r="C1562" s="27" t="s">
        <v>52</v>
      </c>
      <c r="D1562" s="29" t="s">
        <v>1799</v>
      </c>
      <c r="E1562" s="29"/>
      <c r="F1562" s="50" t="s">
        <v>1800</v>
      </c>
      <c r="G1562" s="78">
        <v>24.95</v>
      </c>
      <c r="H1562" s="78" t="s">
        <v>5269</v>
      </c>
      <c r="I1562" s="79"/>
      <c r="J1562" s="79"/>
      <c r="K1562" s="79"/>
      <c r="L1562" s="29"/>
      <c r="M1562" s="29"/>
      <c r="N1562" s="29"/>
      <c r="O1562" s="50" t="s">
        <v>3966</v>
      </c>
      <c r="P1562" s="50" t="s">
        <v>1556</v>
      </c>
    </row>
    <row r="1563" spans="1:16" ht="25.5" x14ac:dyDescent="0.2">
      <c r="A1563" s="76">
        <v>45292</v>
      </c>
      <c r="B1563" s="77" t="s">
        <v>5037</v>
      </c>
      <c r="C1563" s="27" t="s">
        <v>52</v>
      </c>
      <c r="D1563" s="29" t="s">
        <v>1801</v>
      </c>
      <c r="E1563" s="29"/>
      <c r="F1563" s="50" t="s">
        <v>1802</v>
      </c>
      <c r="G1563" s="78">
        <v>16.43</v>
      </c>
      <c r="H1563" s="78" t="s">
        <v>5269</v>
      </c>
      <c r="I1563" s="79"/>
      <c r="J1563" s="79"/>
      <c r="K1563" s="79"/>
      <c r="L1563" s="29"/>
      <c r="M1563" s="29"/>
      <c r="N1563" s="29"/>
      <c r="O1563" s="50" t="s">
        <v>3966</v>
      </c>
      <c r="P1563" s="50" t="s">
        <v>1556</v>
      </c>
    </row>
    <row r="1564" spans="1:16" ht="25.5" x14ac:dyDescent="0.2">
      <c r="A1564" s="76">
        <v>45292</v>
      </c>
      <c r="B1564" s="77" t="s">
        <v>5037</v>
      </c>
      <c r="C1564" s="27" t="s">
        <v>52</v>
      </c>
      <c r="D1564" s="29" t="s">
        <v>1803</v>
      </c>
      <c r="E1564" s="29"/>
      <c r="F1564" s="50" t="s">
        <v>1804</v>
      </c>
      <c r="G1564" s="78">
        <v>15.98</v>
      </c>
      <c r="H1564" s="78" t="s">
        <v>5269</v>
      </c>
      <c r="I1564" s="79"/>
      <c r="J1564" s="79"/>
      <c r="K1564" s="79"/>
      <c r="L1564" s="29"/>
      <c r="M1564" s="29"/>
      <c r="N1564" s="29"/>
      <c r="O1564" s="50" t="s">
        <v>3966</v>
      </c>
      <c r="P1564" s="50" t="s">
        <v>1556</v>
      </c>
    </row>
    <row r="1565" spans="1:16" ht="25.5" x14ac:dyDescent="0.2">
      <c r="A1565" s="76">
        <v>45292</v>
      </c>
      <c r="B1565" s="77" t="s">
        <v>5037</v>
      </c>
      <c r="C1565" s="27" t="s">
        <v>52</v>
      </c>
      <c r="D1565" s="29" t="s">
        <v>1805</v>
      </c>
      <c r="E1565" s="29"/>
      <c r="F1565" s="50" t="s">
        <v>1806</v>
      </c>
      <c r="G1565" s="78">
        <v>31.63</v>
      </c>
      <c r="H1565" s="78" t="s">
        <v>5269</v>
      </c>
      <c r="I1565" s="79"/>
      <c r="J1565" s="79"/>
      <c r="K1565" s="79"/>
      <c r="L1565" s="29"/>
      <c r="M1565" s="29"/>
      <c r="N1565" s="29"/>
      <c r="O1565" s="50" t="s">
        <v>3966</v>
      </c>
      <c r="P1565" s="50" t="s">
        <v>1556</v>
      </c>
    </row>
    <row r="1566" spans="1:16" ht="25.5" x14ac:dyDescent="0.2">
      <c r="A1566" s="76">
        <v>45292</v>
      </c>
      <c r="B1566" s="77" t="s">
        <v>5037</v>
      </c>
      <c r="C1566" s="27" t="s">
        <v>52</v>
      </c>
      <c r="D1566" s="29" t="s">
        <v>1807</v>
      </c>
      <c r="E1566" s="29"/>
      <c r="F1566" s="50" t="s">
        <v>1808</v>
      </c>
      <c r="G1566" s="78">
        <v>30</v>
      </c>
      <c r="H1566" s="78" t="s">
        <v>5269</v>
      </c>
      <c r="I1566" s="79"/>
      <c r="J1566" s="79"/>
      <c r="K1566" s="79"/>
      <c r="L1566" s="29"/>
      <c r="M1566" s="29"/>
      <c r="N1566" s="29"/>
      <c r="O1566" s="50" t="s">
        <v>3966</v>
      </c>
      <c r="P1566" s="50" t="s">
        <v>1556</v>
      </c>
    </row>
    <row r="1567" spans="1:16" ht="25.5" x14ac:dyDescent="0.2">
      <c r="A1567" s="76">
        <v>45292</v>
      </c>
      <c r="B1567" s="77" t="s">
        <v>5037</v>
      </c>
      <c r="C1567" s="27" t="s">
        <v>52</v>
      </c>
      <c r="D1567" s="29" t="s">
        <v>1809</v>
      </c>
      <c r="E1567" s="29"/>
      <c r="F1567" s="50" t="s">
        <v>1810</v>
      </c>
      <c r="G1567" s="78">
        <v>26.29</v>
      </c>
      <c r="H1567" s="78" t="s">
        <v>5269</v>
      </c>
      <c r="I1567" s="79"/>
      <c r="J1567" s="79"/>
      <c r="K1567" s="79"/>
      <c r="L1567" s="29"/>
      <c r="M1567" s="29"/>
      <c r="N1567" s="29"/>
      <c r="O1567" s="50" t="s">
        <v>3966</v>
      </c>
      <c r="P1567" s="50" t="s">
        <v>1556</v>
      </c>
    </row>
    <row r="1568" spans="1:16" ht="25.5" x14ac:dyDescent="0.2">
      <c r="A1568" s="76">
        <v>45292</v>
      </c>
      <c r="B1568" s="77" t="s">
        <v>5037</v>
      </c>
      <c r="C1568" s="27" t="s">
        <v>52</v>
      </c>
      <c r="D1568" s="29" t="s">
        <v>1811</v>
      </c>
      <c r="E1568" s="29"/>
      <c r="F1568" s="50" t="s">
        <v>1812</v>
      </c>
      <c r="G1568" s="78">
        <v>26.29</v>
      </c>
      <c r="H1568" s="78" t="s">
        <v>5269</v>
      </c>
      <c r="I1568" s="79"/>
      <c r="J1568" s="79"/>
      <c r="K1568" s="79"/>
      <c r="L1568" s="29"/>
      <c r="M1568" s="29"/>
      <c r="N1568" s="29"/>
      <c r="O1568" s="50" t="s">
        <v>3966</v>
      </c>
      <c r="P1568" s="50" t="s">
        <v>1556</v>
      </c>
    </row>
    <row r="1569" spans="1:16" ht="25.5" x14ac:dyDescent="0.2">
      <c r="A1569" s="76">
        <v>45292</v>
      </c>
      <c r="B1569" s="77" t="s">
        <v>5037</v>
      </c>
      <c r="C1569" s="27" t="s">
        <v>52</v>
      </c>
      <c r="D1569" s="29" t="s">
        <v>1813</v>
      </c>
      <c r="E1569" s="29"/>
      <c r="F1569" s="50" t="s">
        <v>1814</v>
      </c>
      <c r="G1569" s="78">
        <v>12.04</v>
      </c>
      <c r="H1569" s="78" t="s">
        <v>5269</v>
      </c>
      <c r="I1569" s="79"/>
      <c r="J1569" s="79"/>
      <c r="K1569" s="79"/>
      <c r="L1569" s="29"/>
      <c r="M1569" s="29"/>
      <c r="N1569" s="29"/>
      <c r="O1569" s="50" t="s">
        <v>3966</v>
      </c>
      <c r="P1569" s="50" t="s">
        <v>1556</v>
      </c>
    </row>
    <row r="1570" spans="1:16" ht="25.5" x14ac:dyDescent="0.2">
      <c r="A1570" s="76">
        <v>45292</v>
      </c>
      <c r="B1570" s="77" t="s">
        <v>5037</v>
      </c>
      <c r="C1570" s="27" t="s">
        <v>52</v>
      </c>
      <c r="D1570" s="29" t="s">
        <v>1815</v>
      </c>
      <c r="E1570" s="29"/>
      <c r="F1570" s="50" t="s">
        <v>1816</v>
      </c>
      <c r="G1570" s="78">
        <v>14.96</v>
      </c>
      <c r="H1570" s="78" t="s">
        <v>5269</v>
      </c>
      <c r="I1570" s="79"/>
      <c r="J1570" s="79"/>
      <c r="K1570" s="79"/>
      <c r="L1570" s="29"/>
      <c r="M1570" s="29"/>
      <c r="N1570" s="29"/>
      <c r="O1570" s="50" t="s">
        <v>3966</v>
      </c>
      <c r="P1570" s="50" t="s">
        <v>1556</v>
      </c>
    </row>
    <row r="1571" spans="1:16" ht="25.5" x14ac:dyDescent="0.2">
      <c r="A1571" s="76">
        <v>45292</v>
      </c>
      <c r="B1571" s="77" t="s">
        <v>5037</v>
      </c>
      <c r="C1571" s="27" t="s">
        <v>52</v>
      </c>
      <c r="D1571" s="29" t="s">
        <v>1817</v>
      </c>
      <c r="E1571" s="29"/>
      <c r="F1571" s="50" t="s">
        <v>1818</v>
      </c>
      <c r="G1571" s="78">
        <v>13.66</v>
      </c>
      <c r="H1571" s="78" t="s">
        <v>5269</v>
      </c>
      <c r="I1571" s="79"/>
      <c r="J1571" s="79"/>
      <c r="K1571" s="79"/>
      <c r="L1571" s="29"/>
      <c r="M1571" s="29"/>
      <c r="N1571" s="29"/>
      <c r="O1571" s="50" t="s">
        <v>3966</v>
      </c>
      <c r="P1571" s="50" t="s">
        <v>1556</v>
      </c>
    </row>
    <row r="1572" spans="1:16" ht="25.5" x14ac:dyDescent="0.2">
      <c r="A1572" s="76">
        <v>45292</v>
      </c>
      <c r="B1572" s="77" t="s">
        <v>5037</v>
      </c>
      <c r="C1572" s="27" t="s">
        <v>52</v>
      </c>
      <c r="D1572" s="29" t="s">
        <v>1819</v>
      </c>
      <c r="E1572" s="29"/>
      <c r="F1572" s="50" t="s">
        <v>1820</v>
      </c>
      <c r="G1572" s="78">
        <v>9.0500000000000007</v>
      </c>
      <c r="H1572" s="78" t="s">
        <v>5269</v>
      </c>
      <c r="I1572" s="79"/>
      <c r="J1572" s="79"/>
      <c r="K1572" s="79"/>
      <c r="L1572" s="29"/>
      <c r="M1572" s="29"/>
      <c r="N1572" s="29"/>
      <c r="O1572" s="50" t="s">
        <v>3966</v>
      </c>
      <c r="P1572" s="50" t="s">
        <v>1556</v>
      </c>
    </row>
    <row r="1573" spans="1:16" ht="25.5" x14ac:dyDescent="0.2">
      <c r="A1573" s="76">
        <v>45292</v>
      </c>
      <c r="B1573" s="77" t="s">
        <v>5037</v>
      </c>
      <c r="C1573" s="27" t="s">
        <v>52</v>
      </c>
      <c r="D1573" s="29" t="s">
        <v>1821</v>
      </c>
      <c r="E1573" s="29"/>
      <c r="F1573" s="50" t="s">
        <v>1822</v>
      </c>
      <c r="G1573" s="78">
        <v>10.26</v>
      </c>
      <c r="H1573" s="78" t="s">
        <v>5269</v>
      </c>
      <c r="I1573" s="79"/>
      <c r="J1573" s="79"/>
      <c r="K1573" s="79"/>
      <c r="L1573" s="29"/>
      <c r="M1573" s="29"/>
      <c r="N1573" s="29"/>
      <c r="O1573" s="50" t="s">
        <v>3966</v>
      </c>
      <c r="P1573" s="50" t="s">
        <v>1556</v>
      </c>
    </row>
    <row r="1574" spans="1:16" ht="25.5" x14ac:dyDescent="0.2">
      <c r="A1574" s="76">
        <v>45292</v>
      </c>
      <c r="B1574" s="77" t="s">
        <v>5037</v>
      </c>
      <c r="C1574" s="27" t="s">
        <v>52</v>
      </c>
      <c r="D1574" s="29" t="s">
        <v>1823</v>
      </c>
      <c r="E1574" s="29"/>
      <c r="F1574" s="50" t="s">
        <v>1824</v>
      </c>
      <c r="G1574" s="78">
        <v>19.91</v>
      </c>
      <c r="H1574" s="78" t="s">
        <v>5269</v>
      </c>
      <c r="I1574" s="79"/>
      <c r="J1574" s="79"/>
      <c r="K1574" s="79"/>
      <c r="L1574" s="29"/>
      <c r="M1574" s="29"/>
      <c r="N1574" s="29"/>
      <c r="O1574" s="50" t="s">
        <v>3966</v>
      </c>
      <c r="P1574" s="50" t="s">
        <v>1556</v>
      </c>
    </row>
    <row r="1575" spans="1:16" ht="25.5" x14ac:dyDescent="0.2">
      <c r="A1575" s="76">
        <v>45292</v>
      </c>
      <c r="B1575" s="77" t="s">
        <v>5037</v>
      </c>
      <c r="C1575" s="27" t="s">
        <v>52</v>
      </c>
      <c r="D1575" s="29" t="s">
        <v>1825</v>
      </c>
      <c r="E1575" s="29"/>
      <c r="F1575" s="50" t="s">
        <v>1826</v>
      </c>
      <c r="G1575" s="78">
        <v>19.91</v>
      </c>
      <c r="H1575" s="78" t="s">
        <v>5269</v>
      </c>
      <c r="I1575" s="79"/>
      <c r="J1575" s="79"/>
      <c r="K1575" s="79"/>
      <c r="L1575" s="29"/>
      <c r="M1575" s="29"/>
      <c r="N1575" s="29"/>
      <c r="O1575" s="50" t="s">
        <v>3966</v>
      </c>
      <c r="P1575" s="50" t="s">
        <v>1556</v>
      </c>
    </row>
    <row r="1576" spans="1:16" ht="25.5" x14ac:dyDescent="0.2">
      <c r="A1576" s="76">
        <v>45292</v>
      </c>
      <c r="B1576" s="77" t="s">
        <v>5037</v>
      </c>
      <c r="C1576" s="27" t="s">
        <v>52</v>
      </c>
      <c r="D1576" s="29" t="s">
        <v>1827</v>
      </c>
      <c r="E1576" s="29"/>
      <c r="F1576" s="50" t="s">
        <v>1828</v>
      </c>
      <c r="G1576" s="78">
        <v>12.4</v>
      </c>
      <c r="H1576" s="78" t="s">
        <v>5269</v>
      </c>
      <c r="I1576" s="79"/>
      <c r="J1576" s="79"/>
      <c r="K1576" s="79"/>
      <c r="L1576" s="29"/>
      <c r="M1576" s="29"/>
      <c r="N1576" s="29"/>
      <c r="O1576" s="50" t="s">
        <v>3966</v>
      </c>
      <c r="P1576" s="50" t="s">
        <v>1556</v>
      </c>
    </row>
    <row r="1577" spans="1:16" ht="25.5" x14ac:dyDescent="0.2">
      <c r="A1577" s="76">
        <v>45292</v>
      </c>
      <c r="B1577" s="77" t="s">
        <v>5037</v>
      </c>
      <c r="C1577" s="27" t="s">
        <v>52</v>
      </c>
      <c r="D1577" s="29" t="s">
        <v>1829</v>
      </c>
      <c r="E1577" s="29"/>
      <c r="F1577" s="50" t="s">
        <v>1830</v>
      </c>
      <c r="G1577" s="78">
        <v>12.4</v>
      </c>
      <c r="H1577" s="78" t="s">
        <v>5269</v>
      </c>
      <c r="I1577" s="79"/>
      <c r="J1577" s="79"/>
      <c r="K1577" s="79"/>
      <c r="L1577" s="29"/>
      <c r="M1577" s="29"/>
      <c r="N1577" s="29"/>
      <c r="O1577" s="50" t="s">
        <v>3966</v>
      </c>
      <c r="P1577" s="50" t="s">
        <v>1556</v>
      </c>
    </row>
    <row r="1578" spans="1:16" ht="25.5" x14ac:dyDescent="0.2">
      <c r="A1578" s="76">
        <v>45292</v>
      </c>
      <c r="B1578" s="77" t="s">
        <v>5037</v>
      </c>
      <c r="C1578" s="27" t="s">
        <v>52</v>
      </c>
      <c r="D1578" s="29" t="s">
        <v>1831</v>
      </c>
      <c r="E1578" s="29"/>
      <c r="F1578" s="50" t="s">
        <v>1832</v>
      </c>
      <c r="G1578" s="78">
        <v>14.96</v>
      </c>
      <c r="H1578" s="78" t="s">
        <v>5269</v>
      </c>
      <c r="I1578" s="79"/>
      <c r="J1578" s="79"/>
      <c r="K1578" s="79"/>
      <c r="L1578" s="29"/>
      <c r="M1578" s="29"/>
      <c r="N1578" s="29"/>
      <c r="O1578" s="50" t="s">
        <v>3966</v>
      </c>
      <c r="P1578" s="50" t="s">
        <v>1556</v>
      </c>
    </row>
    <row r="1579" spans="1:16" ht="25.5" x14ac:dyDescent="0.2">
      <c r="A1579" s="76">
        <v>45292</v>
      </c>
      <c r="B1579" s="77" t="s">
        <v>5037</v>
      </c>
      <c r="C1579" s="27" t="s">
        <v>52</v>
      </c>
      <c r="D1579" s="29" t="s">
        <v>1833</v>
      </c>
      <c r="E1579" s="29"/>
      <c r="F1579" s="50" t="s">
        <v>1834</v>
      </c>
      <c r="G1579" s="78">
        <v>66.680000000000007</v>
      </c>
      <c r="H1579" s="78" t="s">
        <v>5269</v>
      </c>
      <c r="I1579" s="79"/>
      <c r="J1579" s="79"/>
      <c r="K1579" s="79"/>
      <c r="L1579" s="29"/>
      <c r="M1579" s="29"/>
      <c r="N1579" s="29"/>
      <c r="O1579" s="50" t="s">
        <v>3966</v>
      </c>
      <c r="P1579" s="50" t="s">
        <v>1556</v>
      </c>
    </row>
    <row r="1580" spans="1:16" ht="25.5" x14ac:dyDescent="0.2">
      <c r="A1580" s="76">
        <v>45292</v>
      </c>
      <c r="B1580" s="77" t="s">
        <v>5037</v>
      </c>
      <c r="C1580" s="27" t="s">
        <v>52</v>
      </c>
      <c r="D1580" s="29" t="s">
        <v>1835</v>
      </c>
      <c r="E1580" s="29"/>
      <c r="F1580" s="50" t="s">
        <v>1836</v>
      </c>
      <c r="G1580" s="78">
        <v>57.18</v>
      </c>
      <c r="H1580" s="78" t="s">
        <v>5269</v>
      </c>
      <c r="I1580" s="79"/>
      <c r="J1580" s="79"/>
      <c r="K1580" s="79"/>
      <c r="L1580" s="29"/>
      <c r="M1580" s="29"/>
      <c r="N1580" s="29"/>
      <c r="O1580" s="50" t="s">
        <v>3966</v>
      </c>
      <c r="P1580" s="50" t="s">
        <v>1556</v>
      </c>
    </row>
    <row r="1581" spans="1:16" ht="25.5" x14ac:dyDescent="0.2">
      <c r="A1581" s="76">
        <v>45292</v>
      </c>
      <c r="B1581" s="77" t="s">
        <v>5037</v>
      </c>
      <c r="C1581" s="27" t="s">
        <v>52</v>
      </c>
      <c r="D1581" s="29" t="s">
        <v>1837</v>
      </c>
      <c r="E1581" s="29"/>
      <c r="F1581" s="50" t="s">
        <v>1838</v>
      </c>
      <c r="G1581" s="78">
        <v>57.18</v>
      </c>
      <c r="H1581" s="78" t="s">
        <v>5269</v>
      </c>
      <c r="I1581" s="79"/>
      <c r="J1581" s="79"/>
      <c r="K1581" s="79"/>
      <c r="L1581" s="29"/>
      <c r="M1581" s="29"/>
      <c r="N1581" s="29"/>
      <c r="O1581" s="50" t="s">
        <v>3966</v>
      </c>
      <c r="P1581" s="50" t="s">
        <v>1556</v>
      </c>
    </row>
    <row r="1582" spans="1:16" ht="25.5" x14ac:dyDescent="0.2">
      <c r="A1582" s="76">
        <v>45292</v>
      </c>
      <c r="B1582" s="77" t="s">
        <v>5037</v>
      </c>
      <c r="C1582" s="27" t="s">
        <v>52</v>
      </c>
      <c r="D1582" s="29" t="s">
        <v>1839</v>
      </c>
      <c r="E1582" s="29"/>
      <c r="F1582" s="50" t="s">
        <v>1840</v>
      </c>
      <c r="G1582" s="78">
        <v>17.07</v>
      </c>
      <c r="H1582" s="78" t="s">
        <v>5269</v>
      </c>
      <c r="I1582" s="79"/>
      <c r="J1582" s="79"/>
      <c r="K1582" s="79"/>
      <c r="L1582" s="29"/>
      <c r="M1582" s="29"/>
      <c r="N1582" s="29"/>
      <c r="O1582" s="50" t="s">
        <v>3966</v>
      </c>
      <c r="P1582" s="50" t="s">
        <v>1556</v>
      </c>
    </row>
    <row r="1583" spans="1:16" ht="25.5" x14ac:dyDescent="0.2">
      <c r="A1583" s="76">
        <v>45292</v>
      </c>
      <c r="B1583" s="77" t="s">
        <v>5037</v>
      </c>
      <c r="C1583" s="27" t="s">
        <v>52</v>
      </c>
      <c r="D1583" s="29" t="s">
        <v>1841</v>
      </c>
      <c r="E1583" s="29"/>
      <c r="F1583" s="50" t="s">
        <v>1842</v>
      </c>
      <c r="G1583" s="78">
        <v>9.14</v>
      </c>
      <c r="H1583" s="78" t="s">
        <v>5269</v>
      </c>
      <c r="I1583" s="79"/>
      <c r="J1583" s="79"/>
      <c r="K1583" s="79"/>
      <c r="L1583" s="29"/>
      <c r="M1583" s="29"/>
      <c r="N1583" s="29"/>
      <c r="O1583" s="50" t="s">
        <v>3966</v>
      </c>
      <c r="P1583" s="50" t="s">
        <v>1556</v>
      </c>
    </row>
    <row r="1584" spans="1:16" ht="25.5" x14ac:dyDescent="0.2">
      <c r="A1584" s="76">
        <v>45292</v>
      </c>
      <c r="B1584" s="77" t="s">
        <v>5037</v>
      </c>
      <c r="C1584" s="27" t="s">
        <v>52</v>
      </c>
      <c r="D1584" s="29" t="s">
        <v>1843</v>
      </c>
      <c r="E1584" s="29"/>
      <c r="F1584" s="50" t="s">
        <v>1844</v>
      </c>
      <c r="G1584" s="78">
        <v>16.440000000000001</v>
      </c>
      <c r="H1584" s="78" t="s">
        <v>5269</v>
      </c>
      <c r="I1584" s="79"/>
      <c r="J1584" s="79"/>
      <c r="K1584" s="79"/>
      <c r="L1584" s="29"/>
      <c r="M1584" s="29"/>
      <c r="N1584" s="29"/>
      <c r="O1584" s="50" t="s">
        <v>3966</v>
      </c>
      <c r="P1584" s="50" t="s">
        <v>1556</v>
      </c>
    </row>
    <row r="1585" spans="1:16" ht="25.5" x14ac:dyDescent="0.2">
      <c r="A1585" s="76">
        <v>45292</v>
      </c>
      <c r="B1585" s="77" t="s">
        <v>5037</v>
      </c>
      <c r="C1585" s="27" t="s">
        <v>52</v>
      </c>
      <c r="D1585" s="29" t="s">
        <v>1845</v>
      </c>
      <c r="E1585" s="29"/>
      <c r="F1585" s="50" t="s">
        <v>1846</v>
      </c>
      <c r="G1585" s="78">
        <v>11.92</v>
      </c>
      <c r="H1585" s="78" t="s">
        <v>5269</v>
      </c>
      <c r="I1585" s="79"/>
      <c r="J1585" s="79"/>
      <c r="K1585" s="79"/>
      <c r="L1585" s="29"/>
      <c r="M1585" s="29"/>
      <c r="N1585" s="29"/>
      <c r="O1585" s="50" t="s">
        <v>3966</v>
      </c>
      <c r="P1585" s="50" t="s">
        <v>1556</v>
      </c>
    </row>
    <row r="1586" spans="1:16" ht="25.5" x14ac:dyDescent="0.2">
      <c r="A1586" s="76">
        <v>45292</v>
      </c>
      <c r="B1586" s="77" t="s">
        <v>5037</v>
      </c>
      <c r="C1586" s="27" t="s">
        <v>52</v>
      </c>
      <c r="D1586" s="29" t="s">
        <v>1847</v>
      </c>
      <c r="E1586" s="29"/>
      <c r="F1586" s="50" t="s">
        <v>1848</v>
      </c>
      <c r="G1586" s="78">
        <v>38.86</v>
      </c>
      <c r="H1586" s="78" t="s">
        <v>5269</v>
      </c>
      <c r="I1586" s="79"/>
      <c r="J1586" s="79"/>
      <c r="K1586" s="79"/>
      <c r="L1586" s="29"/>
      <c r="M1586" s="29"/>
      <c r="N1586" s="29"/>
      <c r="O1586" s="50" t="s">
        <v>3966</v>
      </c>
      <c r="P1586" s="50" t="s">
        <v>1556</v>
      </c>
    </row>
    <row r="1587" spans="1:16" ht="25.5" x14ac:dyDescent="0.2">
      <c r="A1587" s="76">
        <v>45292</v>
      </c>
      <c r="B1587" s="77" t="s">
        <v>5037</v>
      </c>
      <c r="C1587" s="27" t="s">
        <v>52</v>
      </c>
      <c r="D1587" s="29" t="s">
        <v>1849</v>
      </c>
      <c r="E1587" s="29"/>
      <c r="F1587" s="50" t="s">
        <v>1850</v>
      </c>
      <c r="G1587" s="78">
        <v>36.26</v>
      </c>
      <c r="H1587" s="78" t="s">
        <v>5269</v>
      </c>
      <c r="I1587" s="79"/>
      <c r="J1587" s="79"/>
      <c r="K1587" s="79"/>
      <c r="L1587" s="29"/>
      <c r="M1587" s="29"/>
      <c r="N1587" s="29"/>
      <c r="O1587" s="50" t="s">
        <v>3966</v>
      </c>
      <c r="P1587" s="50" t="s">
        <v>1556</v>
      </c>
    </row>
    <row r="1588" spans="1:16" ht="25.5" x14ac:dyDescent="0.2">
      <c r="A1588" s="76">
        <v>45292</v>
      </c>
      <c r="B1588" s="77" t="s">
        <v>5037</v>
      </c>
      <c r="C1588" s="27" t="s">
        <v>52</v>
      </c>
      <c r="D1588" s="29" t="s">
        <v>1851</v>
      </c>
      <c r="E1588" s="29"/>
      <c r="F1588" s="50" t="s">
        <v>1852</v>
      </c>
      <c r="G1588" s="78">
        <v>0</v>
      </c>
      <c r="H1588" s="78" t="s">
        <v>5269</v>
      </c>
      <c r="I1588" s="79"/>
      <c r="J1588" s="79"/>
      <c r="K1588" s="79"/>
      <c r="L1588" s="29"/>
      <c r="M1588" s="29"/>
      <c r="N1588" s="29"/>
      <c r="O1588" s="50" t="s">
        <v>3966</v>
      </c>
      <c r="P1588" s="50" t="s">
        <v>1556</v>
      </c>
    </row>
    <row r="1589" spans="1:16" ht="25.5" x14ac:dyDescent="0.2">
      <c r="A1589" s="76">
        <v>45292</v>
      </c>
      <c r="B1589" s="77" t="s">
        <v>5037</v>
      </c>
      <c r="C1589" s="27" t="s">
        <v>52</v>
      </c>
      <c r="D1589" s="29" t="s">
        <v>1853</v>
      </c>
      <c r="E1589" s="29"/>
      <c r="F1589" s="50" t="s">
        <v>1854</v>
      </c>
      <c r="G1589" s="78">
        <v>37.090000000000003</v>
      </c>
      <c r="H1589" s="78" t="s">
        <v>5269</v>
      </c>
      <c r="I1589" s="79"/>
      <c r="J1589" s="79"/>
      <c r="K1589" s="79"/>
      <c r="L1589" s="29"/>
      <c r="M1589" s="29"/>
      <c r="N1589" s="29"/>
      <c r="O1589" s="50" t="s">
        <v>3966</v>
      </c>
      <c r="P1589" s="50" t="s">
        <v>1556</v>
      </c>
    </row>
    <row r="1590" spans="1:16" ht="25.5" x14ac:dyDescent="0.2">
      <c r="A1590" s="76">
        <v>45292</v>
      </c>
      <c r="B1590" s="77" t="s">
        <v>5037</v>
      </c>
      <c r="C1590" s="27" t="s">
        <v>52</v>
      </c>
      <c r="D1590" s="29" t="s">
        <v>1855</v>
      </c>
      <c r="E1590" s="29"/>
      <c r="F1590" s="50" t="s">
        <v>1856</v>
      </c>
      <c r="G1590" s="78">
        <v>28.21</v>
      </c>
      <c r="H1590" s="78" t="s">
        <v>5269</v>
      </c>
      <c r="I1590" s="79"/>
      <c r="J1590" s="79"/>
      <c r="K1590" s="79"/>
      <c r="L1590" s="29"/>
      <c r="M1590" s="29"/>
      <c r="N1590" s="29"/>
      <c r="O1590" s="50" t="s">
        <v>3966</v>
      </c>
      <c r="P1590" s="50" t="s">
        <v>1556</v>
      </c>
    </row>
    <row r="1591" spans="1:16" ht="25.5" x14ac:dyDescent="0.2">
      <c r="A1591" s="76">
        <v>45292</v>
      </c>
      <c r="B1591" s="77" t="s">
        <v>5037</v>
      </c>
      <c r="C1591" s="27" t="s">
        <v>52</v>
      </c>
      <c r="D1591" s="29" t="s">
        <v>1857</v>
      </c>
      <c r="E1591" s="29"/>
      <c r="F1591" s="50" t="s">
        <v>1858</v>
      </c>
      <c r="G1591" s="78">
        <v>30.9</v>
      </c>
      <c r="H1591" s="78" t="s">
        <v>5269</v>
      </c>
      <c r="I1591" s="79"/>
      <c r="J1591" s="79"/>
      <c r="K1591" s="79"/>
      <c r="L1591" s="29"/>
      <c r="M1591" s="29"/>
      <c r="N1591" s="29"/>
      <c r="O1591" s="50" t="s">
        <v>3966</v>
      </c>
      <c r="P1591" s="50" t="s">
        <v>1556</v>
      </c>
    </row>
    <row r="1592" spans="1:16" ht="25.5" x14ac:dyDescent="0.2">
      <c r="A1592" s="76">
        <v>45292</v>
      </c>
      <c r="B1592" s="77" t="s">
        <v>5037</v>
      </c>
      <c r="C1592" s="27" t="s">
        <v>52</v>
      </c>
      <c r="D1592" s="29" t="s">
        <v>1859</v>
      </c>
      <c r="E1592" s="29"/>
      <c r="F1592" s="50" t="s">
        <v>1860</v>
      </c>
      <c r="G1592" s="78">
        <v>30.9</v>
      </c>
      <c r="H1592" s="78" t="s">
        <v>5269</v>
      </c>
      <c r="I1592" s="79"/>
      <c r="J1592" s="79"/>
      <c r="K1592" s="79"/>
      <c r="L1592" s="29"/>
      <c r="M1592" s="29"/>
      <c r="N1592" s="29"/>
      <c r="O1592" s="50" t="s">
        <v>3966</v>
      </c>
      <c r="P1592" s="50" t="s">
        <v>1556</v>
      </c>
    </row>
    <row r="1593" spans="1:16" ht="25.5" x14ac:dyDescent="0.2">
      <c r="A1593" s="76">
        <v>45292</v>
      </c>
      <c r="B1593" s="77" t="s">
        <v>5037</v>
      </c>
      <c r="C1593" s="27" t="s">
        <v>52</v>
      </c>
      <c r="D1593" s="29" t="s">
        <v>1861</v>
      </c>
      <c r="E1593" s="29"/>
      <c r="F1593" s="50" t="s">
        <v>1862</v>
      </c>
      <c r="G1593" s="78">
        <v>30.9</v>
      </c>
      <c r="H1593" s="78" t="s">
        <v>5269</v>
      </c>
      <c r="I1593" s="79"/>
      <c r="J1593" s="79"/>
      <c r="K1593" s="79"/>
      <c r="L1593" s="29"/>
      <c r="M1593" s="29"/>
      <c r="N1593" s="29"/>
      <c r="O1593" s="50" t="s">
        <v>3966</v>
      </c>
      <c r="P1593" s="50" t="s">
        <v>1556</v>
      </c>
    </row>
    <row r="1594" spans="1:16" ht="38.25" x14ac:dyDescent="0.2">
      <c r="A1594" s="76">
        <v>45292</v>
      </c>
      <c r="B1594" s="77" t="s">
        <v>5037</v>
      </c>
      <c r="C1594" s="27" t="s">
        <v>52</v>
      </c>
      <c r="D1594" s="29" t="s">
        <v>1863</v>
      </c>
      <c r="E1594" s="29"/>
      <c r="F1594" s="50" t="s">
        <v>1864</v>
      </c>
      <c r="G1594" s="78">
        <v>21.36</v>
      </c>
      <c r="H1594" s="78" t="s">
        <v>5269</v>
      </c>
      <c r="I1594" s="79"/>
      <c r="J1594" s="79"/>
      <c r="K1594" s="79"/>
      <c r="L1594" s="29"/>
      <c r="M1594" s="29"/>
      <c r="N1594" s="29"/>
      <c r="O1594" s="50" t="s">
        <v>3966</v>
      </c>
      <c r="P1594" s="50" t="s">
        <v>1556</v>
      </c>
    </row>
    <row r="1595" spans="1:16" ht="25.5" x14ac:dyDescent="0.2">
      <c r="A1595" s="76">
        <v>45292</v>
      </c>
      <c r="B1595" s="77" t="s">
        <v>5037</v>
      </c>
      <c r="C1595" s="27" t="s">
        <v>52</v>
      </c>
      <c r="D1595" s="29" t="s">
        <v>1865</v>
      </c>
      <c r="E1595" s="29"/>
      <c r="F1595" s="50" t="s">
        <v>1866</v>
      </c>
      <c r="G1595" s="78">
        <v>21.24</v>
      </c>
      <c r="H1595" s="78" t="s">
        <v>5269</v>
      </c>
      <c r="I1595" s="79"/>
      <c r="J1595" s="79"/>
      <c r="K1595" s="79"/>
      <c r="L1595" s="29"/>
      <c r="M1595" s="29"/>
      <c r="N1595" s="29"/>
      <c r="O1595" s="50" t="s">
        <v>3966</v>
      </c>
      <c r="P1595" s="50" t="s">
        <v>1556</v>
      </c>
    </row>
    <row r="1596" spans="1:16" ht="25.5" x14ac:dyDescent="0.2">
      <c r="A1596" s="76">
        <v>45292</v>
      </c>
      <c r="B1596" s="77" t="s">
        <v>5037</v>
      </c>
      <c r="C1596" s="27" t="s">
        <v>52</v>
      </c>
      <c r="D1596" s="29" t="s">
        <v>1867</v>
      </c>
      <c r="E1596" s="29"/>
      <c r="F1596" s="50" t="s">
        <v>1868</v>
      </c>
      <c r="G1596" s="78">
        <v>229.98</v>
      </c>
      <c r="H1596" s="78" t="s">
        <v>5269</v>
      </c>
      <c r="I1596" s="79"/>
      <c r="J1596" s="79"/>
      <c r="K1596" s="79"/>
      <c r="L1596" s="29"/>
      <c r="M1596" s="29"/>
      <c r="N1596" s="29"/>
      <c r="O1596" s="50" t="s">
        <v>3966</v>
      </c>
      <c r="P1596" s="50" t="s">
        <v>1556</v>
      </c>
    </row>
    <row r="1597" spans="1:16" ht="25.5" x14ac:dyDescent="0.2">
      <c r="A1597" s="76">
        <v>45292</v>
      </c>
      <c r="B1597" s="77" t="s">
        <v>5037</v>
      </c>
      <c r="C1597" s="27" t="s">
        <v>52</v>
      </c>
      <c r="D1597" s="29" t="s">
        <v>1869</v>
      </c>
      <c r="E1597" s="29"/>
      <c r="F1597" s="50" t="s">
        <v>1870</v>
      </c>
      <c r="G1597" s="78">
        <v>309.39999999999998</v>
      </c>
      <c r="H1597" s="78" t="s">
        <v>5269</v>
      </c>
      <c r="I1597" s="79"/>
      <c r="J1597" s="79"/>
      <c r="K1597" s="79"/>
      <c r="L1597" s="29"/>
      <c r="M1597" s="29"/>
      <c r="N1597" s="29"/>
      <c r="O1597" s="50" t="s">
        <v>3966</v>
      </c>
      <c r="P1597" s="50" t="s">
        <v>1556</v>
      </c>
    </row>
    <row r="1598" spans="1:16" ht="25.5" x14ac:dyDescent="0.2">
      <c r="A1598" s="76">
        <v>45292</v>
      </c>
      <c r="B1598" s="77" t="s">
        <v>5037</v>
      </c>
      <c r="C1598" s="27" t="s">
        <v>52</v>
      </c>
      <c r="D1598" s="29" t="s">
        <v>1871</v>
      </c>
      <c r="E1598" s="29"/>
      <c r="F1598" s="50" t="s">
        <v>1872</v>
      </c>
      <c r="G1598" s="78">
        <v>22.67</v>
      </c>
      <c r="H1598" s="78" t="s">
        <v>5269</v>
      </c>
      <c r="I1598" s="79"/>
      <c r="J1598" s="79"/>
      <c r="K1598" s="79"/>
      <c r="L1598" s="29"/>
      <c r="M1598" s="29"/>
      <c r="N1598" s="29"/>
      <c r="O1598" s="50" t="s">
        <v>3966</v>
      </c>
      <c r="P1598" s="50" t="s">
        <v>1556</v>
      </c>
    </row>
    <row r="1599" spans="1:16" ht="25.5" x14ac:dyDescent="0.2">
      <c r="A1599" s="76">
        <v>45292</v>
      </c>
      <c r="B1599" s="77" t="s">
        <v>5037</v>
      </c>
      <c r="C1599" s="27" t="s">
        <v>52</v>
      </c>
      <c r="D1599" s="29" t="s">
        <v>1873</v>
      </c>
      <c r="E1599" s="29"/>
      <c r="F1599" s="50" t="s">
        <v>1874</v>
      </c>
      <c r="G1599" s="78">
        <v>37.32</v>
      </c>
      <c r="H1599" s="78" t="s">
        <v>5269</v>
      </c>
      <c r="I1599" s="79"/>
      <c r="J1599" s="79"/>
      <c r="K1599" s="79"/>
      <c r="L1599" s="29"/>
      <c r="M1599" s="29"/>
      <c r="N1599" s="29"/>
      <c r="O1599" s="50" t="s">
        <v>3966</v>
      </c>
      <c r="P1599" s="50" t="s">
        <v>1556</v>
      </c>
    </row>
    <row r="1600" spans="1:16" ht="25.5" x14ac:dyDescent="0.2">
      <c r="A1600" s="76">
        <v>45292</v>
      </c>
      <c r="B1600" s="77" t="s">
        <v>5037</v>
      </c>
      <c r="C1600" s="27" t="s">
        <v>52</v>
      </c>
      <c r="D1600" s="29" t="s">
        <v>1875</v>
      </c>
      <c r="E1600" s="29"/>
      <c r="F1600" s="50" t="s">
        <v>1876</v>
      </c>
      <c r="G1600" s="78">
        <v>29.18</v>
      </c>
      <c r="H1600" s="78" t="s">
        <v>5269</v>
      </c>
      <c r="I1600" s="79"/>
      <c r="J1600" s="79"/>
      <c r="K1600" s="79"/>
      <c r="L1600" s="29"/>
      <c r="M1600" s="29"/>
      <c r="N1600" s="29"/>
      <c r="O1600" s="50" t="s">
        <v>3966</v>
      </c>
      <c r="P1600" s="50" t="s">
        <v>1556</v>
      </c>
    </row>
    <row r="1601" spans="1:16" ht="25.5" x14ac:dyDescent="0.2">
      <c r="A1601" s="76">
        <v>45292</v>
      </c>
      <c r="B1601" s="77" t="s">
        <v>5037</v>
      </c>
      <c r="C1601" s="27" t="s">
        <v>52</v>
      </c>
      <c r="D1601" s="29" t="s">
        <v>1877</v>
      </c>
      <c r="E1601" s="29"/>
      <c r="F1601" s="50" t="s">
        <v>1878</v>
      </c>
      <c r="G1601" s="78">
        <v>50</v>
      </c>
      <c r="H1601" s="78" t="s">
        <v>5269</v>
      </c>
      <c r="I1601" s="79"/>
      <c r="J1601" s="79"/>
      <c r="K1601" s="79"/>
      <c r="L1601" s="29"/>
      <c r="M1601" s="29"/>
      <c r="N1601" s="29"/>
      <c r="O1601" s="50" t="s">
        <v>3966</v>
      </c>
      <c r="P1601" s="50" t="s">
        <v>1556</v>
      </c>
    </row>
    <row r="1602" spans="1:16" ht="25.5" x14ac:dyDescent="0.2">
      <c r="A1602" s="76">
        <v>45292</v>
      </c>
      <c r="B1602" s="77" t="s">
        <v>5037</v>
      </c>
      <c r="C1602" s="27" t="s">
        <v>52</v>
      </c>
      <c r="D1602" s="29" t="s">
        <v>1879</v>
      </c>
      <c r="E1602" s="29"/>
      <c r="F1602" s="50" t="s">
        <v>1880</v>
      </c>
      <c r="G1602" s="78">
        <v>65.59</v>
      </c>
      <c r="H1602" s="78" t="s">
        <v>5269</v>
      </c>
      <c r="I1602" s="79"/>
      <c r="J1602" s="79"/>
      <c r="K1602" s="79"/>
      <c r="L1602" s="29"/>
      <c r="M1602" s="29"/>
      <c r="N1602" s="29"/>
      <c r="O1602" s="50" t="s">
        <v>3966</v>
      </c>
      <c r="P1602" s="50" t="s">
        <v>1556</v>
      </c>
    </row>
    <row r="1603" spans="1:16" ht="51" x14ac:dyDescent="0.2">
      <c r="A1603" s="76">
        <v>45292</v>
      </c>
      <c r="B1603" s="77" t="s">
        <v>5037</v>
      </c>
      <c r="C1603" s="27" t="s">
        <v>52</v>
      </c>
      <c r="D1603" s="29" t="s">
        <v>1881</v>
      </c>
      <c r="E1603" s="29"/>
      <c r="F1603" s="50" t="s">
        <v>1882</v>
      </c>
      <c r="G1603" s="78">
        <v>59.85</v>
      </c>
      <c r="H1603" s="78" t="s">
        <v>5269</v>
      </c>
      <c r="I1603" s="79"/>
      <c r="J1603" s="79"/>
      <c r="K1603" s="79"/>
      <c r="L1603" s="29"/>
      <c r="M1603" s="29"/>
      <c r="N1603" s="29"/>
      <c r="O1603" s="50" t="s">
        <v>3966</v>
      </c>
      <c r="P1603" s="50" t="s">
        <v>1556</v>
      </c>
    </row>
    <row r="1604" spans="1:16" ht="51" x14ac:dyDescent="0.2">
      <c r="A1604" s="76">
        <v>45292</v>
      </c>
      <c r="B1604" s="77" t="s">
        <v>5037</v>
      </c>
      <c r="C1604" s="27" t="s">
        <v>52</v>
      </c>
      <c r="D1604" s="29" t="s">
        <v>1883</v>
      </c>
      <c r="E1604" s="29"/>
      <c r="F1604" s="50" t="s">
        <v>1884</v>
      </c>
      <c r="G1604" s="78">
        <v>57.75</v>
      </c>
      <c r="H1604" s="78" t="s">
        <v>5269</v>
      </c>
      <c r="I1604" s="79"/>
      <c r="J1604" s="79"/>
      <c r="K1604" s="79"/>
      <c r="L1604" s="29"/>
      <c r="M1604" s="29"/>
      <c r="N1604" s="29"/>
      <c r="O1604" s="50" t="s">
        <v>3966</v>
      </c>
      <c r="P1604" s="50" t="s">
        <v>1556</v>
      </c>
    </row>
    <row r="1605" spans="1:16" ht="25.5" x14ac:dyDescent="0.2">
      <c r="A1605" s="76">
        <v>45292</v>
      </c>
      <c r="B1605" s="77" t="s">
        <v>5037</v>
      </c>
      <c r="C1605" s="27" t="s">
        <v>52</v>
      </c>
      <c r="D1605" s="29" t="s">
        <v>1885</v>
      </c>
      <c r="E1605" s="29"/>
      <c r="F1605" s="50" t="s">
        <v>1886</v>
      </c>
      <c r="G1605" s="78">
        <v>34.94</v>
      </c>
      <c r="H1605" s="78" t="s">
        <v>5269</v>
      </c>
      <c r="I1605" s="79"/>
      <c r="J1605" s="79"/>
      <c r="K1605" s="79"/>
      <c r="L1605" s="29"/>
      <c r="M1605" s="29"/>
      <c r="N1605" s="29"/>
      <c r="O1605" s="50" t="s">
        <v>3966</v>
      </c>
      <c r="P1605" s="50" t="s">
        <v>1556</v>
      </c>
    </row>
    <row r="1606" spans="1:16" ht="25.5" x14ac:dyDescent="0.2">
      <c r="A1606" s="76">
        <v>45292</v>
      </c>
      <c r="B1606" s="77" t="s">
        <v>5037</v>
      </c>
      <c r="C1606" s="27" t="s">
        <v>52</v>
      </c>
      <c r="D1606" s="29" t="s">
        <v>1887</v>
      </c>
      <c r="E1606" s="29"/>
      <c r="F1606" s="50" t="s">
        <v>1888</v>
      </c>
      <c r="G1606" s="78">
        <v>23.75</v>
      </c>
      <c r="H1606" s="78" t="s">
        <v>5269</v>
      </c>
      <c r="I1606" s="79"/>
      <c r="J1606" s="79"/>
      <c r="K1606" s="79"/>
      <c r="L1606" s="29"/>
      <c r="M1606" s="29"/>
      <c r="N1606" s="29"/>
      <c r="O1606" s="50" t="s">
        <v>3966</v>
      </c>
      <c r="P1606" s="50" t="s">
        <v>1556</v>
      </c>
    </row>
    <row r="1607" spans="1:16" ht="25.5" x14ac:dyDescent="0.2">
      <c r="A1607" s="76">
        <v>45292</v>
      </c>
      <c r="B1607" s="77" t="s">
        <v>5037</v>
      </c>
      <c r="C1607" s="27" t="s">
        <v>52</v>
      </c>
      <c r="D1607" s="29" t="s">
        <v>1889</v>
      </c>
      <c r="E1607" s="29"/>
      <c r="F1607" s="50" t="s">
        <v>1890</v>
      </c>
      <c r="G1607" s="78">
        <v>37.49</v>
      </c>
      <c r="H1607" s="78" t="s">
        <v>5269</v>
      </c>
      <c r="I1607" s="79"/>
      <c r="J1607" s="79"/>
      <c r="K1607" s="79"/>
      <c r="L1607" s="29"/>
      <c r="M1607" s="29"/>
      <c r="N1607" s="29"/>
      <c r="O1607" s="50" t="s">
        <v>3966</v>
      </c>
      <c r="P1607" s="50" t="s">
        <v>1556</v>
      </c>
    </row>
    <row r="1608" spans="1:16" ht="25.5" x14ac:dyDescent="0.2">
      <c r="A1608" s="76">
        <v>45292</v>
      </c>
      <c r="B1608" s="77" t="s">
        <v>5037</v>
      </c>
      <c r="C1608" s="27" t="s">
        <v>52</v>
      </c>
      <c r="D1608" s="29" t="s">
        <v>1891</v>
      </c>
      <c r="E1608" s="29"/>
      <c r="F1608" s="50" t="s">
        <v>1892</v>
      </c>
      <c r="G1608" s="78">
        <v>37.49</v>
      </c>
      <c r="H1608" s="78" t="s">
        <v>5269</v>
      </c>
      <c r="I1608" s="79"/>
      <c r="J1608" s="79"/>
      <c r="K1608" s="79"/>
      <c r="L1608" s="29"/>
      <c r="M1608" s="29"/>
      <c r="N1608" s="29"/>
      <c r="O1608" s="50" t="s">
        <v>3966</v>
      </c>
      <c r="P1608" s="50" t="s">
        <v>1556</v>
      </c>
    </row>
    <row r="1609" spans="1:16" ht="25.5" x14ac:dyDescent="0.2">
      <c r="A1609" s="76">
        <v>45292</v>
      </c>
      <c r="B1609" s="77" t="s">
        <v>5037</v>
      </c>
      <c r="C1609" s="27" t="s">
        <v>52</v>
      </c>
      <c r="D1609" s="29" t="s">
        <v>1893</v>
      </c>
      <c r="E1609" s="29"/>
      <c r="F1609" s="50" t="s">
        <v>1894</v>
      </c>
      <c r="G1609" s="78">
        <v>63.57</v>
      </c>
      <c r="H1609" s="78" t="s">
        <v>5269</v>
      </c>
      <c r="I1609" s="79"/>
      <c r="J1609" s="79"/>
      <c r="K1609" s="79"/>
      <c r="L1609" s="29"/>
      <c r="M1609" s="29"/>
      <c r="N1609" s="29"/>
      <c r="O1609" s="50" t="s">
        <v>3966</v>
      </c>
      <c r="P1609" s="50" t="s">
        <v>1556</v>
      </c>
    </row>
    <row r="1610" spans="1:16" ht="25.5" x14ac:dyDescent="0.2">
      <c r="A1610" s="76">
        <v>45292</v>
      </c>
      <c r="B1610" s="77" t="s">
        <v>5037</v>
      </c>
      <c r="C1610" s="27" t="s">
        <v>52</v>
      </c>
      <c r="D1610" s="29" t="s">
        <v>1895</v>
      </c>
      <c r="E1610" s="29"/>
      <c r="F1610" s="50" t="s">
        <v>1896</v>
      </c>
      <c r="G1610" s="78">
        <v>27.97</v>
      </c>
      <c r="H1610" s="78" t="s">
        <v>5269</v>
      </c>
      <c r="I1610" s="79"/>
      <c r="J1610" s="79"/>
      <c r="K1610" s="79"/>
      <c r="L1610" s="29"/>
      <c r="M1610" s="29"/>
      <c r="N1610" s="29"/>
      <c r="O1610" s="50" t="s">
        <v>3966</v>
      </c>
      <c r="P1610" s="50" t="s">
        <v>1556</v>
      </c>
    </row>
    <row r="1611" spans="1:16" ht="38.25" x14ac:dyDescent="0.2">
      <c r="A1611" s="76">
        <v>45292</v>
      </c>
      <c r="B1611" s="77" t="s">
        <v>5037</v>
      </c>
      <c r="C1611" s="27" t="s">
        <v>52</v>
      </c>
      <c r="D1611" s="29" t="s">
        <v>1897</v>
      </c>
      <c r="E1611" s="29"/>
      <c r="F1611" s="50" t="s">
        <v>1898</v>
      </c>
      <c r="G1611" s="78">
        <v>57.46</v>
      </c>
      <c r="H1611" s="78" t="s">
        <v>5269</v>
      </c>
      <c r="I1611" s="79"/>
      <c r="J1611" s="79"/>
      <c r="K1611" s="79"/>
      <c r="L1611" s="29"/>
      <c r="M1611" s="29"/>
      <c r="N1611" s="29"/>
      <c r="O1611" s="50" t="s">
        <v>3966</v>
      </c>
      <c r="P1611" s="50" t="s">
        <v>1556</v>
      </c>
    </row>
    <row r="1612" spans="1:16" ht="25.5" x14ac:dyDescent="0.2">
      <c r="A1612" s="76">
        <v>45292</v>
      </c>
      <c r="B1612" s="77" t="s">
        <v>5037</v>
      </c>
      <c r="C1612" s="27" t="s">
        <v>52</v>
      </c>
      <c r="D1612" s="29" t="s">
        <v>1899</v>
      </c>
      <c r="E1612" s="29"/>
      <c r="F1612" s="50" t="s">
        <v>1900</v>
      </c>
      <c r="G1612" s="78">
        <v>38.6</v>
      </c>
      <c r="H1612" s="78" t="s">
        <v>5269</v>
      </c>
      <c r="I1612" s="79"/>
      <c r="J1612" s="79"/>
      <c r="K1612" s="79"/>
      <c r="L1612" s="29"/>
      <c r="M1612" s="29"/>
      <c r="N1612" s="29"/>
      <c r="O1612" s="50" t="s">
        <v>3966</v>
      </c>
      <c r="P1612" s="50" t="s">
        <v>1556</v>
      </c>
    </row>
    <row r="1613" spans="1:16" ht="25.5" x14ac:dyDescent="0.2">
      <c r="A1613" s="76">
        <v>45292</v>
      </c>
      <c r="B1613" s="77" t="s">
        <v>5037</v>
      </c>
      <c r="C1613" s="27" t="s">
        <v>52</v>
      </c>
      <c r="D1613" s="29" t="s">
        <v>1901</v>
      </c>
      <c r="E1613" s="29"/>
      <c r="F1613" s="50" t="s">
        <v>1902</v>
      </c>
      <c r="G1613" s="78">
        <v>34.22</v>
      </c>
      <c r="H1613" s="78" t="s">
        <v>5269</v>
      </c>
      <c r="I1613" s="79"/>
      <c r="J1613" s="79"/>
      <c r="K1613" s="79"/>
      <c r="L1613" s="29"/>
      <c r="M1613" s="29"/>
      <c r="N1613" s="29"/>
      <c r="O1613" s="50" t="s">
        <v>3966</v>
      </c>
      <c r="P1613" s="50" t="s">
        <v>1556</v>
      </c>
    </row>
    <row r="1614" spans="1:16" ht="25.5" x14ac:dyDescent="0.2">
      <c r="A1614" s="76">
        <v>45292</v>
      </c>
      <c r="B1614" s="77" t="s">
        <v>5037</v>
      </c>
      <c r="C1614" s="27" t="s">
        <v>52</v>
      </c>
      <c r="D1614" s="29" t="s">
        <v>1903</v>
      </c>
      <c r="E1614" s="29"/>
      <c r="F1614" s="50" t="s">
        <v>1904</v>
      </c>
      <c r="G1614" s="78">
        <v>51.26</v>
      </c>
      <c r="H1614" s="78" t="s">
        <v>5269</v>
      </c>
      <c r="I1614" s="79"/>
      <c r="J1614" s="79"/>
      <c r="K1614" s="79"/>
      <c r="L1614" s="29"/>
      <c r="M1614" s="29"/>
      <c r="N1614" s="29"/>
      <c r="O1614" s="50" t="s">
        <v>3966</v>
      </c>
      <c r="P1614" s="50" t="s">
        <v>1556</v>
      </c>
    </row>
    <row r="1615" spans="1:16" ht="25.5" x14ac:dyDescent="0.2">
      <c r="A1615" s="76">
        <v>45292</v>
      </c>
      <c r="B1615" s="77" t="s">
        <v>5037</v>
      </c>
      <c r="C1615" s="27" t="s">
        <v>52</v>
      </c>
      <c r="D1615" s="29" t="s">
        <v>1905</v>
      </c>
      <c r="E1615" s="29"/>
      <c r="F1615" s="50" t="s">
        <v>1906</v>
      </c>
      <c r="G1615" s="78">
        <v>51.45</v>
      </c>
      <c r="H1615" s="78" t="s">
        <v>5269</v>
      </c>
      <c r="I1615" s="79"/>
      <c r="J1615" s="79"/>
      <c r="K1615" s="79"/>
      <c r="L1615" s="29"/>
      <c r="M1615" s="29"/>
      <c r="N1615" s="29"/>
      <c r="O1615" s="50" t="s">
        <v>3966</v>
      </c>
      <c r="P1615" s="50" t="s">
        <v>1556</v>
      </c>
    </row>
    <row r="1616" spans="1:16" ht="25.5" x14ac:dyDescent="0.2">
      <c r="A1616" s="76">
        <v>45292</v>
      </c>
      <c r="B1616" s="77" t="s">
        <v>5037</v>
      </c>
      <c r="C1616" s="27" t="s">
        <v>52</v>
      </c>
      <c r="D1616" s="29" t="s">
        <v>1907</v>
      </c>
      <c r="E1616" s="29"/>
      <c r="F1616" s="50" t="s">
        <v>1908</v>
      </c>
      <c r="G1616" s="78">
        <v>36.630000000000003</v>
      </c>
      <c r="H1616" s="78" t="s">
        <v>5269</v>
      </c>
      <c r="I1616" s="79"/>
      <c r="J1616" s="79"/>
      <c r="K1616" s="79"/>
      <c r="L1616" s="29"/>
      <c r="M1616" s="29"/>
      <c r="N1616" s="29"/>
      <c r="O1616" s="50" t="s">
        <v>3966</v>
      </c>
      <c r="P1616" s="50" t="s">
        <v>1556</v>
      </c>
    </row>
    <row r="1617" spans="1:16" ht="25.5" x14ac:dyDescent="0.2">
      <c r="A1617" s="76">
        <v>45292</v>
      </c>
      <c r="B1617" s="77" t="s">
        <v>5037</v>
      </c>
      <c r="C1617" s="27" t="s">
        <v>52</v>
      </c>
      <c r="D1617" s="29" t="s">
        <v>1909</v>
      </c>
      <c r="E1617" s="29"/>
      <c r="F1617" s="50" t="s">
        <v>1910</v>
      </c>
      <c r="G1617" s="78">
        <v>65.81</v>
      </c>
      <c r="H1617" s="78" t="s">
        <v>5269</v>
      </c>
      <c r="I1617" s="79"/>
      <c r="J1617" s="79"/>
      <c r="K1617" s="79"/>
      <c r="L1617" s="29"/>
      <c r="M1617" s="29"/>
      <c r="N1617" s="29"/>
      <c r="O1617" s="50" t="s">
        <v>3966</v>
      </c>
      <c r="P1617" s="50" t="s">
        <v>1556</v>
      </c>
    </row>
    <row r="1618" spans="1:16" ht="25.5" x14ac:dyDescent="0.2">
      <c r="A1618" s="76">
        <v>45292</v>
      </c>
      <c r="B1618" s="77" t="s">
        <v>5037</v>
      </c>
      <c r="C1618" s="27" t="s">
        <v>52</v>
      </c>
      <c r="D1618" s="29" t="s">
        <v>1911</v>
      </c>
      <c r="E1618" s="29"/>
      <c r="F1618" s="50" t="s">
        <v>1912</v>
      </c>
      <c r="G1618" s="78">
        <v>67.83</v>
      </c>
      <c r="H1618" s="78" t="s">
        <v>5269</v>
      </c>
      <c r="I1618" s="79"/>
      <c r="J1618" s="79"/>
      <c r="K1618" s="79"/>
      <c r="L1618" s="29"/>
      <c r="M1618" s="29"/>
      <c r="N1618" s="29"/>
      <c r="O1618" s="50" t="s">
        <v>3966</v>
      </c>
      <c r="P1618" s="50" t="s">
        <v>1556</v>
      </c>
    </row>
    <row r="1619" spans="1:16" ht="25.5" x14ac:dyDescent="0.2">
      <c r="A1619" s="76">
        <v>45292</v>
      </c>
      <c r="B1619" s="77" t="s">
        <v>5037</v>
      </c>
      <c r="C1619" s="27" t="s">
        <v>52</v>
      </c>
      <c r="D1619" s="29" t="s">
        <v>1913</v>
      </c>
      <c r="E1619" s="29"/>
      <c r="F1619" s="50" t="s">
        <v>1914</v>
      </c>
      <c r="G1619" s="78">
        <v>230</v>
      </c>
      <c r="H1619" s="78" t="s">
        <v>5269</v>
      </c>
      <c r="I1619" s="79"/>
      <c r="J1619" s="79"/>
      <c r="K1619" s="79"/>
      <c r="L1619" s="29"/>
      <c r="M1619" s="29"/>
      <c r="N1619" s="29"/>
      <c r="O1619" s="50" t="s">
        <v>3966</v>
      </c>
      <c r="P1619" s="50" t="s">
        <v>1556</v>
      </c>
    </row>
    <row r="1620" spans="1:16" ht="25.5" x14ac:dyDescent="0.2">
      <c r="A1620" s="76">
        <v>45292</v>
      </c>
      <c r="B1620" s="77" t="s">
        <v>5037</v>
      </c>
      <c r="C1620" s="27" t="s">
        <v>52</v>
      </c>
      <c r="D1620" s="29" t="s">
        <v>1915</v>
      </c>
      <c r="E1620" s="29"/>
      <c r="F1620" s="50" t="s">
        <v>1916</v>
      </c>
      <c r="G1620" s="78">
        <v>33.33</v>
      </c>
      <c r="H1620" s="78" t="s">
        <v>5269</v>
      </c>
      <c r="I1620" s="79"/>
      <c r="J1620" s="79"/>
      <c r="K1620" s="79"/>
      <c r="L1620" s="29"/>
      <c r="M1620" s="29"/>
      <c r="N1620" s="29"/>
      <c r="O1620" s="50" t="s">
        <v>3966</v>
      </c>
      <c r="P1620" s="50" t="s">
        <v>1556</v>
      </c>
    </row>
    <row r="1621" spans="1:16" ht="25.5" x14ac:dyDescent="0.2">
      <c r="A1621" s="76">
        <v>45292</v>
      </c>
      <c r="B1621" s="77" t="s">
        <v>5037</v>
      </c>
      <c r="C1621" s="27" t="s">
        <v>52</v>
      </c>
      <c r="D1621" s="29" t="s">
        <v>1917</v>
      </c>
      <c r="E1621" s="29"/>
      <c r="F1621" s="50" t="s">
        <v>1918</v>
      </c>
      <c r="G1621" s="78">
        <v>32</v>
      </c>
      <c r="H1621" s="78" t="s">
        <v>5269</v>
      </c>
      <c r="I1621" s="79"/>
      <c r="J1621" s="79"/>
      <c r="K1621" s="79"/>
      <c r="L1621" s="29"/>
      <c r="M1621" s="29"/>
      <c r="N1621" s="29"/>
      <c r="O1621" s="50" t="s">
        <v>3966</v>
      </c>
      <c r="P1621" s="50" t="s">
        <v>1556</v>
      </c>
    </row>
    <row r="1622" spans="1:16" ht="25.5" x14ac:dyDescent="0.2">
      <c r="A1622" s="76">
        <v>45292</v>
      </c>
      <c r="B1622" s="77" t="s">
        <v>5037</v>
      </c>
      <c r="C1622" s="27" t="s">
        <v>52</v>
      </c>
      <c r="D1622" s="29" t="s">
        <v>1919</v>
      </c>
      <c r="E1622" s="29"/>
      <c r="F1622" s="50" t="s">
        <v>1920</v>
      </c>
      <c r="G1622" s="78">
        <v>0</v>
      </c>
      <c r="H1622" s="78" t="s">
        <v>5269</v>
      </c>
      <c r="I1622" s="79"/>
      <c r="J1622" s="79"/>
      <c r="K1622" s="79"/>
      <c r="L1622" s="29"/>
      <c r="M1622" s="29"/>
      <c r="N1622" s="29"/>
      <c r="O1622" s="50" t="s">
        <v>3966</v>
      </c>
      <c r="P1622" s="50" t="s">
        <v>1556</v>
      </c>
    </row>
    <row r="1623" spans="1:16" ht="25.5" x14ac:dyDescent="0.2">
      <c r="A1623" s="76">
        <v>45292</v>
      </c>
      <c r="B1623" s="77" t="s">
        <v>5037</v>
      </c>
      <c r="C1623" s="27" t="s">
        <v>52</v>
      </c>
      <c r="D1623" s="29" t="s">
        <v>1921</v>
      </c>
      <c r="E1623" s="29"/>
      <c r="F1623" s="50" t="s">
        <v>1922</v>
      </c>
      <c r="G1623" s="78">
        <v>40.06</v>
      </c>
      <c r="H1623" s="78" t="s">
        <v>5269</v>
      </c>
      <c r="I1623" s="79"/>
      <c r="J1623" s="79"/>
      <c r="K1623" s="79"/>
      <c r="L1623" s="29"/>
      <c r="M1623" s="29"/>
      <c r="N1623" s="29"/>
      <c r="O1623" s="50" t="s">
        <v>3966</v>
      </c>
      <c r="P1623" s="50" t="s">
        <v>1556</v>
      </c>
    </row>
    <row r="1624" spans="1:16" ht="25.5" x14ac:dyDescent="0.2">
      <c r="A1624" s="76">
        <v>45292</v>
      </c>
      <c r="B1624" s="77" t="s">
        <v>5037</v>
      </c>
      <c r="C1624" s="27" t="s">
        <v>52</v>
      </c>
      <c r="D1624" s="29" t="s">
        <v>1923</v>
      </c>
      <c r="E1624" s="29"/>
      <c r="F1624" s="50" t="s">
        <v>1924</v>
      </c>
      <c r="G1624" s="78">
        <v>613.11</v>
      </c>
      <c r="H1624" s="78" t="s">
        <v>5269</v>
      </c>
      <c r="I1624" s="79"/>
      <c r="J1624" s="79"/>
      <c r="K1624" s="79"/>
      <c r="L1624" s="29"/>
      <c r="M1624" s="29"/>
      <c r="N1624" s="29"/>
      <c r="O1624" s="50" t="s">
        <v>3966</v>
      </c>
      <c r="P1624" s="50" t="s">
        <v>1925</v>
      </c>
    </row>
    <row r="1625" spans="1:16" ht="25.5" x14ac:dyDescent="0.2">
      <c r="A1625" s="76">
        <v>45292</v>
      </c>
      <c r="B1625" s="77" t="s">
        <v>5037</v>
      </c>
      <c r="C1625" s="27" t="s">
        <v>52</v>
      </c>
      <c r="D1625" s="29" t="s">
        <v>1926</v>
      </c>
      <c r="E1625" s="29"/>
      <c r="F1625" s="50" t="s">
        <v>1927</v>
      </c>
      <c r="G1625" s="78">
        <v>527.27</v>
      </c>
      <c r="H1625" s="78" t="s">
        <v>5269</v>
      </c>
      <c r="I1625" s="79"/>
      <c r="J1625" s="79"/>
      <c r="K1625" s="79"/>
      <c r="L1625" s="29"/>
      <c r="M1625" s="29"/>
      <c r="N1625" s="29"/>
      <c r="O1625" s="50" t="s">
        <v>3966</v>
      </c>
      <c r="P1625" s="50" t="s">
        <v>1925</v>
      </c>
    </row>
    <row r="1626" spans="1:16" ht="38.25" x14ac:dyDescent="0.2">
      <c r="A1626" s="76">
        <v>45292</v>
      </c>
      <c r="B1626" s="77" t="s">
        <v>5037</v>
      </c>
      <c r="C1626" s="27" t="s">
        <v>52</v>
      </c>
      <c r="D1626" s="29" t="s">
        <v>1928</v>
      </c>
      <c r="E1626" s="29"/>
      <c r="F1626" s="50" t="s">
        <v>1929</v>
      </c>
      <c r="G1626" s="78">
        <v>245.53</v>
      </c>
      <c r="H1626" s="78" t="s">
        <v>5269</v>
      </c>
      <c r="I1626" s="79"/>
      <c r="J1626" s="79"/>
      <c r="K1626" s="79"/>
      <c r="L1626" s="29"/>
      <c r="M1626" s="29"/>
      <c r="N1626" s="29"/>
      <c r="O1626" s="50" t="s">
        <v>3966</v>
      </c>
      <c r="P1626" s="50" t="s">
        <v>1925</v>
      </c>
    </row>
    <row r="1627" spans="1:16" ht="25.5" x14ac:dyDescent="0.2">
      <c r="A1627" s="76">
        <v>45292</v>
      </c>
      <c r="B1627" s="77" t="s">
        <v>5037</v>
      </c>
      <c r="C1627" s="27" t="s">
        <v>52</v>
      </c>
      <c r="D1627" s="29" t="s">
        <v>1930</v>
      </c>
      <c r="E1627" s="29"/>
      <c r="F1627" s="50" t="s">
        <v>1931</v>
      </c>
      <c r="G1627" s="78">
        <v>0</v>
      </c>
      <c r="H1627" s="78" t="s">
        <v>5269</v>
      </c>
      <c r="I1627" s="79"/>
      <c r="J1627" s="79"/>
      <c r="K1627" s="79"/>
      <c r="L1627" s="29"/>
      <c r="M1627" s="29"/>
      <c r="N1627" s="29"/>
      <c r="O1627" s="50" t="s">
        <v>3966</v>
      </c>
      <c r="P1627" s="50" t="s">
        <v>1925</v>
      </c>
    </row>
    <row r="1628" spans="1:16" ht="25.5" x14ac:dyDescent="0.2">
      <c r="A1628" s="76">
        <v>45292</v>
      </c>
      <c r="B1628" s="77" t="s">
        <v>5037</v>
      </c>
      <c r="C1628" s="27" t="s">
        <v>52</v>
      </c>
      <c r="D1628" s="29" t="s">
        <v>1932</v>
      </c>
      <c r="E1628" s="29"/>
      <c r="F1628" s="50" t="s">
        <v>1933</v>
      </c>
      <c r="G1628" s="78">
        <v>46.37</v>
      </c>
      <c r="H1628" s="78" t="s">
        <v>5269</v>
      </c>
      <c r="I1628" s="79"/>
      <c r="J1628" s="79"/>
      <c r="K1628" s="79"/>
      <c r="L1628" s="29"/>
      <c r="M1628" s="29"/>
      <c r="N1628" s="29"/>
      <c r="O1628" s="50" t="s">
        <v>3966</v>
      </c>
      <c r="P1628" s="50" t="s">
        <v>1925</v>
      </c>
    </row>
    <row r="1629" spans="1:16" ht="25.5" x14ac:dyDescent="0.2">
      <c r="A1629" s="76">
        <v>45292</v>
      </c>
      <c r="B1629" s="77" t="s">
        <v>5037</v>
      </c>
      <c r="C1629" s="27" t="s">
        <v>52</v>
      </c>
      <c r="D1629" s="29" t="s">
        <v>3970</v>
      </c>
      <c r="E1629" s="29"/>
      <c r="F1629" s="50" t="s">
        <v>1934</v>
      </c>
      <c r="G1629" s="78">
        <v>45.21</v>
      </c>
      <c r="H1629" s="78" t="s">
        <v>5269</v>
      </c>
      <c r="I1629" s="79"/>
      <c r="J1629" s="79"/>
      <c r="K1629" s="79"/>
      <c r="L1629" s="29"/>
      <c r="M1629" s="29"/>
      <c r="N1629" s="29"/>
      <c r="O1629" s="50" t="s">
        <v>3966</v>
      </c>
      <c r="P1629" s="50" t="s">
        <v>1925</v>
      </c>
    </row>
    <row r="1630" spans="1:16" ht="25.5" x14ac:dyDescent="0.2">
      <c r="A1630" s="76">
        <v>45292</v>
      </c>
      <c r="B1630" s="77" t="s">
        <v>5037</v>
      </c>
      <c r="C1630" s="27" t="s">
        <v>52</v>
      </c>
      <c r="D1630" s="29" t="s">
        <v>1935</v>
      </c>
      <c r="E1630" s="29"/>
      <c r="F1630" s="50" t="s">
        <v>1936</v>
      </c>
      <c r="G1630" s="78">
        <v>45.21</v>
      </c>
      <c r="H1630" s="78" t="s">
        <v>5269</v>
      </c>
      <c r="I1630" s="79"/>
      <c r="J1630" s="79"/>
      <c r="K1630" s="79"/>
      <c r="L1630" s="29"/>
      <c r="M1630" s="29"/>
      <c r="N1630" s="29"/>
      <c r="O1630" s="50" t="s">
        <v>3966</v>
      </c>
      <c r="P1630" s="50" t="s">
        <v>1925</v>
      </c>
    </row>
    <row r="1631" spans="1:16" ht="25.5" x14ac:dyDescent="0.2">
      <c r="A1631" s="76">
        <v>45292</v>
      </c>
      <c r="B1631" s="77" t="s">
        <v>5037</v>
      </c>
      <c r="C1631" s="27" t="s">
        <v>52</v>
      </c>
      <c r="D1631" s="29" t="s">
        <v>1937</v>
      </c>
      <c r="E1631" s="29"/>
      <c r="F1631" s="50" t="s">
        <v>1938</v>
      </c>
      <c r="G1631" s="78">
        <v>36.36</v>
      </c>
      <c r="H1631" s="78" t="s">
        <v>5269</v>
      </c>
      <c r="I1631" s="79"/>
      <c r="J1631" s="79"/>
      <c r="K1631" s="79"/>
      <c r="L1631" s="29"/>
      <c r="M1631" s="29"/>
      <c r="N1631" s="29"/>
      <c r="O1631" s="50" t="s">
        <v>3966</v>
      </c>
      <c r="P1631" s="50" t="s">
        <v>1925</v>
      </c>
    </row>
    <row r="1632" spans="1:16" ht="76.5" x14ac:dyDescent="0.2">
      <c r="A1632" s="76">
        <v>45292</v>
      </c>
      <c r="B1632" s="77" t="s">
        <v>5037</v>
      </c>
      <c r="C1632" s="27" t="s">
        <v>52</v>
      </c>
      <c r="D1632" s="29" t="s">
        <v>1939</v>
      </c>
      <c r="E1632" s="29"/>
      <c r="F1632" s="50" t="s">
        <v>1940</v>
      </c>
      <c r="G1632" s="78">
        <v>57.22</v>
      </c>
      <c r="H1632" s="78" t="s">
        <v>5269</v>
      </c>
      <c r="I1632" s="79"/>
      <c r="J1632" s="79"/>
      <c r="K1632" s="79"/>
      <c r="L1632" s="29"/>
      <c r="M1632" s="29"/>
      <c r="N1632" s="29"/>
      <c r="O1632" s="50" t="s">
        <v>3966</v>
      </c>
      <c r="P1632" s="50" t="s">
        <v>1925</v>
      </c>
    </row>
    <row r="1633" spans="1:16" ht="25.5" x14ac:dyDescent="0.2">
      <c r="A1633" s="76">
        <v>45292</v>
      </c>
      <c r="B1633" s="77" t="s">
        <v>5037</v>
      </c>
      <c r="C1633" s="27" t="s">
        <v>52</v>
      </c>
      <c r="D1633" s="29" t="s">
        <v>1941</v>
      </c>
      <c r="E1633" s="29"/>
      <c r="F1633" s="50" t="s">
        <v>1942</v>
      </c>
      <c r="G1633" s="78">
        <v>215.19</v>
      </c>
      <c r="H1633" s="78" t="s">
        <v>5269</v>
      </c>
      <c r="I1633" s="79"/>
      <c r="J1633" s="79"/>
      <c r="K1633" s="79"/>
      <c r="L1633" s="29"/>
      <c r="M1633" s="29"/>
      <c r="N1633" s="29"/>
      <c r="O1633" s="50" t="s">
        <v>3966</v>
      </c>
      <c r="P1633" s="50" t="s">
        <v>1925</v>
      </c>
    </row>
    <row r="1634" spans="1:16" ht="25.5" x14ac:dyDescent="0.2">
      <c r="A1634" s="76">
        <v>45292</v>
      </c>
      <c r="B1634" s="77" t="s">
        <v>5037</v>
      </c>
      <c r="C1634" s="27" t="s">
        <v>52</v>
      </c>
      <c r="D1634" s="29" t="s">
        <v>1943</v>
      </c>
      <c r="E1634" s="29"/>
      <c r="F1634" s="50" t="s">
        <v>1944</v>
      </c>
      <c r="G1634" s="78">
        <v>66.22</v>
      </c>
      <c r="H1634" s="78" t="s">
        <v>5269</v>
      </c>
      <c r="I1634" s="79"/>
      <c r="J1634" s="79"/>
      <c r="K1634" s="79"/>
      <c r="L1634" s="29"/>
      <c r="M1634" s="29"/>
      <c r="N1634" s="29"/>
      <c r="O1634" s="50" t="s">
        <v>3966</v>
      </c>
      <c r="P1634" s="50" t="s">
        <v>1925</v>
      </c>
    </row>
    <row r="1635" spans="1:16" ht="25.5" x14ac:dyDescent="0.2">
      <c r="A1635" s="76">
        <v>45292</v>
      </c>
      <c r="B1635" s="77" t="s">
        <v>5037</v>
      </c>
      <c r="C1635" s="27" t="s">
        <v>52</v>
      </c>
      <c r="D1635" s="29" t="s">
        <v>1945</v>
      </c>
      <c r="E1635" s="29"/>
      <c r="F1635" s="50" t="s">
        <v>1946</v>
      </c>
      <c r="G1635" s="78">
        <v>35.24</v>
      </c>
      <c r="H1635" s="78" t="s">
        <v>5269</v>
      </c>
      <c r="I1635" s="79"/>
      <c r="J1635" s="79"/>
      <c r="K1635" s="79"/>
      <c r="L1635" s="29"/>
      <c r="M1635" s="29"/>
      <c r="N1635" s="29"/>
      <c r="O1635" s="50" t="s">
        <v>3966</v>
      </c>
      <c r="P1635" s="50" t="s">
        <v>1925</v>
      </c>
    </row>
    <row r="1636" spans="1:16" ht="25.5" x14ac:dyDescent="0.2">
      <c r="A1636" s="76">
        <v>45292</v>
      </c>
      <c r="B1636" s="77" t="s">
        <v>5037</v>
      </c>
      <c r="C1636" s="27" t="s">
        <v>52</v>
      </c>
      <c r="D1636" s="29" t="s">
        <v>1947</v>
      </c>
      <c r="E1636" s="29"/>
      <c r="F1636" s="50" t="s">
        <v>1948</v>
      </c>
      <c r="G1636" s="78">
        <v>35.24</v>
      </c>
      <c r="H1636" s="78" t="s">
        <v>5269</v>
      </c>
      <c r="I1636" s="79"/>
      <c r="J1636" s="79"/>
      <c r="K1636" s="79"/>
      <c r="L1636" s="29"/>
      <c r="M1636" s="29"/>
      <c r="N1636" s="29"/>
      <c r="O1636" s="50" t="s">
        <v>3966</v>
      </c>
      <c r="P1636" s="50" t="s">
        <v>1925</v>
      </c>
    </row>
    <row r="1637" spans="1:16" ht="25.5" x14ac:dyDescent="0.2">
      <c r="A1637" s="76">
        <v>45292</v>
      </c>
      <c r="B1637" s="77" t="s">
        <v>5037</v>
      </c>
      <c r="C1637" s="27" t="s">
        <v>52</v>
      </c>
      <c r="D1637" s="29" t="s">
        <v>1949</v>
      </c>
      <c r="E1637" s="29"/>
      <c r="F1637" s="50" t="s">
        <v>1950</v>
      </c>
      <c r="G1637" s="78">
        <v>229.99</v>
      </c>
      <c r="H1637" s="78" t="s">
        <v>5269</v>
      </c>
      <c r="I1637" s="79"/>
      <c r="J1637" s="79"/>
      <c r="K1637" s="79"/>
      <c r="L1637" s="29"/>
      <c r="M1637" s="29"/>
      <c r="N1637" s="29"/>
      <c r="O1637" s="50" t="s">
        <v>3966</v>
      </c>
      <c r="P1637" s="50" t="s">
        <v>1925</v>
      </c>
    </row>
    <row r="1638" spans="1:16" ht="25.5" x14ac:dyDescent="0.2">
      <c r="A1638" s="76">
        <v>45292</v>
      </c>
      <c r="B1638" s="77" t="s">
        <v>5037</v>
      </c>
      <c r="C1638" s="27" t="s">
        <v>52</v>
      </c>
      <c r="D1638" s="29" t="s">
        <v>1951</v>
      </c>
      <c r="E1638" s="29"/>
      <c r="F1638" s="50" t="s">
        <v>1952</v>
      </c>
      <c r="G1638" s="78">
        <v>229.99</v>
      </c>
      <c r="H1638" s="78" t="s">
        <v>5269</v>
      </c>
      <c r="I1638" s="79"/>
      <c r="J1638" s="79"/>
      <c r="K1638" s="79"/>
      <c r="L1638" s="29"/>
      <c r="M1638" s="29"/>
      <c r="N1638" s="29"/>
      <c r="O1638" s="50" t="s">
        <v>3966</v>
      </c>
      <c r="P1638" s="50" t="s">
        <v>1925</v>
      </c>
    </row>
    <row r="1639" spans="1:16" ht="25.5" x14ac:dyDescent="0.2">
      <c r="A1639" s="76">
        <v>45292</v>
      </c>
      <c r="B1639" s="77" t="s">
        <v>5037</v>
      </c>
      <c r="C1639" s="27" t="s">
        <v>52</v>
      </c>
      <c r="D1639" s="29" t="s">
        <v>1953</v>
      </c>
      <c r="E1639" s="29"/>
      <c r="F1639" s="50" t="s">
        <v>1954</v>
      </c>
      <c r="G1639" s="78">
        <v>35.24</v>
      </c>
      <c r="H1639" s="78" t="s">
        <v>5269</v>
      </c>
      <c r="I1639" s="79"/>
      <c r="J1639" s="79"/>
      <c r="K1639" s="79"/>
      <c r="L1639" s="29"/>
      <c r="M1639" s="29"/>
      <c r="N1639" s="29"/>
      <c r="O1639" s="50" t="s">
        <v>3966</v>
      </c>
      <c r="P1639" s="50" t="s">
        <v>1925</v>
      </c>
    </row>
    <row r="1640" spans="1:16" ht="25.5" x14ac:dyDescent="0.2">
      <c r="A1640" s="76">
        <v>45292</v>
      </c>
      <c r="B1640" s="77" t="s">
        <v>5037</v>
      </c>
      <c r="C1640" s="27" t="s">
        <v>52</v>
      </c>
      <c r="D1640" s="29" t="s">
        <v>1955</v>
      </c>
      <c r="E1640" s="29"/>
      <c r="F1640" s="50" t="s">
        <v>1956</v>
      </c>
      <c r="G1640" s="78">
        <v>229.99</v>
      </c>
      <c r="H1640" s="78" t="s">
        <v>5269</v>
      </c>
      <c r="I1640" s="79"/>
      <c r="J1640" s="79"/>
      <c r="K1640" s="79"/>
      <c r="L1640" s="29"/>
      <c r="M1640" s="29"/>
      <c r="N1640" s="29"/>
      <c r="O1640" s="50" t="s">
        <v>3966</v>
      </c>
      <c r="P1640" s="50" t="s">
        <v>1925</v>
      </c>
    </row>
    <row r="1641" spans="1:16" ht="25.5" x14ac:dyDescent="0.2">
      <c r="A1641" s="76">
        <v>45292</v>
      </c>
      <c r="B1641" s="77" t="s">
        <v>5037</v>
      </c>
      <c r="C1641" s="27" t="s">
        <v>52</v>
      </c>
      <c r="D1641" s="29" t="s">
        <v>1957</v>
      </c>
      <c r="E1641" s="29"/>
      <c r="F1641" s="50" t="s">
        <v>1958</v>
      </c>
      <c r="G1641" s="78">
        <v>52</v>
      </c>
      <c r="H1641" s="78" t="s">
        <v>5269</v>
      </c>
      <c r="I1641" s="79"/>
      <c r="J1641" s="79"/>
      <c r="K1641" s="79"/>
      <c r="L1641" s="29"/>
      <c r="M1641" s="29"/>
      <c r="N1641" s="29"/>
      <c r="O1641" s="50" t="s">
        <v>3966</v>
      </c>
      <c r="P1641" s="50" t="s">
        <v>1925</v>
      </c>
    </row>
    <row r="1642" spans="1:16" ht="25.5" x14ac:dyDescent="0.2">
      <c r="A1642" s="76">
        <v>45292</v>
      </c>
      <c r="B1642" s="77" t="s">
        <v>5037</v>
      </c>
      <c r="C1642" s="27" t="s">
        <v>52</v>
      </c>
      <c r="D1642" s="29" t="s">
        <v>1959</v>
      </c>
      <c r="E1642" s="29"/>
      <c r="F1642" s="50" t="s">
        <v>1960</v>
      </c>
      <c r="G1642" s="78">
        <v>229.99</v>
      </c>
      <c r="H1642" s="78" t="s">
        <v>5269</v>
      </c>
      <c r="I1642" s="79"/>
      <c r="J1642" s="79"/>
      <c r="K1642" s="79"/>
      <c r="L1642" s="29"/>
      <c r="M1642" s="29"/>
      <c r="N1642" s="29"/>
      <c r="O1642" s="50" t="s">
        <v>3966</v>
      </c>
      <c r="P1642" s="50" t="s">
        <v>1925</v>
      </c>
    </row>
    <row r="1643" spans="1:16" ht="25.5" x14ac:dyDescent="0.2">
      <c r="A1643" s="76">
        <v>45292</v>
      </c>
      <c r="B1643" s="77" t="s">
        <v>5037</v>
      </c>
      <c r="C1643" s="27" t="s">
        <v>52</v>
      </c>
      <c r="D1643" s="29" t="s">
        <v>1961</v>
      </c>
      <c r="E1643" s="29"/>
      <c r="F1643" s="50" t="s">
        <v>1962</v>
      </c>
      <c r="G1643" s="78">
        <v>229.99</v>
      </c>
      <c r="H1643" s="78" t="s">
        <v>5269</v>
      </c>
      <c r="I1643" s="79"/>
      <c r="J1643" s="79"/>
      <c r="K1643" s="79"/>
      <c r="L1643" s="29"/>
      <c r="M1643" s="29"/>
      <c r="N1643" s="29"/>
      <c r="O1643" s="50" t="s">
        <v>3966</v>
      </c>
      <c r="P1643" s="50" t="s">
        <v>1925</v>
      </c>
    </row>
    <row r="1644" spans="1:16" ht="25.5" x14ac:dyDescent="0.2">
      <c r="A1644" s="76">
        <v>45292</v>
      </c>
      <c r="B1644" s="77" t="s">
        <v>5037</v>
      </c>
      <c r="C1644" s="27" t="s">
        <v>52</v>
      </c>
      <c r="D1644" s="29" t="s">
        <v>1963</v>
      </c>
      <c r="E1644" s="29"/>
      <c r="F1644" s="50" t="s">
        <v>1964</v>
      </c>
      <c r="G1644" s="78">
        <v>52</v>
      </c>
      <c r="H1644" s="78" t="s">
        <v>5269</v>
      </c>
      <c r="I1644" s="79"/>
      <c r="J1644" s="79"/>
      <c r="K1644" s="79"/>
      <c r="L1644" s="29"/>
      <c r="M1644" s="29"/>
      <c r="N1644" s="29"/>
      <c r="O1644" s="50" t="s">
        <v>3966</v>
      </c>
      <c r="P1644" s="50" t="s">
        <v>1925</v>
      </c>
    </row>
    <row r="1645" spans="1:16" ht="25.5" x14ac:dyDescent="0.2">
      <c r="A1645" s="76">
        <v>45292</v>
      </c>
      <c r="B1645" s="77" t="s">
        <v>5037</v>
      </c>
      <c r="C1645" s="27" t="s">
        <v>52</v>
      </c>
      <c r="D1645" s="29" t="s">
        <v>1965</v>
      </c>
      <c r="E1645" s="29"/>
      <c r="F1645" s="50" t="s">
        <v>1966</v>
      </c>
      <c r="G1645" s="78">
        <v>0</v>
      </c>
      <c r="H1645" s="78" t="s">
        <v>5269</v>
      </c>
      <c r="I1645" s="79"/>
      <c r="J1645" s="79"/>
      <c r="K1645" s="79"/>
      <c r="L1645" s="29"/>
      <c r="M1645" s="29"/>
      <c r="N1645" s="29"/>
      <c r="O1645" s="50" t="s">
        <v>3966</v>
      </c>
      <c r="P1645" s="50" t="s">
        <v>1925</v>
      </c>
    </row>
    <row r="1646" spans="1:16" ht="25.5" x14ac:dyDescent="0.2">
      <c r="A1646" s="76">
        <v>45292</v>
      </c>
      <c r="B1646" s="77" t="s">
        <v>5037</v>
      </c>
      <c r="C1646" s="27" t="s">
        <v>52</v>
      </c>
      <c r="D1646" s="29" t="s">
        <v>1967</v>
      </c>
      <c r="E1646" s="29"/>
      <c r="F1646" s="50" t="s">
        <v>1968</v>
      </c>
      <c r="G1646" s="78">
        <v>46.8</v>
      </c>
      <c r="H1646" s="78" t="s">
        <v>5269</v>
      </c>
      <c r="I1646" s="79"/>
      <c r="J1646" s="79"/>
      <c r="K1646" s="79"/>
      <c r="L1646" s="29"/>
      <c r="M1646" s="29"/>
      <c r="N1646" s="29"/>
      <c r="O1646" s="50" t="s">
        <v>3966</v>
      </c>
      <c r="P1646" s="50" t="s">
        <v>1925</v>
      </c>
    </row>
    <row r="1647" spans="1:16" ht="25.5" x14ac:dyDescent="0.2">
      <c r="A1647" s="76">
        <v>45292</v>
      </c>
      <c r="B1647" s="77" t="s">
        <v>5037</v>
      </c>
      <c r="C1647" s="27" t="s">
        <v>52</v>
      </c>
      <c r="D1647" s="29" t="s">
        <v>1969</v>
      </c>
      <c r="E1647" s="29"/>
      <c r="F1647" s="50" t="s">
        <v>1970</v>
      </c>
      <c r="G1647" s="78">
        <v>29.91</v>
      </c>
      <c r="H1647" s="78" t="s">
        <v>5269</v>
      </c>
      <c r="I1647" s="79"/>
      <c r="J1647" s="79"/>
      <c r="K1647" s="79"/>
      <c r="L1647" s="29"/>
      <c r="M1647" s="29"/>
      <c r="N1647" s="29"/>
      <c r="O1647" s="50" t="s">
        <v>3966</v>
      </c>
      <c r="P1647" s="50" t="s">
        <v>1925</v>
      </c>
    </row>
    <row r="1648" spans="1:16" ht="25.5" x14ac:dyDescent="0.2">
      <c r="A1648" s="76">
        <v>45292</v>
      </c>
      <c r="B1648" s="77" t="s">
        <v>5037</v>
      </c>
      <c r="C1648" s="27" t="s">
        <v>52</v>
      </c>
      <c r="D1648" s="29" t="s">
        <v>1971</v>
      </c>
      <c r="E1648" s="29"/>
      <c r="F1648" s="50" t="s">
        <v>1972</v>
      </c>
      <c r="G1648" s="78">
        <v>34.11</v>
      </c>
      <c r="H1648" s="78" t="s">
        <v>5269</v>
      </c>
      <c r="I1648" s="79"/>
      <c r="J1648" s="79"/>
      <c r="K1648" s="79"/>
      <c r="L1648" s="29"/>
      <c r="M1648" s="29"/>
      <c r="N1648" s="29"/>
      <c r="O1648" s="50" t="s">
        <v>3966</v>
      </c>
      <c r="P1648" s="50" t="s">
        <v>1925</v>
      </c>
    </row>
    <row r="1649" spans="1:16" ht="25.5" x14ac:dyDescent="0.2">
      <c r="A1649" s="76">
        <v>45292</v>
      </c>
      <c r="B1649" s="77" t="s">
        <v>5037</v>
      </c>
      <c r="C1649" s="27" t="s">
        <v>52</v>
      </c>
      <c r="D1649" s="29" t="s">
        <v>1973</v>
      </c>
      <c r="E1649" s="29"/>
      <c r="F1649" s="50" t="s">
        <v>1974</v>
      </c>
      <c r="G1649" s="78">
        <v>120.32</v>
      </c>
      <c r="H1649" s="78" t="s">
        <v>5269</v>
      </c>
      <c r="I1649" s="79"/>
      <c r="J1649" s="79"/>
      <c r="K1649" s="79"/>
      <c r="L1649" s="29"/>
      <c r="M1649" s="29"/>
      <c r="N1649" s="29"/>
      <c r="O1649" s="50" t="s">
        <v>3966</v>
      </c>
      <c r="P1649" s="50" t="s">
        <v>1925</v>
      </c>
    </row>
    <row r="1650" spans="1:16" ht="25.5" x14ac:dyDescent="0.2">
      <c r="A1650" s="76">
        <v>45292</v>
      </c>
      <c r="B1650" s="77" t="s">
        <v>5037</v>
      </c>
      <c r="C1650" s="27" t="s">
        <v>52</v>
      </c>
      <c r="D1650" s="29" t="s">
        <v>1975</v>
      </c>
      <c r="E1650" s="29"/>
      <c r="F1650" s="50" t="s">
        <v>1976</v>
      </c>
      <c r="G1650" s="78">
        <v>48.31</v>
      </c>
      <c r="H1650" s="78" t="s">
        <v>5269</v>
      </c>
      <c r="I1650" s="79"/>
      <c r="J1650" s="79"/>
      <c r="K1650" s="79"/>
      <c r="L1650" s="29"/>
      <c r="M1650" s="29"/>
      <c r="N1650" s="29"/>
      <c r="O1650" s="50" t="s">
        <v>3966</v>
      </c>
      <c r="P1650" s="50" t="s">
        <v>1925</v>
      </c>
    </row>
    <row r="1651" spans="1:16" ht="25.5" x14ac:dyDescent="0.2">
      <c r="A1651" s="76">
        <v>45292</v>
      </c>
      <c r="B1651" s="77" t="s">
        <v>5037</v>
      </c>
      <c r="C1651" s="27" t="s">
        <v>52</v>
      </c>
      <c r="D1651" s="29" t="s">
        <v>1977</v>
      </c>
      <c r="E1651" s="29"/>
      <c r="F1651" s="50" t="s">
        <v>1978</v>
      </c>
      <c r="G1651" s="78">
        <v>48.31</v>
      </c>
      <c r="H1651" s="78" t="s">
        <v>5269</v>
      </c>
      <c r="I1651" s="79"/>
      <c r="J1651" s="79"/>
      <c r="K1651" s="79"/>
      <c r="L1651" s="29"/>
      <c r="M1651" s="29"/>
      <c r="N1651" s="29"/>
      <c r="O1651" s="50" t="s">
        <v>3966</v>
      </c>
      <c r="P1651" s="50" t="s">
        <v>1925</v>
      </c>
    </row>
    <row r="1652" spans="1:16" ht="25.5" x14ac:dyDescent="0.2">
      <c r="A1652" s="76">
        <v>45292</v>
      </c>
      <c r="B1652" s="77" t="s">
        <v>5037</v>
      </c>
      <c r="C1652" s="27" t="s">
        <v>52</v>
      </c>
      <c r="D1652" s="29" t="s">
        <v>1979</v>
      </c>
      <c r="E1652" s="29"/>
      <c r="F1652" s="50" t="s">
        <v>1980</v>
      </c>
      <c r="G1652" s="78">
        <v>59.89</v>
      </c>
      <c r="H1652" s="78" t="s">
        <v>5269</v>
      </c>
      <c r="I1652" s="79"/>
      <c r="J1652" s="79"/>
      <c r="K1652" s="79"/>
      <c r="L1652" s="29"/>
      <c r="M1652" s="29"/>
      <c r="N1652" s="29"/>
      <c r="O1652" s="50" t="s">
        <v>3966</v>
      </c>
      <c r="P1652" s="50" t="s">
        <v>1925</v>
      </c>
    </row>
    <row r="1653" spans="1:16" ht="25.5" x14ac:dyDescent="0.2">
      <c r="A1653" s="76">
        <v>45292</v>
      </c>
      <c r="B1653" s="77" t="s">
        <v>5037</v>
      </c>
      <c r="C1653" s="27" t="s">
        <v>52</v>
      </c>
      <c r="D1653" s="29" t="s">
        <v>1981</v>
      </c>
      <c r="E1653" s="29"/>
      <c r="F1653" s="50" t="s">
        <v>1982</v>
      </c>
      <c r="G1653" s="78">
        <v>52.21</v>
      </c>
      <c r="H1653" s="78" t="s">
        <v>5269</v>
      </c>
      <c r="I1653" s="79"/>
      <c r="J1653" s="79"/>
      <c r="K1653" s="79"/>
      <c r="L1653" s="29"/>
      <c r="M1653" s="29"/>
      <c r="N1653" s="29"/>
      <c r="O1653" s="50" t="s">
        <v>3966</v>
      </c>
      <c r="P1653" s="50" t="s">
        <v>1925</v>
      </c>
    </row>
    <row r="1654" spans="1:16" ht="25.5" x14ac:dyDescent="0.2">
      <c r="A1654" s="76">
        <v>45292</v>
      </c>
      <c r="B1654" s="77" t="s">
        <v>5037</v>
      </c>
      <c r="C1654" s="27" t="s">
        <v>52</v>
      </c>
      <c r="D1654" s="29" t="s">
        <v>1983</v>
      </c>
      <c r="E1654" s="29"/>
      <c r="F1654" s="50" t="s">
        <v>1984</v>
      </c>
      <c r="G1654" s="78">
        <v>0</v>
      </c>
      <c r="H1654" s="78" t="s">
        <v>5269</v>
      </c>
      <c r="I1654" s="79"/>
      <c r="J1654" s="79"/>
      <c r="K1654" s="79"/>
      <c r="L1654" s="29"/>
      <c r="M1654" s="29"/>
      <c r="N1654" s="29"/>
      <c r="O1654" s="50" t="s">
        <v>3966</v>
      </c>
      <c r="P1654" s="50" t="s">
        <v>1925</v>
      </c>
    </row>
    <row r="1655" spans="1:16" ht="25.5" x14ac:dyDescent="0.2">
      <c r="A1655" s="76">
        <v>45292</v>
      </c>
      <c r="B1655" s="77" t="s">
        <v>5037</v>
      </c>
      <c r="C1655" s="27" t="s">
        <v>52</v>
      </c>
      <c r="D1655" s="29" t="s">
        <v>1985</v>
      </c>
      <c r="E1655" s="29"/>
      <c r="F1655" s="50" t="s">
        <v>1986</v>
      </c>
      <c r="G1655" s="78">
        <v>26.25</v>
      </c>
      <c r="H1655" s="78" t="s">
        <v>5269</v>
      </c>
      <c r="I1655" s="79"/>
      <c r="J1655" s="79"/>
      <c r="K1655" s="79"/>
      <c r="L1655" s="29"/>
      <c r="M1655" s="29"/>
      <c r="N1655" s="29"/>
      <c r="O1655" s="50" t="s">
        <v>3966</v>
      </c>
      <c r="P1655" s="50" t="s">
        <v>1925</v>
      </c>
    </row>
    <row r="1656" spans="1:16" ht="25.5" x14ac:dyDescent="0.2">
      <c r="A1656" s="76">
        <v>45292</v>
      </c>
      <c r="B1656" s="77" t="s">
        <v>5037</v>
      </c>
      <c r="C1656" s="27" t="s">
        <v>52</v>
      </c>
      <c r="D1656" s="29" t="s">
        <v>1987</v>
      </c>
      <c r="E1656" s="29"/>
      <c r="F1656" s="50" t="s">
        <v>1988</v>
      </c>
      <c r="G1656" s="78">
        <v>26.25</v>
      </c>
      <c r="H1656" s="78" t="s">
        <v>5269</v>
      </c>
      <c r="I1656" s="79"/>
      <c r="J1656" s="79"/>
      <c r="K1656" s="79"/>
      <c r="L1656" s="29"/>
      <c r="M1656" s="29"/>
      <c r="N1656" s="29"/>
      <c r="O1656" s="50" t="s">
        <v>3966</v>
      </c>
      <c r="P1656" s="50" t="s">
        <v>1925</v>
      </c>
    </row>
    <row r="1657" spans="1:16" ht="25.5" x14ac:dyDescent="0.2">
      <c r="A1657" s="76">
        <v>45292</v>
      </c>
      <c r="B1657" s="77" t="s">
        <v>5037</v>
      </c>
      <c r="C1657" s="27" t="s">
        <v>52</v>
      </c>
      <c r="D1657" s="29" t="s">
        <v>1989</v>
      </c>
      <c r="E1657" s="29"/>
      <c r="F1657" s="50" t="s">
        <v>1990</v>
      </c>
      <c r="G1657" s="78">
        <v>30.36</v>
      </c>
      <c r="H1657" s="78" t="s">
        <v>5269</v>
      </c>
      <c r="I1657" s="79"/>
      <c r="J1657" s="79"/>
      <c r="K1657" s="79"/>
      <c r="L1657" s="29"/>
      <c r="M1657" s="29"/>
      <c r="N1657" s="29"/>
      <c r="O1657" s="50" t="s">
        <v>3966</v>
      </c>
      <c r="P1657" s="50" t="s">
        <v>1925</v>
      </c>
    </row>
    <row r="1658" spans="1:16" ht="25.5" x14ac:dyDescent="0.2">
      <c r="A1658" s="76">
        <v>45292</v>
      </c>
      <c r="B1658" s="77" t="s">
        <v>5037</v>
      </c>
      <c r="C1658" s="27" t="s">
        <v>52</v>
      </c>
      <c r="D1658" s="29" t="s">
        <v>1991</v>
      </c>
      <c r="E1658" s="29"/>
      <c r="F1658" s="50" t="s">
        <v>1992</v>
      </c>
      <c r="G1658" s="78">
        <v>27.88</v>
      </c>
      <c r="H1658" s="78" t="s">
        <v>5269</v>
      </c>
      <c r="I1658" s="79"/>
      <c r="J1658" s="79"/>
      <c r="K1658" s="79"/>
      <c r="L1658" s="29"/>
      <c r="M1658" s="29"/>
      <c r="N1658" s="29"/>
      <c r="O1658" s="50" t="s">
        <v>3966</v>
      </c>
      <c r="P1658" s="50" t="s">
        <v>1925</v>
      </c>
    </row>
    <row r="1659" spans="1:16" ht="25.5" x14ac:dyDescent="0.2">
      <c r="A1659" s="76">
        <v>45292</v>
      </c>
      <c r="B1659" s="77" t="s">
        <v>5037</v>
      </c>
      <c r="C1659" s="27" t="s">
        <v>52</v>
      </c>
      <c r="D1659" s="29" t="s">
        <v>1993</v>
      </c>
      <c r="E1659" s="29"/>
      <c r="F1659" s="50" t="s">
        <v>1994</v>
      </c>
      <c r="G1659" s="78">
        <v>34.21</v>
      </c>
      <c r="H1659" s="78" t="s">
        <v>5269</v>
      </c>
      <c r="I1659" s="79"/>
      <c r="J1659" s="79"/>
      <c r="K1659" s="79"/>
      <c r="L1659" s="29"/>
      <c r="M1659" s="29"/>
      <c r="N1659" s="29"/>
      <c r="O1659" s="50" t="s">
        <v>3966</v>
      </c>
      <c r="P1659" s="50" t="s">
        <v>1925</v>
      </c>
    </row>
    <row r="1660" spans="1:16" ht="25.5" x14ac:dyDescent="0.2">
      <c r="A1660" s="76">
        <v>45292</v>
      </c>
      <c r="B1660" s="77" t="s">
        <v>5037</v>
      </c>
      <c r="C1660" s="27" t="s">
        <v>52</v>
      </c>
      <c r="D1660" s="29" t="s">
        <v>1995</v>
      </c>
      <c r="E1660" s="29"/>
      <c r="F1660" s="50" t="s">
        <v>1996</v>
      </c>
      <c r="G1660" s="78">
        <v>34.270000000000003</v>
      </c>
      <c r="H1660" s="78" t="s">
        <v>5269</v>
      </c>
      <c r="I1660" s="79"/>
      <c r="J1660" s="79"/>
      <c r="K1660" s="79"/>
      <c r="L1660" s="29"/>
      <c r="M1660" s="29"/>
      <c r="N1660" s="29"/>
      <c r="O1660" s="50" t="s">
        <v>3966</v>
      </c>
      <c r="P1660" s="50" t="s">
        <v>1925</v>
      </c>
    </row>
    <row r="1661" spans="1:16" ht="25.5" x14ac:dyDescent="0.2">
      <c r="A1661" s="76">
        <v>45292</v>
      </c>
      <c r="B1661" s="77" t="s">
        <v>5037</v>
      </c>
      <c r="C1661" s="27" t="s">
        <v>52</v>
      </c>
      <c r="D1661" s="29" t="s">
        <v>1997</v>
      </c>
      <c r="E1661" s="29"/>
      <c r="F1661" s="50" t="s">
        <v>1998</v>
      </c>
      <c r="G1661" s="78">
        <v>47.78</v>
      </c>
      <c r="H1661" s="78" t="s">
        <v>5269</v>
      </c>
      <c r="I1661" s="79"/>
      <c r="J1661" s="79"/>
      <c r="K1661" s="79"/>
      <c r="L1661" s="29"/>
      <c r="M1661" s="29"/>
      <c r="N1661" s="29"/>
      <c r="O1661" s="50" t="s">
        <v>3966</v>
      </c>
      <c r="P1661" s="50" t="s">
        <v>1925</v>
      </c>
    </row>
    <row r="1662" spans="1:16" ht="25.5" x14ac:dyDescent="0.2">
      <c r="A1662" s="76">
        <v>45292</v>
      </c>
      <c r="B1662" s="77" t="s">
        <v>5037</v>
      </c>
      <c r="C1662" s="27" t="s">
        <v>52</v>
      </c>
      <c r="D1662" s="29" t="s">
        <v>1999</v>
      </c>
      <c r="E1662" s="29"/>
      <c r="F1662" s="50" t="s">
        <v>2000</v>
      </c>
      <c r="G1662" s="78">
        <v>0</v>
      </c>
      <c r="H1662" s="78" t="s">
        <v>5269</v>
      </c>
      <c r="I1662" s="79"/>
      <c r="J1662" s="79"/>
      <c r="K1662" s="79"/>
      <c r="L1662" s="29"/>
      <c r="M1662" s="29"/>
      <c r="N1662" s="29"/>
      <c r="O1662" s="50" t="s">
        <v>3966</v>
      </c>
      <c r="P1662" s="50" t="s">
        <v>1925</v>
      </c>
    </row>
    <row r="1663" spans="1:16" ht="25.5" x14ac:dyDescent="0.2">
      <c r="A1663" s="76">
        <v>45292</v>
      </c>
      <c r="B1663" s="77" t="s">
        <v>5037</v>
      </c>
      <c r="C1663" s="27" t="s">
        <v>52</v>
      </c>
      <c r="D1663" s="29" t="s">
        <v>2001</v>
      </c>
      <c r="E1663" s="29"/>
      <c r="F1663" s="50" t="s">
        <v>2002</v>
      </c>
      <c r="G1663" s="78">
        <v>27.64</v>
      </c>
      <c r="H1663" s="78" t="s">
        <v>5269</v>
      </c>
      <c r="I1663" s="79"/>
      <c r="J1663" s="79"/>
      <c r="K1663" s="79"/>
      <c r="L1663" s="29"/>
      <c r="M1663" s="29"/>
      <c r="N1663" s="29"/>
      <c r="O1663" s="50" t="s">
        <v>3966</v>
      </c>
      <c r="P1663" s="50" t="s">
        <v>1925</v>
      </c>
    </row>
    <row r="1664" spans="1:16" ht="25.5" x14ac:dyDescent="0.2">
      <c r="A1664" s="76">
        <v>45292</v>
      </c>
      <c r="B1664" s="77" t="s">
        <v>5037</v>
      </c>
      <c r="C1664" s="27" t="s">
        <v>52</v>
      </c>
      <c r="D1664" s="29" t="s">
        <v>2003</v>
      </c>
      <c r="E1664" s="29"/>
      <c r="F1664" s="50" t="s">
        <v>2004</v>
      </c>
      <c r="G1664" s="78">
        <v>53.11</v>
      </c>
      <c r="H1664" s="78" t="s">
        <v>5269</v>
      </c>
      <c r="I1664" s="79"/>
      <c r="J1664" s="79"/>
      <c r="K1664" s="79"/>
      <c r="L1664" s="29"/>
      <c r="M1664" s="29"/>
      <c r="N1664" s="29"/>
      <c r="O1664" s="50" t="s">
        <v>3966</v>
      </c>
      <c r="P1664" s="50" t="s">
        <v>1925</v>
      </c>
    </row>
    <row r="1665" spans="1:16" ht="25.5" x14ac:dyDescent="0.2">
      <c r="A1665" s="76">
        <v>45292</v>
      </c>
      <c r="B1665" s="77" t="s">
        <v>5037</v>
      </c>
      <c r="C1665" s="27" t="s">
        <v>52</v>
      </c>
      <c r="D1665" s="29" t="s">
        <v>2005</v>
      </c>
      <c r="E1665" s="29"/>
      <c r="F1665" s="50" t="s">
        <v>2006</v>
      </c>
      <c r="G1665" s="78">
        <v>53.14</v>
      </c>
      <c r="H1665" s="78" t="s">
        <v>5269</v>
      </c>
      <c r="I1665" s="79"/>
      <c r="J1665" s="79"/>
      <c r="K1665" s="79"/>
      <c r="L1665" s="29"/>
      <c r="M1665" s="29"/>
      <c r="N1665" s="29"/>
      <c r="O1665" s="50" t="s">
        <v>3966</v>
      </c>
      <c r="P1665" s="50" t="s">
        <v>1925</v>
      </c>
    </row>
    <row r="1666" spans="1:16" ht="25.5" x14ac:dyDescent="0.2">
      <c r="A1666" s="76">
        <v>45292</v>
      </c>
      <c r="B1666" s="77" t="s">
        <v>5037</v>
      </c>
      <c r="C1666" s="27" t="s">
        <v>52</v>
      </c>
      <c r="D1666" s="29" t="s">
        <v>2007</v>
      </c>
      <c r="E1666" s="29"/>
      <c r="F1666" s="50" t="s">
        <v>2008</v>
      </c>
      <c r="G1666" s="78">
        <v>52.29</v>
      </c>
      <c r="H1666" s="78" t="s">
        <v>5269</v>
      </c>
      <c r="I1666" s="79"/>
      <c r="J1666" s="79"/>
      <c r="K1666" s="79"/>
      <c r="L1666" s="29"/>
      <c r="M1666" s="29"/>
      <c r="N1666" s="29"/>
      <c r="O1666" s="50" t="s">
        <v>3966</v>
      </c>
      <c r="P1666" s="50" t="s">
        <v>1925</v>
      </c>
    </row>
    <row r="1667" spans="1:16" ht="25.5" x14ac:dyDescent="0.2">
      <c r="A1667" s="76">
        <v>45292</v>
      </c>
      <c r="B1667" s="77" t="s">
        <v>5037</v>
      </c>
      <c r="C1667" s="27" t="s">
        <v>52</v>
      </c>
      <c r="D1667" s="29" t="s">
        <v>2009</v>
      </c>
      <c r="E1667" s="29"/>
      <c r="F1667" s="50" t="s">
        <v>2010</v>
      </c>
      <c r="G1667" s="78">
        <v>0</v>
      </c>
      <c r="H1667" s="78" t="s">
        <v>5269</v>
      </c>
      <c r="I1667" s="79"/>
      <c r="J1667" s="79"/>
      <c r="K1667" s="79"/>
      <c r="L1667" s="29"/>
      <c r="M1667" s="29"/>
      <c r="N1667" s="29"/>
      <c r="O1667" s="50" t="s">
        <v>3966</v>
      </c>
      <c r="P1667" s="50" t="s">
        <v>1925</v>
      </c>
    </row>
    <row r="1668" spans="1:16" ht="25.5" x14ac:dyDescent="0.2">
      <c r="A1668" s="76">
        <v>45292</v>
      </c>
      <c r="B1668" s="77" t="s">
        <v>5037</v>
      </c>
      <c r="C1668" s="27" t="s">
        <v>52</v>
      </c>
      <c r="D1668" s="29" t="s">
        <v>2011</v>
      </c>
      <c r="E1668" s="29"/>
      <c r="F1668" s="50" t="s">
        <v>2012</v>
      </c>
      <c r="G1668" s="78">
        <v>59.66</v>
      </c>
      <c r="H1668" s="78" t="s">
        <v>5269</v>
      </c>
      <c r="I1668" s="79"/>
      <c r="J1668" s="79"/>
      <c r="K1668" s="79"/>
      <c r="L1668" s="29"/>
      <c r="M1668" s="29"/>
      <c r="N1668" s="29"/>
      <c r="O1668" s="50" t="s">
        <v>3966</v>
      </c>
      <c r="P1668" s="50" t="s">
        <v>1925</v>
      </c>
    </row>
    <row r="1669" spans="1:16" ht="25.5" x14ac:dyDescent="0.2">
      <c r="A1669" s="76">
        <v>45292</v>
      </c>
      <c r="B1669" s="77" t="s">
        <v>5037</v>
      </c>
      <c r="C1669" s="27" t="s">
        <v>52</v>
      </c>
      <c r="D1669" s="29" t="s">
        <v>2013</v>
      </c>
      <c r="E1669" s="29"/>
      <c r="F1669" s="50" t="s">
        <v>2014</v>
      </c>
      <c r="G1669" s="78">
        <v>68.349999999999994</v>
      </c>
      <c r="H1669" s="78" t="s">
        <v>5269</v>
      </c>
      <c r="I1669" s="79"/>
      <c r="J1669" s="79"/>
      <c r="K1669" s="79"/>
      <c r="L1669" s="29"/>
      <c r="M1669" s="29"/>
      <c r="N1669" s="29"/>
      <c r="O1669" s="50" t="s">
        <v>3966</v>
      </c>
      <c r="P1669" s="50" t="s">
        <v>1925</v>
      </c>
    </row>
    <row r="1670" spans="1:16" ht="25.5" x14ac:dyDescent="0.2">
      <c r="A1670" s="76">
        <v>45292</v>
      </c>
      <c r="B1670" s="77" t="s">
        <v>5037</v>
      </c>
      <c r="C1670" s="27" t="s">
        <v>52</v>
      </c>
      <c r="D1670" s="29" t="s">
        <v>2015</v>
      </c>
      <c r="E1670" s="29"/>
      <c r="F1670" s="50" t="s">
        <v>2016</v>
      </c>
      <c r="G1670" s="78">
        <v>75.97</v>
      </c>
      <c r="H1670" s="78" t="s">
        <v>5269</v>
      </c>
      <c r="I1670" s="79"/>
      <c r="J1670" s="79"/>
      <c r="K1670" s="79"/>
      <c r="L1670" s="29"/>
      <c r="M1670" s="29"/>
      <c r="N1670" s="29"/>
      <c r="O1670" s="50" t="s">
        <v>3966</v>
      </c>
      <c r="P1670" s="50" t="s">
        <v>1925</v>
      </c>
    </row>
    <row r="1671" spans="1:16" ht="25.5" x14ac:dyDescent="0.2">
      <c r="A1671" s="76">
        <v>45292</v>
      </c>
      <c r="B1671" s="77" t="s">
        <v>5037</v>
      </c>
      <c r="C1671" s="27" t="s">
        <v>52</v>
      </c>
      <c r="D1671" s="29" t="s">
        <v>2017</v>
      </c>
      <c r="E1671" s="29"/>
      <c r="F1671" s="50" t="s">
        <v>2018</v>
      </c>
      <c r="G1671" s="78">
        <v>75.97</v>
      </c>
      <c r="H1671" s="78" t="s">
        <v>5269</v>
      </c>
      <c r="I1671" s="79"/>
      <c r="J1671" s="79"/>
      <c r="K1671" s="79"/>
      <c r="L1671" s="29"/>
      <c r="M1671" s="29"/>
      <c r="N1671" s="29"/>
      <c r="O1671" s="50" t="s">
        <v>3966</v>
      </c>
      <c r="P1671" s="50" t="s">
        <v>1925</v>
      </c>
    </row>
    <row r="1672" spans="1:16" ht="25.5" x14ac:dyDescent="0.2">
      <c r="A1672" s="76">
        <v>45292</v>
      </c>
      <c r="B1672" s="77" t="s">
        <v>5037</v>
      </c>
      <c r="C1672" s="27" t="s">
        <v>52</v>
      </c>
      <c r="D1672" s="29" t="s">
        <v>2019</v>
      </c>
      <c r="E1672" s="29"/>
      <c r="F1672" s="50" t="s">
        <v>2020</v>
      </c>
      <c r="G1672" s="78">
        <v>107.61</v>
      </c>
      <c r="H1672" s="78" t="s">
        <v>5269</v>
      </c>
      <c r="I1672" s="79"/>
      <c r="J1672" s="79"/>
      <c r="K1672" s="79"/>
      <c r="L1672" s="29"/>
      <c r="M1672" s="29"/>
      <c r="N1672" s="29"/>
      <c r="O1672" s="50" t="s">
        <v>3966</v>
      </c>
      <c r="P1672" s="50" t="s">
        <v>1925</v>
      </c>
    </row>
    <row r="1673" spans="1:16" ht="25.5" x14ac:dyDescent="0.2">
      <c r="A1673" s="76">
        <v>45292</v>
      </c>
      <c r="B1673" s="77" t="s">
        <v>5037</v>
      </c>
      <c r="C1673" s="27" t="s">
        <v>52</v>
      </c>
      <c r="D1673" s="29" t="s">
        <v>2021</v>
      </c>
      <c r="E1673" s="29"/>
      <c r="F1673" s="50" t="s">
        <v>2022</v>
      </c>
      <c r="G1673" s="78">
        <v>75.97</v>
      </c>
      <c r="H1673" s="78" t="s">
        <v>5269</v>
      </c>
      <c r="I1673" s="79"/>
      <c r="J1673" s="79"/>
      <c r="K1673" s="79"/>
      <c r="L1673" s="29"/>
      <c r="M1673" s="29"/>
      <c r="N1673" s="29"/>
      <c r="O1673" s="50" t="s">
        <v>3966</v>
      </c>
      <c r="P1673" s="50" t="s">
        <v>1925</v>
      </c>
    </row>
    <row r="1674" spans="1:16" ht="25.5" x14ac:dyDescent="0.2">
      <c r="A1674" s="76">
        <v>45292</v>
      </c>
      <c r="B1674" s="77" t="s">
        <v>5037</v>
      </c>
      <c r="C1674" s="27" t="s">
        <v>52</v>
      </c>
      <c r="D1674" s="29" t="s">
        <v>2023</v>
      </c>
      <c r="E1674" s="29"/>
      <c r="F1674" s="50" t="s">
        <v>2024</v>
      </c>
      <c r="G1674" s="78">
        <v>75.97</v>
      </c>
      <c r="H1674" s="78" t="s">
        <v>5269</v>
      </c>
      <c r="I1674" s="79"/>
      <c r="J1674" s="79"/>
      <c r="K1674" s="79"/>
      <c r="L1674" s="29"/>
      <c r="M1674" s="29"/>
      <c r="N1674" s="29"/>
      <c r="O1674" s="50" t="s">
        <v>3966</v>
      </c>
      <c r="P1674" s="50" t="s">
        <v>1925</v>
      </c>
    </row>
    <row r="1675" spans="1:16" ht="25.5" x14ac:dyDescent="0.2">
      <c r="A1675" s="76">
        <v>45292</v>
      </c>
      <c r="B1675" s="77" t="s">
        <v>5037</v>
      </c>
      <c r="C1675" s="27" t="s">
        <v>52</v>
      </c>
      <c r="D1675" s="29" t="s">
        <v>2025</v>
      </c>
      <c r="E1675" s="29"/>
      <c r="F1675" s="50" t="s">
        <v>2026</v>
      </c>
      <c r="G1675" s="78">
        <v>75.97</v>
      </c>
      <c r="H1675" s="78" t="s">
        <v>5269</v>
      </c>
      <c r="I1675" s="79"/>
      <c r="J1675" s="79"/>
      <c r="K1675" s="79"/>
      <c r="L1675" s="29"/>
      <c r="M1675" s="29"/>
      <c r="N1675" s="29"/>
      <c r="O1675" s="50" t="s">
        <v>3966</v>
      </c>
      <c r="P1675" s="50" t="s">
        <v>1925</v>
      </c>
    </row>
    <row r="1676" spans="1:16" ht="25.5" x14ac:dyDescent="0.2">
      <c r="A1676" s="76">
        <v>45292</v>
      </c>
      <c r="B1676" s="77" t="s">
        <v>5037</v>
      </c>
      <c r="C1676" s="27" t="s">
        <v>52</v>
      </c>
      <c r="D1676" s="29" t="s">
        <v>2027</v>
      </c>
      <c r="E1676" s="29"/>
      <c r="F1676" s="50" t="s">
        <v>2028</v>
      </c>
      <c r="G1676" s="78">
        <v>75.97</v>
      </c>
      <c r="H1676" s="78" t="s">
        <v>5269</v>
      </c>
      <c r="I1676" s="79"/>
      <c r="J1676" s="79"/>
      <c r="K1676" s="79"/>
      <c r="L1676" s="29"/>
      <c r="M1676" s="29"/>
      <c r="N1676" s="29"/>
      <c r="O1676" s="50" t="s">
        <v>3966</v>
      </c>
      <c r="P1676" s="50" t="s">
        <v>1925</v>
      </c>
    </row>
    <row r="1677" spans="1:16" ht="25.5" x14ac:dyDescent="0.2">
      <c r="A1677" s="76">
        <v>45292</v>
      </c>
      <c r="B1677" s="77" t="s">
        <v>5037</v>
      </c>
      <c r="C1677" s="27" t="s">
        <v>52</v>
      </c>
      <c r="D1677" s="29" t="s">
        <v>2029</v>
      </c>
      <c r="E1677" s="29"/>
      <c r="F1677" s="50" t="s">
        <v>2030</v>
      </c>
      <c r="G1677" s="78">
        <v>15.81</v>
      </c>
      <c r="H1677" s="78" t="s">
        <v>5269</v>
      </c>
      <c r="I1677" s="79"/>
      <c r="J1677" s="79"/>
      <c r="K1677" s="79"/>
      <c r="L1677" s="29"/>
      <c r="M1677" s="29"/>
      <c r="N1677" s="29"/>
      <c r="O1677" s="50" t="s">
        <v>3966</v>
      </c>
      <c r="P1677" s="50" t="s">
        <v>1925</v>
      </c>
    </row>
    <row r="1678" spans="1:16" ht="25.5" x14ac:dyDescent="0.2">
      <c r="A1678" s="76">
        <v>45292</v>
      </c>
      <c r="B1678" s="77" t="s">
        <v>5037</v>
      </c>
      <c r="C1678" s="27" t="s">
        <v>52</v>
      </c>
      <c r="D1678" s="29" t="s">
        <v>2031</v>
      </c>
      <c r="E1678" s="29"/>
      <c r="F1678" s="50" t="s">
        <v>2032</v>
      </c>
      <c r="G1678" s="78">
        <v>16.2</v>
      </c>
      <c r="H1678" s="78" t="s">
        <v>5269</v>
      </c>
      <c r="I1678" s="79"/>
      <c r="J1678" s="79"/>
      <c r="K1678" s="79"/>
      <c r="L1678" s="29"/>
      <c r="M1678" s="29"/>
      <c r="N1678" s="29"/>
      <c r="O1678" s="50" t="s">
        <v>3966</v>
      </c>
      <c r="P1678" s="50" t="s">
        <v>1925</v>
      </c>
    </row>
    <row r="1679" spans="1:16" ht="25.5" x14ac:dyDescent="0.2">
      <c r="A1679" s="76">
        <v>45292</v>
      </c>
      <c r="B1679" s="77" t="s">
        <v>5037</v>
      </c>
      <c r="C1679" s="27" t="s">
        <v>52</v>
      </c>
      <c r="D1679" s="29" t="s">
        <v>2033</v>
      </c>
      <c r="E1679" s="29"/>
      <c r="F1679" s="50" t="s">
        <v>2034</v>
      </c>
      <c r="G1679" s="78">
        <v>0</v>
      </c>
      <c r="H1679" s="78" t="s">
        <v>5269</v>
      </c>
      <c r="I1679" s="79"/>
      <c r="J1679" s="79"/>
      <c r="K1679" s="79"/>
      <c r="L1679" s="29"/>
      <c r="M1679" s="29"/>
      <c r="N1679" s="29"/>
      <c r="O1679" s="50" t="s">
        <v>3966</v>
      </c>
      <c r="P1679" s="50" t="s">
        <v>1925</v>
      </c>
    </row>
    <row r="1680" spans="1:16" ht="38.25" x14ac:dyDescent="0.2">
      <c r="A1680" s="76">
        <v>45292</v>
      </c>
      <c r="B1680" s="77" t="s">
        <v>5037</v>
      </c>
      <c r="C1680" s="27" t="s">
        <v>52</v>
      </c>
      <c r="D1680" s="29" t="s">
        <v>2035</v>
      </c>
      <c r="E1680" s="29"/>
      <c r="F1680" s="50" t="s">
        <v>2036</v>
      </c>
      <c r="G1680" s="78">
        <v>0</v>
      </c>
      <c r="H1680" s="78" t="s">
        <v>5269</v>
      </c>
      <c r="I1680" s="79"/>
      <c r="J1680" s="79"/>
      <c r="K1680" s="79"/>
      <c r="L1680" s="29"/>
      <c r="M1680" s="29"/>
      <c r="N1680" s="29"/>
      <c r="O1680" s="50" t="s">
        <v>3966</v>
      </c>
      <c r="P1680" s="50" t="s">
        <v>1925</v>
      </c>
    </row>
    <row r="1681" spans="1:16" ht="76.5" x14ac:dyDescent="0.2">
      <c r="A1681" s="76">
        <v>45292</v>
      </c>
      <c r="B1681" s="77" t="s">
        <v>5037</v>
      </c>
      <c r="C1681" s="27" t="s">
        <v>52</v>
      </c>
      <c r="D1681" s="29" t="s">
        <v>2037</v>
      </c>
      <c r="E1681" s="29"/>
      <c r="F1681" s="50" t="s">
        <v>2038</v>
      </c>
      <c r="G1681" s="78">
        <v>0</v>
      </c>
      <c r="H1681" s="78" t="s">
        <v>5269</v>
      </c>
      <c r="I1681" s="79"/>
      <c r="J1681" s="79"/>
      <c r="K1681" s="79"/>
      <c r="L1681" s="29"/>
      <c r="M1681" s="29"/>
      <c r="N1681" s="29"/>
      <c r="O1681" s="50" t="s">
        <v>3966</v>
      </c>
      <c r="P1681" s="50" t="s">
        <v>1925</v>
      </c>
    </row>
    <row r="1682" spans="1:16" ht="25.5" x14ac:dyDescent="0.2">
      <c r="A1682" s="76">
        <v>45292</v>
      </c>
      <c r="B1682" s="77" t="s">
        <v>5037</v>
      </c>
      <c r="C1682" s="27" t="s">
        <v>52</v>
      </c>
      <c r="D1682" s="29" t="s">
        <v>2039</v>
      </c>
      <c r="E1682" s="29"/>
      <c r="F1682" s="50" t="s">
        <v>2040</v>
      </c>
      <c r="G1682" s="78">
        <v>0</v>
      </c>
      <c r="H1682" s="78" t="s">
        <v>5269</v>
      </c>
      <c r="I1682" s="79"/>
      <c r="J1682" s="79"/>
      <c r="K1682" s="79"/>
      <c r="L1682" s="29"/>
      <c r="M1682" s="29"/>
      <c r="N1682" s="29"/>
      <c r="O1682" s="50" t="s">
        <v>3966</v>
      </c>
      <c r="P1682" s="50" t="s">
        <v>1925</v>
      </c>
    </row>
    <row r="1683" spans="1:16" ht="25.5" x14ac:dyDescent="0.2">
      <c r="A1683" s="76">
        <v>45292</v>
      </c>
      <c r="B1683" s="77" t="s">
        <v>5037</v>
      </c>
      <c r="C1683" s="27" t="s">
        <v>52</v>
      </c>
      <c r="D1683" s="29" t="s">
        <v>2041</v>
      </c>
      <c r="E1683" s="29"/>
      <c r="F1683" s="50" t="s">
        <v>2042</v>
      </c>
      <c r="G1683" s="78">
        <v>66.23</v>
      </c>
      <c r="H1683" s="78" t="s">
        <v>5269</v>
      </c>
      <c r="I1683" s="79"/>
      <c r="J1683" s="79"/>
      <c r="K1683" s="79"/>
      <c r="L1683" s="29"/>
      <c r="M1683" s="29"/>
      <c r="N1683" s="29"/>
      <c r="O1683" s="50" t="s">
        <v>3966</v>
      </c>
      <c r="P1683" s="50" t="s">
        <v>1925</v>
      </c>
    </row>
    <row r="1684" spans="1:16" ht="25.5" x14ac:dyDescent="0.2">
      <c r="A1684" s="76">
        <v>45292</v>
      </c>
      <c r="B1684" s="77" t="s">
        <v>5037</v>
      </c>
      <c r="C1684" s="27" t="s">
        <v>52</v>
      </c>
      <c r="D1684" s="29" t="s">
        <v>2043</v>
      </c>
      <c r="E1684" s="29"/>
      <c r="F1684" s="50" t="s">
        <v>2044</v>
      </c>
      <c r="G1684" s="78">
        <v>32.06</v>
      </c>
      <c r="H1684" s="78" t="s">
        <v>5269</v>
      </c>
      <c r="I1684" s="79"/>
      <c r="J1684" s="79"/>
      <c r="K1684" s="79"/>
      <c r="L1684" s="29"/>
      <c r="M1684" s="29"/>
      <c r="N1684" s="29"/>
      <c r="O1684" s="50" t="s">
        <v>3966</v>
      </c>
      <c r="P1684" s="50" t="s">
        <v>1925</v>
      </c>
    </row>
    <row r="1685" spans="1:16" ht="25.5" x14ac:dyDescent="0.2">
      <c r="A1685" s="76">
        <v>45292</v>
      </c>
      <c r="B1685" s="77" t="s">
        <v>5037</v>
      </c>
      <c r="C1685" s="27" t="s">
        <v>52</v>
      </c>
      <c r="D1685" s="29" t="s">
        <v>2045</v>
      </c>
      <c r="E1685" s="29"/>
      <c r="F1685" s="50" t="s">
        <v>2046</v>
      </c>
      <c r="G1685" s="78">
        <v>69.930000000000007</v>
      </c>
      <c r="H1685" s="78" t="s">
        <v>5269</v>
      </c>
      <c r="I1685" s="79"/>
      <c r="J1685" s="79"/>
      <c r="K1685" s="79"/>
      <c r="L1685" s="29"/>
      <c r="M1685" s="29"/>
      <c r="N1685" s="29"/>
      <c r="O1685" s="50" t="s">
        <v>3966</v>
      </c>
      <c r="P1685" s="50" t="s">
        <v>1925</v>
      </c>
    </row>
    <row r="1686" spans="1:16" ht="25.5" x14ac:dyDescent="0.2">
      <c r="A1686" s="76">
        <v>45292</v>
      </c>
      <c r="B1686" s="77" t="s">
        <v>5037</v>
      </c>
      <c r="C1686" s="27" t="s">
        <v>52</v>
      </c>
      <c r="D1686" s="29" t="s">
        <v>2047</v>
      </c>
      <c r="E1686" s="29"/>
      <c r="F1686" s="50" t="s">
        <v>2048</v>
      </c>
      <c r="G1686" s="78">
        <v>32.06</v>
      </c>
      <c r="H1686" s="78" t="s">
        <v>5269</v>
      </c>
      <c r="I1686" s="79"/>
      <c r="J1686" s="79"/>
      <c r="K1686" s="79"/>
      <c r="L1686" s="29"/>
      <c r="M1686" s="29"/>
      <c r="N1686" s="29"/>
      <c r="O1686" s="50" t="s">
        <v>3966</v>
      </c>
      <c r="P1686" s="50" t="s">
        <v>1925</v>
      </c>
    </row>
    <row r="1687" spans="1:16" ht="25.5" x14ac:dyDescent="0.2">
      <c r="A1687" s="76">
        <v>45292</v>
      </c>
      <c r="B1687" s="77" t="s">
        <v>5037</v>
      </c>
      <c r="C1687" s="27" t="s">
        <v>52</v>
      </c>
      <c r="D1687" s="29" t="s">
        <v>2049</v>
      </c>
      <c r="E1687" s="29"/>
      <c r="F1687" s="50" t="s">
        <v>2050</v>
      </c>
      <c r="G1687" s="78">
        <v>66.23</v>
      </c>
      <c r="H1687" s="78" t="s">
        <v>5269</v>
      </c>
      <c r="I1687" s="79"/>
      <c r="J1687" s="79"/>
      <c r="K1687" s="79"/>
      <c r="L1687" s="29"/>
      <c r="M1687" s="29"/>
      <c r="N1687" s="29"/>
      <c r="O1687" s="50" t="s">
        <v>3966</v>
      </c>
      <c r="P1687" s="50" t="s">
        <v>1925</v>
      </c>
    </row>
    <row r="1688" spans="1:16" ht="25.5" x14ac:dyDescent="0.2">
      <c r="A1688" s="76">
        <v>45292</v>
      </c>
      <c r="B1688" s="77" t="s">
        <v>5037</v>
      </c>
      <c r="C1688" s="27" t="s">
        <v>52</v>
      </c>
      <c r="D1688" s="29" t="s">
        <v>2051</v>
      </c>
      <c r="E1688" s="29"/>
      <c r="F1688" s="50" t="s">
        <v>2052</v>
      </c>
      <c r="G1688" s="78">
        <v>0</v>
      </c>
      <c r="H1688" s="78" t="s">
        <v>5269</v>
      </c>
      <c r="I1688" s="79"/>
      <c r="J1688" s="79"/>
      <c r="K1688" s="79"/>
      <c r="L1688" s="29"/>
      <c r="M1688" s="29"/>
      <c r="N1688" s="29"/>
      <c r="O1688" s="50" t="s">
        <v>3966</v>
      </c>
      <c r="P1688" s="50" t="s">
        <v>1925</v>
      </c>
    </row>
    <row r="1689" spans="1:16" ht="76.5" x14ac:dyDescent="0.2">
      <c r="A1689" s="76">
        <v>45292</v>
      </c>
      <c r="B1689" s="77" t="s">
        <v>5037</v>
      </c>
      <c r="C1689" s="27" t="s">
        <v>52</v>
      </c>
      <c r="D1689" s="29" t="s">
        <v>2053</v>
      </c>
      <c r="E1689" s="29"/>
      <c r="F1689" s="50" t="s">
        <v>2054</v>
      </c>
      <c r="G1689" s="78">
        <v>0</v>
      </c>
      <c r="H1689" s="78" t="s">
        <v>5269</v>
      </c>
      <c r="I1689" s="79"/>
      <c r="J1689" s="79"/>
      <c r="K1689" s="79"/>
      <c r="L1689" s="29"/>
      <c r="M1689" s="29"/>
      <c r="N1689" s="29"/>
      <c r="O1689" s="50" t="s">
        <v>3966</v>
      </c>
      <c r="P1689" s="50" t="s">
        <v>1925</v>
      </c>
    </row>
    <row r="1690" spans="1:16" ht="38.25" x14ac:dyDescent="0.2">
      <c r="A1690" s="76">
        <v>45292</v>
      </c>
      <c r="B1690" s="77" t="s">
        <v>5037</v>
      </c>
      <c r="C1690" s="27" t="s">
        <v>52</v>
      </c>
      <c r="D1690" s="29" t="s">
        <v>2055</v>
      </c>
      <c r="E1690" s="29"/>
      <c r="F1690" s="50" t="s">
        <v>2056</v>
      </c>
      <c r="G1690" s="78">
        <v>0</v>
      </c>
      <c r="H1690" s="78" t="s">
        <v>5269</v>
      </c>
      <c r="I1690" s="79"/>
      <c r="J1690" s="79"/>
      <c r="K1690" s="79"/>
      <c r="L1690" s="29"/>
      <c r="M1690" s="29"/>
      <c r="N1690" s="29"/>
      <c r="O1690" s="50" t="s">
        <v>3966</v>
      </c>
      <c r="P1690" s="50" t="s">
        <v>1925</v>
      </c>
    </row>
    <row r="1691" spans="1:16" ht="25.5" x14ac:dyDescent="0.2">
      <c r="A1691" s="76">
        <v>45292</v>
      </c>
      <c r="B1691" s="77" t="s">
        <v>5037</v>
      </c>
      <c r="C1691" s="27" t="s">
        <v>52</v>
      </c>
      <c r="D1691" s="29" t="s">
        <v>2057</v>
      </c>
      <c r="E1691" s="29"/>
      <c r="F1691" s="50" t="s">
        <v>2058</v>
      </c>
      <c r="G1691" s="78">
        <v>0</v>
      </c>
      <c r="H1691" s="78" t="s">
        <v>5269</v>
      </c>
      <c r="I1691" s="79"/>
      <c r="J1691" s="79"/>
      <c r="K1691" s="79"/>
      <c r="L1691" s="29"/>
      <c r="M1691" s="29"/>
      <c r="N1691" s="29"/>
      <c r="O1691" s="50" t="s">
        <v>3966</v>
      </c>
      <c r="P1691" s="50" t="s">
        <v>1925</v>
      </c>
    </row>
    <row r="1692" spans="1:16" ht="51" x14ac:dyDescent="0.2">
      <c r="A1692" s="76">
        <v>45292</v>
      </c>
      <c r="B1692" s="77" t="s">
        <v>5037</v>
      </c>
      <c r="C1692" s="27" t="s">
        <v>52</v>
      </c>
      <c r="D1692" s="29" t="s">
        <v>2059</v>
      </c>
      <c r="E1692" s="29"/>
      <c r="F1692" s="50" t="s">
        <v>2060</v>
      </c>
      <c r="G1692" s="78">
        <v>0</v>
      </c>
      <c r="H1692" s="78" t="s">
        <v>5269</v>
      </c>
      <c r="I1692" s="79"/>
      <c r="J1692" s="79"/>
      <c r="K1692" s="79"/>
      <c r="L1692" s="29"/>
      <c r="M1692" s="29"/>
      <c r="N1692" s="29"/>
      <c r="O1692" s="50" t="s">
        <v>3966</v>
      </c>
      <c r="P1692" s="50" t="s">
        <v>1925</v>
      </c>
    </row>
    <row r="1693" spans="1:16" ht="25.5" x14ac:dyDescent="0.2">
      <c r="A1693" s="76">
        <v>45292</v>
      </c>
      <c r="B1693" s="77" t="s">
        <v>5037</v>
      </c>
      <c r="C1693" s="27" t="s">
        <v>52</v>
      </c>
      <c r="D1693" s="29" t="s">
        <v>2061</v>
      </c>
      <c r="E1693" s="29"/>
      <c r="F1693" s="50" t="s">
        <v>2062</v>
      </c>
      <c r="G1693" s="78">
        <v>39.22</v>
      </c>
      <c r="H1693" s="78" t="s">
        <v>5269</v>
      </c>
      <c r="I1693" s="79"/>
      <c r="J1693" s="79"/>
      <c r="K1693" s="79"/>
      <c r="L1693" s="29"/>
      <c r="M1693" s="29"/>
      <c r="N1693" s="29"/>
      <c r="O1693" s="50" t="s">
        <v>3966</v>
      </c>
      <c r="P1693" s="50" t="s">
        <v>1925</v>
      </c>
    </row>
    <row r="1694" spans="1:16" ht="25.5" x14ac:dyDescent="0.2">
      <c r="A1694" s="76">
        <v>45292</v>
      </c>
      <c r="B1694" s="77" t="s">
        <v>5037</v>
      </c>
      <c r="C1694" s="27" t="s">
        <v>52</v>
      </c>
      <c r="D1694" s="29" t="s">
        <v>2063</v>
      </c>
      <c r="E1694" s="29"/>
      <c r="F1694" s="50" t="s">
        <v>2064</v>
      </c>
      <c r="G1694" s="78">
        <v>39.22</v>
      </c>
      <c r="H1694" s="78" t="s">
        <v>5269</v>
      </c>
      <c r="I1694" s="79"/>
      <c r="J1694" s="79"/>
      <c r="K1694" s="79"/>
      <c r="L1694" s="29"/>
      <c r="M1694" s="29"/>
      <c r="N1694" s="29"/>
      <c r="O1694" s="50" t="s">
        <v>3966</v>
      </c>
      <c r="P1694" s="50" t="s">
        <v>1925</v>
      </c>
    </row>
    <row r="1695" spans="1:16" ht="25.5" x14ac:dyDescent="0.2">
      <c r="A1695" s="76">
        <v>45292</v>
      </c>
      <c r="B1695" s="77" t="s">
        <v>5037</v>
      </c>
      <c r="C1695" s="27" t="s">
        <v>52</v>
      </c>
      <c r="D1695" s="29" t="s">
        <v>2065</v>
      </c>
      <c r="E1695" s="29"/>
      <c r="F1695" s="50" t="s">
        <v>2066</v>
      </c>
      <c r="G1695" s="78">
        <v>78.48</v>
      </c>
      <c r="H1695" s="78" t="s">
        <v>5269</v>
      </c>
      <c r="I1695" s="79"/>
      <c r="J1695" s="79"/>
      <c r="K1695" s="79"/>
      <c r="L1695" s="29"/>
      <c r="M1695" s="29"/>
      <c r="N1695" s="29"/>
      <c r="O1695" s="50" t="s">
        <v>3966</v>
      </c>
      <c r="P1695" s="50" t="s">
        <v>1925</v>
      </c>
    </row>
    <row r="1696" spans="1:16" ht="25.5" x14ac:dyDescent="0.2">
      <c r="A1696" s="76">
        <v>45292</v>
      </c>
      <c r="B1696" s="77" t="s">
        <v>5037</v>
      </c>
      <c r="C1696" s="27" t="s">
        <v>52</v>
      </c>
      <c r="D1696" s="29" t="s">
        <v>2067</v>
      </c>
      <c r="E1696" s="29"/>
      <c r="F1696" s="50" t="s">
        <v>2068</v>
      </c>
      <c r="G1696" s="78">
        <v>39.46</v>
      </c>
      <c r="H1696" s="78" t="s">
        <v>5269</v>
      </c>
      <c r="I1696" s="79"/>
      <c r="J1696" s="79"/>
      <c r="K1696" s="79"/>
      <c r="L1696" s="29"/>
      <c r="M1696" s="29"/>
      <c r="N1696" s="29"/>
      <c r="O1696" s="50" t="s">
        <v>3966</v>
      </c>
      <c r="P1696" s="50" t="s">
        <v>1925</v>
      </c>
    </row>
    <row r="1697" spans="1:16" ht="25.5" x14ac:dyDescent="0.2">
      <c r="A1697" s="76">
        <v>45292</v>
      </c>
      <c r="B1697" s="77" t="s">
        <v>5037</v>
      </c>
      <c r="C1697" s="27" t="s">
        <v>52</v>
      </c>
      <c r="D1697" s="29" t="s">
        <v>2069</v>
      </c>
      <c r="E1697" s="29"/>
      <c r="F1697" s="50" t="s">
        <v>2070</v>
      </c>
      <c r="G1697" s="78">
        <v>39.46</v>
      </c>
      <c r="H1697" s="78" t="s">
        <v>5269</v>
      </c>
      <c r="I1697" s="79"/>
      <c r="J1697" s="79"/>
      <c r="K1697" s="79"/>
      <c r="L1697" s="29"/>
      <c r="M1697" s="29"/>
      <c r="N1697" s="29"/>
      <c r="O1697" s="50" t="s">
        <v>3966</v>
      </c>
      <c r="P1697" s="50" t="s">
        <v>1925</v>
      </c>
    </row>
    <row r="1698" spans="1:16" ht="25.5" x14ac:dyDescent="0.2">
      <c r="A1698" s="76">
        <v>45292</v>
      </c>
      <c r="B1698" s="77" t="s">
        <v>5037</v>
      </c>
      <c r="C1698" s="27" t="s">
        <v>52</v>
      </c>
      <c r="D1698" s="29" t="s">
        <v>2071</v>
      </c>
      <c r="E1698" s="29"/>
      <c r="F1698" s="50" t="s">
        <v>2072</v>
      </c>
      <c r="G1698" s="78">
        <v>39.46</v>
      </c>
      <c r="H1698" s="78" t="s">
        <v>5269</v>
      </c>
      <c r="I1698" s="79"/>
      <c r="J1698" s="79"/>
      <c r="K1698" s="79"/>
      <c r="L1698" s="29"/>
      <c r="M1698" s="29"/>
      <c r="N1698" s="29"/>
      <c r="O1698" s="50" t="s">
        <v>3966</v>
      </c>
      <c r="P1698" s="50" t="s">
        <v>1925</v>
      </c>
    </row>
    <row r="1699" spans="1:16" ht="25.5" x14ac:dyDescent="0.2">
      <c r="A1699" s="76">
        <v>45292</v>
      </c>
      <c r="B1699" s="77" t="s">
        <v>5037</v>
      </c>
      <c r="C1699" s="27" t="s">
        <v>52</v>
      </c>
      <c r="D1699" s="29" t="s">
        <v>2073</v>
      </c>
      <c r="E1699" s="29"/>
      <c r="F1699" s="50" t="s">
        <v>2074</v>
      </c>
      <c r="G1699" s="78">
        <v>52.64</v>
      </c>
      <c r="H1699" s="78" t="s">
        <v>5269</v>
      </c>
      <c r="I1699" s="79"/>
      <c r="J1699" s="79"/>
      <c r="K1699" s="79"/>
      <c r="L1699" s="29"/>
      <c r="M1699" s="29"/>
      <c r="N1699" s="29"/>
      <c r="O1699" s="50" t="s">
        <v>3966</v>
      </c>
      <c r="P1699" s="50" t="s">
        <v>1925</v>
      </c>
    </row>
    <row r="1700" spans="1:16" ht="25.5" x14ac:dyDescent="0.2">
      <c r="A1700" s="76">
        <v>45292</v>
      </c>
      <c r="B1700" s="77" t="s">
        <v>5037</v>
      </c>
      <c r="C1700" s="27" t="s">
        <v>52</v>
      </c>
      <c r="D1700" s="29" t="s">
        <v>2075</v>
      </c>
      <c r="E1700" s="29"/>
      <c r="F1700" s="50" t="s">
        <v>2076</v>
      </c>
      <c r="G1700" s="78">
        <v>52.64</v>
      </c>
      <c r="H1700" s="78" t="s">
        <v>5269</v>
      </c>
      <c r="I1700" s="79"/>
      <c r="J1700" s="79"/>
      <c r="K1700" s="79"/>
      <c r="L1700" s="29"/>
      <c r="M1700" s="29"/>
      <c r="N1700" s="29"/>
      <c r="O1700" s="50" t="s">
        <v>3966</v>
      </c>
      <c r="P1700" s="50" t="s">
        <v>1925</v>
      </c>
    </row>
    <row r="1701" spans="1:16" ht="25.5" x14ac:dyDescent="0.2">
      <c r="A1701" s="76">
        <v>45292</v>
      </c>
      <c r="B1701" s="77" t="s">
        <v>5037</v>
      </c>
      <c r="C1701" s="27" t="s">
        <v>52</v>
      </c>
      <c r="D1701" s="29" t="s">
        <v>2077</v>
      </c>
      <c r="E1701" s="29"/>
      <c r="F1701" s="50" t="s">
        <v>2078</v>
      </c>
      <c r="G1701" s="78">
        <v>32.06</v>
      </c>
      <c r="H1701" s="78" t="s">
        <v>5269</v>
      </c>
      <c r="I1701" s="79"/>
      <c r="J1701" s="79"/>
      <c r="K1701" s="79"/>
      <c r="L1701" s="29"/>
      <c r="M1701" s="29"/>
      <c r="N1701" s="29"/>
      <c r="O1701" s="50" t="s">
        <v>3966</v>
      </c>
      <c r="P1701" s="50" t="s">
        <v>1925</v>
      </c>
    </row>
    <row r="1702" spans="1:16" ht="25.5" x14ac:dyDescent="0.2">
      <c r="A1702" s="76">
        <v>45292</v>
      </c>
      <c r="B1702" s="77" t="s">
        <v>5037</v>
      </c>
      <c r="C1702" s="27" t="s">
        <v>52</v>
      </c>
      <c r="D1702" s="29" t="s">
        <v>2079</v>
      </c>
      <c r="E1702" s="29"/>
      <c r="F1702" s="50" t="s">
        <v>2080</v>
      </c>
      <c r="G1702" s="78">
        <v>32.06</v>
      </c>
      <c r="H1702" s="78" t="s">
        <v>5269</v>
      </c>
      <c r="I1702" s="79"/>
      <c r="J1702" s="79"/>
      <c r="K1702" s="79"/>
      <c r="L1702" s="29"/>
      <c r="M1702" s="29"/>
      <c r="N1702" s="29"/>
      <c r="O1702" s="50" t="s">
        <v>3966</v>
      </c>
      <c r="P1702" s="50" t="s">
        <v>1925</v>
      </c>
    </row>
    <row r="1703" spans="1:16" ht="25.5" x14ac:dyDescent="0.2">
      <c r="A1703" s="76">
        <v>45292</v>
      </c>
      <c r="B1703" s="77" t="s">
        <v>5037</v>
      </c>
      <c r="C1703" s="27" t="s">
        <v>52</v>
      </c>
      <c r="D1703" s="29" t="s">
        <v>2081</v>
      </c>
      <c r="E1703" s="29"/>
      <c r="F1703" s="50" t="s">
        <v>2082</v>
      </c>
      <c r="G1703" s="78">
        <v>8.6</v>
      </c>
      <c r="H1703" s="78" t="s">
        <v>5269</v>
      </c>
      <c r="I1703" s="79"/>
      <c r="J1703" s="79"/>
      <c r="K1703" s="79"/>
      <c r="L1703" s="29"/>
      <c r="M1703" s="29"/>
      <c r="N1703" s="29"/>
      <c r="O1703" s="50" t="s">
        <v>3966</v>
      </c>
      <c r="P1703" s="50" t="s">
        <v>1925</v>
      </c>
    </row>
    <row r="1704" spans="1:16" ht="25.5" x14ac:dyDescent="0.2">
      <c r="A1704" s="76">
        <v>45292</v>
      </c>
      <c r="B1704" s="77" t="s">
        <v>5037</v>
      </c>
      <c r="C1704" s="27" t="s">
        <v>52</v>
      </c>
      <c r="D1704" s="29" t="s">
        <v>2083</v>
      </c>
      <c r="E1704" s="29"/>
      <c r="F1704" s="50" t="s">
        <v>2084</v>
      </c>
      <c r="G1704" s="78">
        <v>30.07</v>
      </c>
      <c r="H1704" s="78" t="s">
        <v>5269</v>
      </c>
      <c r="I1704" s="79"/>
      <c r="J1704" s="79"/>
      <c r="K1704" s="79"/>
      <c r="L1704" s="29"/>
      <c r="M1704" s="29"/>
      <c r="N1704" s="29"/>
      <c r="O1704" s="50" t="s">
        <v>3966</v>
      </c>
      <c r="P1704" s="50" t="s">
        <v>1925</v>
      </c>
    </row>
    <row r="1705" spans="1:16" ht="25.5" x14ac:dyDescent="0.2">
      <c r="A1705" s="76">
        <v>45292</v>
      </c>
      <c r="B1705" s="77" t="s">
        <v>5037</v>
      </c>
      <c r="C1705" s="27" t="s">
        <v>52</v>
      </c>
      <c r="D1705" s="29" t="s">
        <v>2085</v>
      </c>
      <c r="E1705" s="29"/>
      <c r="F1705" s="50" t="s">
        <v>2086</v>
      </c>
      <c r="G1705" s="78">
        <v>30.07</v>
      </c>
      <c r="H1705" s="78" t="s">
        <v>5269</v>
      </c>
      <c r="I1705" s="79"/>
      <c r="J1705" s="79"/>
      <c r="K1705" s="79"/>
      <c r="L1705" s="29"/>
      <c r="M1705" s="29"/>
      <c r="N1705" s="29"/>
      <c r="O1705" s="50" t="s">
        <v>3966</v>
      </c>
      <c r="P1705" s="50" t="s">
        <v>1925</v>
      </c>
    </row>
    <row r="1706" spans="1:16" ht="25.5" x14ac:dyDescent="0.2">
      <c r="A1706" s="76">
        <v>45292</v>
      </c>
      <c r="B1706" s="77" t="s">
        <v>5037</v>
      </c>
      <c r="C1706" s="27" t="s">
        <v>52</v>
      </c>
      <c r="D1706" s="29" t="s">
        <v>2087</v>
      </c>
      <c r="E1706" s="29"/>
      <c r="F1706" s="50" t="s">
        <v>2088</v>
      </c>
      <c r="G1706" s="78">
        <v>54.74</v>
      </c>
      <c r="H1706" s="78" t="s">
        <v>5269</v>
      </c>
      <c r="I1706" s="79"/>
      <c r="J1706" s="79"/>
      <c r="K1706" s="79"/>
      <c r="L1706" s="29"/>
      <c r="M1706" s="29"/>
      <c r="N1706" s="29"/>
      <c r="O1706" s="50" t="s">
        <v>3966</v>
      </c>
      <c r="P1706" s="50" t="s">
        <v>1925</v>
      </c>
    </row>
    <row r="1707" spans="1:16" ht="25.5" x14ac:dyDescent="0.2">
      <c r="A1707" s="76">
        <v>45292</v>
      </c>
      <c r="B1707" s="77" t="s">
        <v>5037</v>
      </c>
      <c r="C1707" s="27" t="s">
        <v>52</v>
      </c>
      <c r="D1707" s="29" t="s">
        <v>2089</v>
      </c>
      <c r="E1707" s="29"/>
      <c r="F1707" s="50" t="s">
        <v>2090</v>
      </c>
      <c r="G1707" s="78">
        <v>54.74</v>
      </c>
      <c r="H1707" s="78" t="s">
        <v>5269</v>
      </c>
      <c r="I1707" s="79"/>
      <c r="J1707" s="79"/>
      <c r="K1707" s="79"/>
      <c r="L1707" s="29"/>
      <c r="M1707" s="29"/>
      <c r="N1707" s="29"/>
      <c r="O1707" s="50" t="s">
        <v>3966</v>
      </c>
      <c r="P1707" s="50" t="s">
        <v>1925</v>
      </c>
    </row>
    <row r="1708" spans="1:16" ht="25.5" x14ac:dyDescent="0.2">
      <c r="A1708" s="76">
        <v>45292</v>
      </c>
      <c r="B1708" s="77" t="s">
        <v>5037</v>
      </c>
      <c r="C1708" s="27" t="s">
        <v>52</v>
      </c>
      <c r="D1708" s="29" t="s">
        <v>2091</v>
      </c>
      <c r="E1708" s="29"/>
      <c r="F1708" s="50" t="s">
        <v>2092</v>
      </c>
      <c r="G1708" s="78">
        <v>32.06</v>
      </c>
      <c r="H1708" s="78" t="s">
        <v>5269</v>
      </c>
      <c r="I1708" s="79"/>
      <c r="J1708" s="79"/>
      <c r="K1708" s="79"/>
      <c r="L1708" s="29"/>
      <c r="M1708" s="29"/>
      <c r="N1708" s="29"/>
      <c r="O1708" s="50" t="s">
        <v>3966</v>
      </c>
      <c r="P1708" s="50" t="s">
        <v>1925</v>
      </c>
    </row>
    <row r="1709" spans="1:16" ht="25.5" x14ac:dyDescent="0.2">
      <c r="A1709" s="76">
        <v>45292</v>
      </c>
      <c r="B1709" s="77" t="s">
        <v>5037</v>
      </c>
      <c r="C1709" s="27" t="s">
        <v>52</v>
      </c>
      <c r="D1709" s="29" t="s">
        <v>2093</v>
      </c>
      <c r="E1709" s="29"/>
      <c r="F1709" s="50" t="s">
        <v>2094</v>
      </c>
      <c r="G1709" s="78">
        <v>32.06</v>
      </c>
      <c r="H1709" s="78" t="s">
        <v>5269</v>
      </c>
      <c r="I1709" s="79"/>
      <c r="J1709" s="79"/>
      <c r="K1709" s="79"/>
      <c r="L1709" s="29"/>
      <c r="M1709" s="29"/>
      <c r="N1709" s="29"/>
      <c r="O1709" s="50" t="s">
        <v>3966</v>
      </c>
      <c r="P1709" s="50" t="s">
        <v>1925</v>
      </c>
    </row>
    <row r="1710" spans="1:16" ht="25.5" x14ac:dyDescent="0.2">
      <c r="A1710" s="76">
        <v>45292</v>
      </c>
      <c r="B1710" s="77" t="s">
        <v>5037</v>
      </c>
      <c r="C1710" s="27" t="s">
        <v>52</v>
      </c>
      <c r="D1710" s="29" t="s">
        <v>2095</v>
      </c>
      <c r="E1710" s="29"/>
      <c r="F1710" s="50" t="s">
        <v>2096</v>
      </c>
      <c r="G1710" s="78">
        <v>61.46</v>
      </c>
      <c r="H1710" s="78" t="s">
        <v>5269</v>
      </c>
      <c r="I1710" s="79"/>
      <c r="J1710" s="79"/>
      <c r="K1710" s="79"/>
      <c r="L1710" s="29"/>
      <c r="M1710" s="29"/>
      <c r="N1710" s="29"/>
      <c r="O1710" s="50" t="s">
        <v>3966</v>
      </c>
      <c r="P1710" s="50" t="s">
        <v>1925</v>
      </c>
    </row>
    <row r="1711" spans="1:16" ht="25.5" x14ac:dyDescent="0.2">
      <c r="A1711" s="76">
        <v>45292</v>
      </c>
      <c r="B1711" s="77" t="s">
        <v>5037</v>
      </c>
      <c r="C1711" s="27" t="s">
        <v>52</v>
      </c>
      <c r="D1711" s="29" t="s">
        <v>2097</v>
      </c>
      <c r="E1711" s="29"/>
      <c r="F1711" s="50" t="s">
        <v>2098</v>
      </c>
      <c r="G1711" s="78">
        <v>61.46</v>
      </c>
      <c r="H1711" s="78" t="s">
        <v>5269</v>
      </c>
      <c r="I1711" s="79"/>
      <c r="J1711" s="79"/>
      <c r="K1711" s="79"/>
      <c r="L1711" s="29"/>
      <c r="M1711" s="29"/>
      <c r="N1711" s="29"/>
      <c r="O1711" s="50" t="s">
        <v>3966</v>
      </c>
      <c r="P1711" s="50" t="s">
        <v>1925</v>
      </c>
    </row>
    <row r="1712" spans="1:16" ht="25.5" x14ac:dyDescent="0.2">
      <c r="A1712" s="76">
        <v>45292</v>
      </c>
      <c r="B1712" s="77" t="s">
        <v>5037</v>
      </c>
      <c r="C1712" s="27" t="s">
        <v>52</v>
      </c>
      <c r="D1712" s="29" t="s">
        <v>2099</v>
      </c>
      <c r="E1712" s="29"/>
      <c r="F1712" s="50" t="s">
        <v>2100</v>
      </c>
      <c r="G1712" s="78">
        <v>58.47</v>
      </c>
      <c r="H1712" s="78" t="s">
        <v>5269</v>
      </c>
      <c r="I1712" s="79"/>
      <c r="J1712" s="79"/>
      <c r="K1712" s="79"/>
      <c r="L1712" s="29"/>
      <c r="M1712" s="29"/>
      <c r="N1712" s="29"/>
      <c r="O1712" s="50" t="s">
        <v>3966</v>
      </c>
      <c r="P1712" s="50" t="s">
        <v>1925</v>
      </c>
    </row>
    <row r="1713" spans="1:16" ht="25.5" x14ac:dyDescent="0.2">
      <c r="A1713" s="76">
        <v>45292</v>
      </c>
      <c r="B1713" s="77" t="s">
        <v>5037</v>
      </c>
      <c r="C1713" s="27" t="s">
        <v>52</v>
      </c>
      <c r="D1713" s="29" t="s">
        <v>2101</v>
      </c>
      <c r="E1713" s="29"/>
      <c r="F1713" s="50" t="s">
        <v>2102</v>
      </c>
      <c r="G1713" s="78">
        <v>58.47</v>
      </c>
      <c r="H1713" s="78" t="s">
        <v>5269</v>
      </c>
      <c r="I1713" s="79"/>
      <c r="J1713" s="79"/>
      <c r="K1713" s="79"/>
      <c r="L1713" s="29"/>
      <c r="M1713" s="29"/>
      <c r="N1713" s="29"/>
      <c r="O1713" s="50" t="s">
        <v>3966</v>
      </c>
      <c r="P1713" s="50" t="s">
        <v>1925</v>
      </c>
    </row>
    <row r="1714" spans="1:16" ht="25.5" x14ac:dyDescent="0.2">
      <c r="A1714" s="76">
        <v>45292</v>
      </c>
      <c r="B1714" s="77" t="s">
        <v>5037</v>
      </c>
      <c r="C1714" s="27" t="s">
        <v>52</v>
      </c>
      <c r="D1714" s="29" t="s">
        <v>2103</v>
      </c>
      <c r="E1714" s="29"/>
      <c r="F1714" s="50" t="s">
        <v>2104</v>
      </c>
      <c r="G1714" s="78">
        <v>33.22</v>
      </c>
      <c r="H1714" s="78" t="s">
        <v>5269</v>
      </c>
      <c r="I1714" s="79"/>
      <c r="J1714" s="79"/>
      <c r="K1714" s="79"/>
      <c r="L1714" s="29"/>
      <c r="M1714" s="29"/>
      <c r="N1714" s="29"/>
      <c r="O1714" s="50" t="s">
        <v>3966</v>
      </c>
      <c r="P1714" s="50" t="s">
        <v>1925</v>
      </c>
    </row>
    <row r="1715" spans="1:16" ht="25.5" x14ac:dyDescent="0.2">
      <c r="A1715" s="76">
        <v>45292</v>
      </c>
      <c r="B1715" s="77" t="s">
        <v>5037</v>
      </c>
      <c r="C1715" s="27" t="s">
        <v>52</v>
      </c>
      <c r="D1715" s="29" t="s">
        <v>2105</v>
      </c>
      <c r="E1715" s="29"/>
      <c r="F1715" s="50" t="s">
        <v>2106</v>
      </c>
      <c r="G1715" s="78">
        <v>33.22</v>
      </c>
      <c r="H1715" s="78" t="s">
        <v>5269</v>
      </c>
      <c r="I1715" s="79"/>
      <c r="J1715" s="79"/>
      <c r="K1715" s="79"/>
      <c r="L1715" s="29"/>
      <c r="M1715" s="29"/>
      <c r="N1715" s="29"/>
      <c r="O1715" s="50" t="s">
        <v>3966</v>
      </c>
      <c r="P1715" s="50" t="s">
        <v>1925</v>
      </c>
    </row>
    <row r="1716" spans="1:16" ht="25.5" x14ac:dyDescent="0.2">
      <c r="A1716" s="76">
        <v>45292</v>
      </c>
      <c r="B1716" s="77" t="s">
        <v>5037</v>
      </c>
      <c r="C1716" s="27" t="s">
        <v>52</v>
      </c>
      <c r="D1716" s="29" t="s">
        <v>2107</v>
      </c>
      <c r="E1716" s="29"/>
      <c r="F1716" s="50" t="s">
        <v>2108</v>
      </c>
      <c r="G1716" s="78">
        <v>58.47</v>
      </c>
      <c r="H1716" s="78" t="s">
        <v>5269</v>
      </c>
      <c r="I1716" s="79"/>
      <c r="J1716" s="79"/>
      <c r="K1716" s="79"/>
      <c r="L1716" s="29"/>
      <c r="M1716" s="29"/>
      <c r="N1716" s="29"/>
      <c r="O1716" s="50" t="s">
        <v>3966</v>
      </c>
      <c r="P1716" s="50" t="s">
        <v>1925</v>
      </c>
    </row>
    <row r="1717" spans="1:16" ht="25.5" x14ac:dyDescent="0.2">
      <c r="A1717" s="76">
        <v>45292</v>
      </c>
      <c r="B1717" s="77" t="s">
        <v>5037</v>
      </c>
      <c r="C1717" s="27" t="s">
        <v>52</v>
      </c>
      <c r="D1717" s="29" t="s">
        <v>2109</v>
      </c>
      <c r="E1717" s="29"/>
      <c r="F1717" s="50" t="s">
        <v>2110</v>
      </c>
      <c r="G1717" s="78">
        <v>58.47</v>
      </c>
      <c r="H1717" s="78" t="s">
        <v>5269</v>
      </c>
      <c r="I1717" s="79"/>
      <c r="J1717" s="79"/>
      <c r="K1717" s="79"/>
      <c r="L1717" s="29"/>
      <c r="M1717" s="29"/>
      <c r="N1717" s="29"/>
      <c r="O1717" s="50" t="s">
        <v>3966</v>
      </c>
      <c r="P1717" s="50" t="s">
        <v>1925</v>
      </c>
    </row>
    <row r="1718" spans="1:16" ht="25.5" x14ac:dyDescent="0.2">
      <c r="A1718" s="76">
        <v>45292</v>
      </c>
      <c r="B1718" s="77" t="s">
        <v>5037</v>
      </c>
      <c r="C1718" s="27" t="s">
        <v>52</v>
      </c>
      <c r="D1718" s="29" t="s">
        <v>2111</v>
      </c>
      <c r="E1718" s="29"/>
      <c r="F1718" s="50" t="s">
        <v>2112</v>
      </c>
      <c r="G1718" s="78">
        <v>39.24</v>
      </c>
      <c r="H1718" s="78" t="s">
        <v>5269</v>
      </c>
      <c r="I1718" s="79"/>
      <c r="J1718" s="79"/>
      <c r="K1718" s="79"/>
      <c r="L1718" s="29"/>
      <c r="M1718" s="29"/>
      <c r="N1718" s="29"/>
      <c r="O1718" s="50" t="s">
        <v>3966</v>
      </c>
      <c r="P1718" s="50" t="s">
        <v>1925</v>
      </c>
    </row>
    <row r="1719" spans="1:16" ht="25.5" x14ac:dyDescent="0.2">
      <c r="A1719" s="76">
        <v>45292</v>
      </c>
      <c r="B1719" s="77" t="s">
        <v>5037</v>
      </c>
      <c r="C1719" s="27" t="s">
        <v>52</v>
      </c>
      <c r="D1719" s="29" t="s">
        <v>2113</v>
      </c>
      <c r="E1719" s="29"/>
      <c r="F1719" s="50" t="s">
        <v>2114</v>
      </c>
      <c r="G1719" s="78">
        <v>39.21</v>
      </c>
      <c r="H1719" s="78" t="s">
        <v>5269</v>
      </c>
      <c r="I1719" s="79"/>
      <c r="J1719" s="79"/>
      <c r="K1719" s="79"/>
      <c r="L1719" s="29"/>
      <c r="M1719" s="29"/>
      <c r="N1719" s="29"/>
      <c r="O1719" s="50" t="s">
        <v>3966</v>
      </c>
      <c r="P1719" s="50" t="s">
        <v>1925</v>
      </c>
    </row>
    <row r="1720" spans="1:16" ht="25.5" x14ac:dyDescent="0.2">
      <c r="A1720" s="76">
        <v>45292</v>
      </c>
      <c r="B1720" s="77" t="s">
        <v>5037</v>
      </c>
      <c r="C1720" s="27" t="s">
        <v>52</v>
      </c>
      <c r="D1720" s="29" t="s">
        <v>2115</v>
      </c>
      <c r="E1720" s="29"/>
      <c r="F1720" s="50" t="s">
        <v>2116</v>
      </c>
      <c r="G1720" s="78">
        <v>13.12</v>
      </c>
      <c r="H1720" s="78" t="s">
        <v>5269</v>
      </c>
      <c r="I1720" s="79"/>
      <c r="J1720" s="79"/>
      <c r="K1720" s="79"/>
      <c r="L1720" s="29"/>
      <c r="M1720" s="29"/>
      <c r="N1720" s="29"/>
      <c r="O1720" s="50" t="s">
        <v>3966</v>
      </c>
      <c r="P1720" s="50" t="s">
        <v>1925</v>
      </c>
    </row>
    <row r="1721" spans="1:16" ht="25.5" x14ac:dyDescent="0.2">
      <c r="A1721" s="76">
        <v>45292</v>
      </c>
      <c r="B1721" s="77" t="s">
        <v>5037</v>
      </c>
      <c r="C1721" s="27" t="s">
        <v>52</v>
      </c>
      <c r="D1721" s="29" t="s">
        <v>2117</v>
      </c>
      <c r="E1721" s="29"/>
      <c r="F1721" s="50" t="s">
        <v>2118</v>
      </c>
      <c r="G1721" s="78">
        <v>13.52</v>
      </c>
      <c r="H1721" s="78" t="s">
        <v>5269</v>
      </c>
      <c r="I1721" s="79"/>
      <c r="J1721" s="79"/>
      <c r="K1721" s="79"/>
      <c r="L1721" s="29"/>
      <c r="M1721" s="29"/>
      <c r="N1721" s="29"/>
      <c r="O1721" s="50" t="s">
        <v>3966</v>
      </c>
      <c r="P1721" s="50" t="s">
        <v>1925</v>
      </c>
    </row>
    <row r="1722" spans="1:16" ht="25.5" x14ac:dyDescent="0.2">
      <c r="A1722" s="76">
        <v>45292</v>
      </c>
      <c r="B1722" s="77" t="s">
        <v>5037</v>
      </c>
      <c r="C1722" s="27" t="s">
        <v>52</v>
      </c>
      <c r="D1722" s="29" t="s">
        <v>2119</v>
      </c>
      <c r="E1722" s="29"/>
      <c r="F1722" s="50" t="s">
        <v>2120</v>
      </c>
      <c r="G1722" s="78">
        <v>13.02</v>
      </c>
      <c r="H1722" s="78" t="s">
        <v>5269</v>
      </c>
      <c r="I1722" s="79"/>
      <c r="J1722" s="79"/>
      <c r="K1722" s="79"/>
      <c r="L1722" s="29"/>
      <c r="M1722" s="29"/>
      <c r="N1722" s="29"/>
      <c r="O1722" s="50" t="s">
        <v>3966</v>
      </c>
      <c r="P1722" s="50" t="s">
        <v>1925</v>
      </c>
    </row>
    <row r="1723" spans="1:16" ht="25.5" x14ac:dyDescent="0.2">
      <c r="A1723" s="76">
        <v>45292</v>
      </c>
      <c r="B1723" s="77" t="s">
        <v>5037</v>
      </c>
      <c r="C1723" s="27" t="s">
        <v>52</v>
      </c>
      <c r="D1723" s="29" t="s">
        <v>2121</v>
      </c>
      <c r="E1723" s="29"/>
      <c r="F1723" s="50" t="s">
        <v>2122</v>
      </c>
      <c r="G1723" s="78">
        <v>290.52</v>
      </c>
      <c r="H1723" s="78" t="s">
        <v>5269</v>
      </c>
      <c r="I1723" s="79"/>
      <c r="J1723" s="79"/>
      <c r="K1723" s="79"/>
      <c r="L1723" s="29"/>
      <c r="M1723" s="29"/>
      <c r="N1723" s="29"/>
      <c r="O1723" s="50" t="s">
        <v>3966</v>
      </c>
      <c r="P1723" s="50" t="s">
        <v>1925</v>
      </c>
    </row>
    <row r="1724" spans="1:16" ht="25.5" x14ac:dyDescent="0.2">
      <c r="A1724" s="76">
        <v>45292</v>
      </c>
      <c r="B1724" s="77" t="s">
        <v>5037</v>
      </c>
      <c r="C1724" s="27" t="s">
        <v>52</v>
      </c>
      <c r="D1724" s="29" t="s">
        <v>2123</v>
      </c>
      <c r="E1724" s="29"/>
      <c r="F1724" s="50" t="s">
        <v>2124</v>
      </c>
      <c r="G1724" s="78">
        <v>20.36</v>
      </c>
      <c r="H1724" s="78" t="s">
        <v>5269</v>
      </c>
      <c r="I1724" s="79"/>
      <c r="J1724" s="79"/>
      <c r="K1724" s="79"/>
      <c r="L1724" s="29"/>
      <c r="M1724" s="29"/>
      <c r="N1724" s="29"/>
      <c r="O1724" s="50" t="s">
        <v>3966</v>
      </c>
      <c r="P1724" s="50" t="s">
        <v>1925</v>
      </c>
    </row>
    <row r="1725" spans="1:16" ht="25.5" x14ac:dyDescent="0.2">
      <c r="A1725" s="76">
        <v>45292</v>
      </c>
      <c r="B1725" s="77" t="s">
        <v>5037</v>
      </c>
      <c r="C1725" s="27" t="s">
        <v>52</v>
      </c>
      <c r="D1725" s="29" t="s">
        <v>2125</v>
      </c>
      <c r="E1725" s="29"/>
      <c r="F1725" s="50" t="s">
        <v>2126</v>
      </c>
      <c r="G1725" s="78">
        <v>20.36</v>
      </c>
      <c r="H1725" s="78" t="s">
        <v>5269</v>
      </c>
      <c r="I1725" s="79"/>
      <c r="J1725" s="79"/>
      <c r="K1725" s="79"/>
      <c r="L1725" s="29"/>
      <c r="M1725" s="29"/>
      <c r="N1725" s="29"/>
      <c r="O1725" s="50" t="s">
        <v>3966</v>
      </c>
      <c r="P1725" s="50" t="s">
        <v>1925</v>
      </c>
    </row>
    <row r="1726" spans="1:16" ht="25.5" x14ac:dyDescent="0.2">
      <c r="A1726" s="76">
        <v>45292</v>
      </c>
      <c r="B1726" s="77" t="s">
        <v>5037</v>
      </c>
      <c r="C1726" s="27" t="s">
        <v>52</v>
      </c>
      <c r="D1726" s="29" t="s">
        <v>2127</v>
      </c>
      <c r="E1726" s="29"/>
      <c r="F1726" s="50" t="s">
        <v>2128</v>
      </c>
      <c r="G1726" s="78">
        <v>13.46</v>
      </c>
      <c r="H1726" s="78" t="s">
        <v>5269</v>
      </c>
      <c r="I1726" s="79"/>
      <c r="J1726" s="79"/>
      <c r="K1726" s="79"/>
      <c r="L1726" s="29"/>
      <c r="M1726" s="29"/>
      <c r="N1726" s="29"/>
      <c r="O1726" s="50" t="s">
        <v>3966</v>
      </c>
      <c r="P1726" s="50" t="s">
        <v>1925</v>
      </c>
    </row>
    <row r="1727" spans="1:16" ht="25.5" x14ac:dyDescent="0.2">
      <c r="A1727" s="76">
        <v>45292</v>
      </c>
      <c r="B1727" s="77" t="s">
        <v>5037</v>
      </c>
      <c r="C1727" s="27" t="s">
        <v>52</v>
      </c>
      <c r="D1727" s="29" t="s">
        <v>2129</v>
      </c>
      <c r="E1727" s="29"/>
      <c r="F1727" s="50" t="s">
        <v>2130</v>
      </c>
      <c r="G1727" s="78">
        <v>13.46</v>
      </c>
      <c r="H1727" s="78" t="s">
        <v>5269</v>
      </c>
      <c r="I1727" s="79"/>
      <c r="J1727" s="79"/>
      <c r="K1727" s="79"/>
      <c r="L1727" s="29"/>
      <c r="M1727" s="29"/>
      <c r="N1727" s="29"/>
      <c r="O1727" s="50" t="s">
        <v>3966</v>
      </c>
      <c r="P1727" s="50" t="s">
        <v>1925</v>
      </c>
    </row>
    <row r="1728" spans="1:16" ht="25.5" x14ac:dyDescent="0.2">
      <c r="A1728" s="76">
        <v>45292</v>
      </c>
      <c r="B1728" s="77" t="s">
        <v>5037</v>
      </c>
      <c r="C1728" s="27" t="s">
        <v>52</v>
      </c>
      <c r="D1728" s="29" t="s">
        <v>2131</v>
      </c>
      <c r="E1728" s="29"/>
      <c r="F1728" s="50" t="s">
        <v>2132</v>
      </c>
      <c r="G1728" s="78">
        <v>0</v>
      </c>
      <c r="H1728" s="78" t="s">
        <v>5269</v>
      </c>
      <c r="I1728" s="79"/>
      <c r="J1728" s="79"/>
      <c r="K1728" s="79"/>
      <c r="L1728" s="29"/>
      <c r="M1728" s="29"/>
      <c r="N1728" s="29"/>
      <c r="O1728" s="50" t="s">
        <v>3966</v>
      </c>
      <c r="P1728" s="50" t="s">
        <v>1925</v>
      </c>
    </row>
    <row r="1729" spans="1:16" ht="25.5" x14ac:dyDescent="0.2">
      <c r="A1729" s="76">
        <v>45292</v>
      </c>
      <c r="B1729" s="77" t="s">
        <v>5037</v>
      </c>
      <c r="C1729" s="27" t="s">
        <v>52</v>
      </c>
      <c r="D1729" s="29" t="s">
        <v>2133</v>
      </c>
      <c r="E1729" s="29"/>
      <c r="F1729" s="50" t="s">
        <v>2134</v>
      </c>
      <c r="G1729" s="78">
        <v>14.12</v>
      </c>
      <c r="H1729" s="78" t="s">
        <v>5269</v>
      </c>
      <c r="I1729" s="79"/>
      <c r="J1729" s="79"/>
      <c r="K1729" s="79"/>
      <c r="L1729" s="29"/>
      <c r="M1729" s="29"/>
      <c r="N1729" s="29"/>
      <c r="O1729" s="50" t="s">
        <v>3966</v>
      </c>
      <c r="P1729" s="50" t="s">
        <v>1925</v>
      </c>
    </row>
    <row r="1730" spans="1:16" ht="25.5" x14ac:dyDescent="0.2">
      <c r="A1730" s="76">
        <v>45292</v>
      </c>
      <c r="B1730" s="77" t="s">
        <v>5037</v>
      </c>
      <c r="C1730" s="27" t="s">
        <v>52</v>
      </c>
      <c r="D1730" s="29" t="s">
        <v>2135</v>
      </c>
      <c r="E1730" s="29"/>
      <c r="F1730" s="50" t="s">
        <v>2136</v>
      </c>
      <c r="G1730" s="78">
        <v>14.12</v>
      </c>
      <c r="H1730" s="78" t="s">
        <v>5269</v>
      </c>
      <c r="I1730" s="79"/>
      <c r="J1730" s="79"/>
      <c r="K1730" s="79"/>
      <c r="L1730" s="29"/>
      <c r="M1730" s="29"/>
      <c r="N1730" s="29"/>
      <c r="O1730" s="50" t="s">
        <v>3966</v>
      </c>
      <c r="P1730" s="50" t="s">
        <v>1925</v>
      </c>
    </row>
    <row r="1731" spans="1:16" ht="25.5" x14ac:dyDescent="0.2">
      <c r="A1731" s="76">
        <v>45292</v>
      </c>
      <c r="B1731" s="77" t="s">
        <v>5037</v>
      </c>
      <c r="C1731" s="27" t="s">
        <v>52</v>
      </c>
      <c r="D1731" s="29" t="s">
        <v>2137</v>
      </c>
      <c r="E1731" s="29"/>
      <c r="F1731" s="50" t="s">
        <v>2138</v>
      </c>
      <c r="G1731" s="78">
        <v>13.7</v>
      </c>
      <c r="H1731" s="78" t="s">
        <v>5269</v>
      </c>
      <c r="I1731" s="79"/>
      <c r="J1731" s="79"/>
      <c r="K1731" s="79"/>
      <c r="L1731" s="29"/>
      <c r="M1731" s="29"/>
      <c r="N1731" s="29"/>
      <c r="O1731" s="50" t="s">
        <v>3966</v>
      </c>
      <c r="P1731" s="50" t="s">
        <v>1925</v>
      </c>
    </row>
    <row r="1732" spans="1:16" ht="25.5" x14ac:dyDescent="0.2">
      <c r="A1732" s="76">
        <v>45292</v>
      </c>
      <c r="B1732" s="77" t="s">
        <v>5037</v>
      </c>
      <c r="C1732" s="27" t="s">
        <v>52</v>
      </c>
      <c r="D1732" s="29" t="s">
        <v>2139</v>
      </c>
      <c r="E1732" s="29"/>
      <c r="F1732" s="50" t="s">
        <v>2140</v>
      </c>
      <c r="G1732" s="78">
        <v>13.7</v>
      </c>
      <c r="H1732" s="78" t="s">
        <v>5269</v>
      </c>
      <c r="I1732" s="79"/>
      <c r="J1732" s="79"/>
      <c r="K1732" s="79"/>
      <c r="L1732" s="29"/>
      <c r="M1732" s="29"/>
      <c r="N1732" s="29"/>
      <c r="O1732" s="50" t="s">
        <v>3966</v>
      </c>
      <c r="P1732" s="50" t="s">
        <v>1925</v>
      </c>
    </row>
    <row r="1733" spans="1:16" ht="25.5" x14ac:dyDescent="0.2">
      <c r="A1733" s="76">
        <v>45292</v>
      </c>
      <c r="B1733" s="77" t="s">
        <v>5037</v>
      </c>
      <c r="C1733" s="27" t="s">
        <v>52</v>
      </c>
      <c r="D1733" s="29" t="s">
        <v>2141</v>
      </c>
      <c r="E1733" s="29"/>
      <c r="F1733" s="50" t="s">
        <v>2142</v>
      </c>
      <c r="G1733" s="78">
        <v>20.84</v>
      </c>
      <c r="H1733" s="78" t="s">
        <v>5269</v>
      </c>
      <c r="I1733" s="79"/>
      <c r="J1733" s="79"/>
      <c r="K1733" s="79"/>
      <c r="L1733" s="29"/>
      <c r="M1733" s="29"/>
      <c r="N1733" s="29"/>
      <c r="O1733" s="50" t="s">
        <v>3966</v>
      </c>
      <c r="P1733" s="50" t="s">
        <v>1925</v>
      </c>
    </row>
    <row r="1734" spans="1:16" ht="25.5" x14ac:dyDescent="0.2">
      <c r="A1734" s="76">
        <v>45292</v>
      </c>
      <c r="B1734" s="77" t="s">
        <v>5037</v>
      </c>
      <c r="C1734" s="27" t="s">
        <v>52</v>
      </c>
      <c r="D1734" s="29" t="s">
        <v>2143</v>
      </c>
      <c r="E1734" s="29"/>
      <c r="F1734" s="50" t="s">
        <v>2144</v>
      </c>
      <c r="G1734" s="78">
        <v>9.36</v>
      </c>
      <c r="H1734" s="78" t="s">
        <v>5269</v>
      </c>
      <c r="I1734" s="79"/>
      <c r="J1734" s="79"/>
      <c r="K1734" s="79"/>
      <c r="L1734" s="29"/>
      <c r="M1734" s="29"/>
      <c r="N1734" s="29"/>
      <c r="O1734" s="50" t="s">
        <v>3966</v>
      </c>
      <c r="P1734" s="50" t="s">
        <v>1925</v>
      </c>
    </row>
    <row r="1735" spans="1:16" ht="25.5" x14ac:dyDescent="0.2">
      <c r="A1735" s="76">
        <v>45292</v>
      </c>
      <c r="B1735" s="77" t="s">
        <v>5037</v>
      </c>
      <c r="C1735" s="27" t="s">
        <v>52</v>
      </c>
      <c r="D1735" s="29" t="s">
        <v>2145</v>
      </c>
      <c r="E1735" s="29"/>
      <c r="F1735" s="50" t="s">
        <v>2146</v>
      </c>
      <c r="G1735" s="78">
        <v>49.53</v>
      </c>
      <c r="H1735" s="78" t="s">
        <v>5269</v>
      </c>
      <c r="I1735" s="79"/>
      <c r="J1735" s="79"/>
      <c r="K1735" s="79"/>
      <c r="L1735" s="29"/>
      <c r="M1735" s="29"/>
      <c r="N1735" s="29"/>
      <c r="O1735" s="50" t="s">
        <v>3966</v>
      </c>
      <c r="P1735" s="50" t="s">
        <v>1925</v>
      </c>
    </row>
    <row r="1736" spans="1:16" ht="25.5" x14ac:dyDescent="0.2">
      <c r="A1736" s="76">
        <v>45292</v>
      </c>
      <c r="B1736" s="77" t="s">
        <v>5037</v>
      </c>
      <c r="C1736" s="27" t="s">
        <v>52</v>
      </c>
      <c r="D1736" s="29" t="s">
        <v>2147</v>
      </c>
      <c r="E1736" s="29"/>
      <c r="F1736" s="50" t="s">
        <v>2148</v>
      </c>
      <c r="G1736" s="78">
        <v>7.02</v>
      </c>
      <c r="H1736" s="78" t="s">
        <v>5269</v>
      </c>
      <c r="I1736" s="79"/>
      <c r="J1736" s="79"/>
      <c r="K1736" s="79"/>
      <c r="L1736" s="29"/>
      <c r="M1736" s="29"/>
      <c r="N1736" s="29"/>
      <c r="O1736" s="50" t="s">
        <v>3966</v>
      </c>
      <c r="P1736" s="50" t="s">
        <v>1925</v>
      </c>
    </row>
    <row r="1737" spans="1:16" ht="25.5" x14ac:dyDescent="0.2">
      <c r="A1737" s="76">
        <v>45292</v>
      </c>
      <c r="B1737" s="77" t="s">
        <v>5037</v>
      </c>
      <c r="C1737" s="27" t="s">
        <v>52</v>
      </c>
      <c r="D1737" s="29" t="s">
        <v>2149</v>
      </c>
      <c r="E1737" s="29"/>
      <c r="F1737" s="50" t="s">
        <v>2150</v>
      </c>
      <c r="G1737" s="78">
        <v>41.13</v>
      </c>
      <c r="H1737" s="78" t="s">
        <v>5269</v>
      </c>
      <c r="I1737" s="79"/>
      <c r="J1737" s="79"/>
      <c r="K1737" s="79"/>
      <c r="L1737" s="29"/>
      <c r="M1737" s="29"/>
      <c r="N1737" s="29"/>
      <c r="O1737" s="50" t="s">
        <v>3966</v>
      </c>
      <c r="P1737" s="50" t="s">
        <v>1925</v>
      </c>
    </row>
    <row r="1738" spans="1:16" ht="25.5" x14ac:dyDescent="0.2">
      <c r="A1738" s="76">
        <v>45292</v>
      </c>
      <c r="B1738" s="77" t="s">
        <v>5037</v>
      </c>
      <c r="C1738" s="27" t="s">
        <v>52</v>
      </c>
      <c r="D1738" s="29" t="s">
        <v>2151</v>
      </c>
      <c r="E1738" s="29"/>
      <c r="F1738" s="50" t="s">
        <v>2152</v>
      </c>
      <c r="G1738" s="78">
        <v>9.84</v>
      </c>
      <c r="H1738" s="78" t="s">
        <v>5269</v>
      </c>
      <c r="I1738" s="79"/>
      <c r="J1738" s="79"/>
      <c r="K1738" s="79"/>
      <c r="L1738" s="29"/>
      <c r="M1738" s="29"/>
      <c r="N1738" s="29"/>
      <c r="O1738" s="50" t="s">
        <v>3966</v>
      </c>
      <c r="P1738" s="50" t="s">
        <v>1925</v>
      </c>
    </row>
    <row r="1739" spans="1:16" ht="25.5" x14ac:dyDescent="0.2">
      <c r="A1739" s="76">
        <v>45292</v>
      </c>
      <c r="B1739" s="77" t="s">
        <v>5037</v>
      </c>
      <c r="C1739" s="27" t="s">
        <v>52</v>
      </c>
      <c r="D1739" s="29" t="s">
        <v>2153</v>
      </c>
      <c r="E1739" s="29"/>
      <c r="F1739" s="50" t="s">
        <v>2154</v>
      </c>
      <c r="G1739" s="78">
        <v>125.7</v>
      </c>
      <c r="H1739" s="78" t="s">
        <v>5269</v>
      </c>
      <c r="I1739" s="79"/>
      <c r="J1739" s="79"/>
      <c r="K1739" s="79"/>
      <c r="L1739" s="29"/>
      <c r="M1739" s="29"/>
      <c r="N1739" s="29"/>
      <c r="O1739" s="50" t="s">
        <v>3966</v>
      </c>
      <c r="P1739" s="50" t="s">
        <v>1925</v>
      </c>
    </row>
    <row r="1740" spans="1:16" ht="25.5" x14ac:dyDescent="0.2">
      <c r="A1740" s="76">
        <v>45292</v>
      </c>
      <c r="B1740" s="77" t="s">
        <v>5037</v>
      </c>
      <c r="C1740" s="27" t="s">
        <v>52</v>
      </c>
      <c r="D1740" s="29" t="s">
        <v>2155</v>
      </c>
      <c r="E1740" s="29"/>
      <c r="F1740" s="50" t="s">
        <v>2156</v>
      </c>
      <c r="G1740" s="78">
        <v>16.559999999999999</v>
      </c>
      <c r="H1740" s="78" t="s">
        <v>5269</v>
      </c>
      <c r="I1740" s="79"/>
      <c r="J1740" s="79"/>
      <c r="K1740" s="79"/>
      <c r="L1740" s="29"/>
      <c r="M1740" s="29"/>
      <c r="N1740" s="29"/>
      <c r="O1740" s="50" t="s">
        <v>3966</v>
      </c>
      <c r="P1740" s="50" t="s">
        <v>1925</v>
      </c>
    </row>
    <row r="1741" spans="1:16" ht="25.5" x14ac:dyDescent="0.2">
      <c r="A1741" s="76">
        <v>45292</v>
      </c>
      <c r="B1741" s="77" t="s">
        <v>5037</v>
      </c>
      <c r="C1741" s="27" t="s">
        <v>52</v>
      </c>
      <c r="D1741" s="29" t="s">
        <v>2157</v>
      </c>
      <c r="E1741" s="29"/>
      <c r="F1741" s="50" t="s">
        <v>2158</v>
      </c>
      <c r="G1741" s="78">
        <v>14.39</v>
      </c>
      <c r="H1741" s="78" t="s">
        <v>5269</v>
      </c>
      <c r="I1741" s="79"/>
      <c r="J1741" s="79"/>
      <c r="K1741" s="79"/>
      <c r="L1741" s="29"/>
      <c r="M1741" s="29"/>
      <c r="N1741" s="29"/>
      <c r="O1741" s="50" t="s">
        <v>3966</v>
      </c>
      <c r="P1741" s="50" t="s">
        <v>1925</v>
      </c>
    </row>
    <row r="1742" spans="1:16" ht="25.5" x14ac:dyDescent="0.2">
      <c r="A1742" s="76">
        <v>45292</v>
      </c>
      <c r="B1742" s="77" t="s">
        <v>5037</v>
      </c>
      <c r="C1742" s="27" t="s">
        <v>52</v>
      </c>
      <c r="D1742" s="29" t="s">
        <v>2159</v>
      </c>
      <c r="E1742" s="29"/>
      <c r="F1742" s="50" t="s">
        <v>2160</v>
      </c>
      <c r="G1742" s="78">
        <v>14.45</v>
      </c>
      <c r="H1742" s="78" t="s">
        <v>5269</v>
      </c>
      <c r="I1742" s="79"/>
      <c r="J1742" s="79"/>
      <c r="K1742" s="79"/>
      <c r="L1742" s="29"/>
      <c r="M1742" s="29"/>
      <c r="N1742" s="29"/>
      <c r="O1742" s="50" t="s">
        <v>3966</v>
      </c>
      <c r="P1742" s="50" t="s">
        <v>1925</v>
      </c>
    </row>
    <row r="1743" spans="1:16" ht="25.5" x14ac:dyDescent="0.2">
      <c r="A1743" s="76">
        <v>45292</v>
      </c>
      <c r="B1743" s="77" t="s">
        <v>5037</v>
      </c>
      <c r="C1743" s="27" t="s">
        <v>52</v>
      </c>
      <c r="D1743" s="29" t="s">
        <v>2161</v>
      </c>
      <c r="E1743" s="29"/>
      <c r="F1743" s="50" t="s">
        <v>2162</v>
      </c>
      <c r="G1743" s="78">
        <v>6.53</v>
      </c>
      <c r="H1743" s="78" t="s">
        <v>5269</v>
      </c>
      <c r="I1743" s="79"/>
      <c r="J1743" s="79"/>
      <c r="K1743" s="79"/>
      <c r="L1743" s="29"/>
      <c r="M1743" s="29"/>
      <c r="N1743" s="29"/>
      <c r="O1743" s="50" t="s">
        <v>3966</v>
      </c>
      <c r="P1743" s="50" t="s">
        <v>1925</v>
      </c>
    </row>
    <row r="1744" spans="1:16" ht="25.5" x14ac:dyDescent="0.2">
      <c r="A1744" s="76">
        <v>45292</v>
      </c>
      <c r="B1744" s="77" t="s">
        <v>5037</v>
      </c>
      <c r="C1744" s="27" t="s">
        <v>52</v>
      </c>
      <c r="D1744" s="29" t="s">
        <v>2163</v>
      </c>
      <c r="E1744" s="29"/>
      <c r="F1744" s="50" t="s">
        <v>2164</v>
      </c>
      <c r="G1744" s="78">
        <v>8.4600000000000009</v>
      </c>
      <c r="H1744" s="78" t="s">
        <v>5269</v>
      </c>
      <c r="I1744" s="79"/>
      <c r="J1744" s="79"/>
      <c r="K1744" s="79"/>
      <c r="L1744" s="29"/>
      <c r="M1744" s="29"/>
      <c r="N1744" s="29"/>
      <c r="O1744" s="50" t="s">
        <v>3966</v>
      </c>
      <c r="P1744" s="50" t="s">
        <v>1925</v>
      </c>
    </row>
    <row r="1745" spans="1:16" ht="25.5" x14ac:dyDescent="0.2">
      <c r="A1745" s="76">
        <v>45292</v>
      </c>
      <c r="B1745" s="77" t="s">
        <v>5037</v>
      </c>
      <c r="C1745" s="27" t="s">
        <v>52</v>
      </c>
      <c r="D1745" s="29" t="s">
        <v>2165</v>
      </c>
      <c r="E1745" s="29"/>
      <c r="F1745" s="50" t="s">
        <v>2166</v>
      </c>
      <c r="G1745" s="78">
        <v>8.67</v>
      </c>
      <c r="H1745" s="78" t="s">
        <v>5269</v>
      </c>
      <c r="I1745" s="79"/>
      <c r="J1745" s="79"/>
      <c r="K1745" s="79"/>
      <c r="L1745" s="29"/>
      <c r="M1745" s="29"/>
      <c r="N1745" s="29"/>
      <c r="O1745" s="50" t="s">
        <v>3966</v>
      </c>
      <c r="P1745" s="50" t="s">
        <v>1925</v>
      </c>
    </row>
    <row r="1746" spans="1:16" ht="25.5" x14ac:dyDescent="0.2">
      <c r="A1746" s="76">
        <v>45292</v>
      </c>
      <c r="B1746" s="77" t="s">
        <v>5037</v>
      </c>
      <c r="C1746" s="27" t="s">
        <v>52</v>
      </c>
      <c r="D1746" s="29" t="s">
        <v>2167</v>
      </c>
      <c r="E1746" s="29"/>
      <c r="F1746" s="50" t="s">
        <v>2168</v>
      </c>
      <c r="G1746" s="78">
        <v>39.29</v>
      </c>
      <c r="H1746" s="78" t="s">
        <v>5269</v>
      </c>
      <c r="I1746" s="79"/>
      <c r="J1746" s="79"/>
      <c r="K1746" s="79"/>
      <c r="L1746" s="29"/>
      <c r="M1746" s="29"/>
      <c r="N1746" s="29"/>
      <c r="O1746" s="50" t="s">
        <v>3966</v>
      </c>
      <c r="P1746" s="50" t="s">
        <v>1925</v>
      </c>
    </row>
    <row r="1747" spans="1:16" ht="25.5" x14ac:dyDescent="0.2">
      <c r="A1747" s="76">
        <v>45292</v>
      </c>
      <c r="B1747" s="77" t="s">
        <v>5037</v>
      </c>
      <c r="C1747" s="27" t="s">
        <v>52</v>
      </c>
      <c r="D1747" s="29" t="s">
        <v>2169</v>
      </c>
      <c r="E1747" s="29"/>
      <c r="F1747" s="50" t="s">
        <v>2170</v>
      </c>
      <c r="G1747" s="78">
        <v>16.809999999999999</v>
      </c>
      <c r="H1747" s="78" t="s">
        <v>5269</v>
      </c>
      <c r="I1747" s="79"/>
      <c r="J1747" s="79"/>
      <c r="K1747" s="79"/>
      <c r="L1747" s="29"/>
      <c r="M1747" s="29"/>
      <c r="N1747" s="29"/>
      <c r="O1747" s="50" t="s">
        <v>3966</v>
      </c>
      <c r="P1747" s="50" t="s">
        <v>1925</v>
      </c>
    </row>
    <row r="1748" spans="1:16" ht="25.5" x14ac:dyDescent="0.2">
      <c r="A1748" s="76">
        <v>45292</v>
      </c>
      <c r="B1748" s="77" t="s">
        <v>5037</v>
      </c>
      <c r="C1748" s="27" t="s">
        <v>2171</v>
      </c>
      <c r="D1748" s="29" t="s">
        <v>2172</v>
      </c>
      <c r="E1748" s="29"/>
      <c r="F1748" s="50" t="s">
        <v>2173</v>
      </c>
      <c r="G1748" s="78">
        <v>13.35</v>
      </c>
      <c r="H1748" s="78" t="s">
        <v>5269</v>
      </c>
      <c r="I1748" s="79"/>
      <c r="J1748" s="79"/>
      <c r="K1748" s="79"/>
      <c r="L1748" s="29"/>
      <c r="M1748" s="29"/>
      <c r="N1748" s="29"/>
      <c r="O1748" s="50" t="s">
        <v>3966</v>
      </c>
      <c r="P1748" s="50" t="s">
        <v>1925</v>
      </c>
    </row>
    <row r="1749" spans="1:16" ht="25.5" x14ac:dyDescent="0.2">
      <c r="A1749" s="76">
        <v>45292</v>
      </c>
      <c r="B1749" s="77" t="s">
        <v>5037</v>
      </c>
      <c r="C1749" s="27" t="s">
        <v>2171</v>
      </c>
      <c r="D1749" s="29" t="s">
        <v>2174</v>
      </c>
      <c r="E1749" s="29"/>
      <c r="F1749" s="50" t="s">
        <v>2175</v>
      </c>
      <c r="G1749" s="78">
        <v>10.84</v>
      </c>
      <c r="H1749" s="78" t="s">
        <v>5269</v>
      </c>
      <c r="I1749" s="79"/>
      <c r="J1749" s="79"/>
      <c r="K1749" s="79"/>
      <c r="L1749" s="29"/>
      <c r="M1749" s="29"/>
      <c r="N1749" s="29"/>
      <c r="O1749" s="50" t="s">
        <v>3966</v>
      </c>
      <c r="P1749" s="50" t="s">
        <v>1925</v>
      </c>
    </row>
    <row r="1750" spans="1:16" ht="63.75" x14ac:dyDescent="0.2">
      <c r="A1750" s="76">
        <v>45292</v>
      </c>
      <c r="B1750" s="77" t="s">
        <v>1168</v>
      </c>
      <c r="C1750" s="27" t="s">
        <v>1169</v>
      </c>
      <c r="D1750" s="29" t="s">
        <v>4012</v>
      </c>
      <c r="E1750" s="29"/>
      <c r="F1750" s="50" t="s">
        <v>1170</v>
      </c>
      <c r="G1750" s="78">
        <v>21.76</v>
      </c>
      <c r="H1750" s="78">
        <v>32.869999999999997</v>
      </c>
      <c r="I1750" s="79" t="s">
        <v>77</v>
      </c>
      <c r="J1750" s="79" t="s">
        <v>77</v>
      </c>
      <c r="K1750" s="79" t="s">
        <v>77</v>
      </c>
      <c r="L1750" s="29" t="s">
        <v>77</v>
      </c>
      <c r="M1750" s="29" t="s">
        <v>77</v>
      </c>
      <c r="N1750" s="29" t="s">
        <v>77</v>
      </c>
      <c r="O1750" s="50"/>
      <c r="P1750" s="50" t="s">
        <v>1171</v>
      </c>
    </row>
    <row r="1751" spans="1:16" ht="25.5" x14ac:dyDescent="0.2">
      <c r="A1751" s="76">
        <v>45292</v>
      </c>
      <c r="B1751" s="77" t="s">
        <v>1168</v>
      </c>
      <c r="C1751" s="27" t="s">
        <v>567</v>
      </c>
      <c r="D1751" s="29" t="s">
        <v>4013</v>
      </c>
      <c r="E1751" s="29" t="s">
        <v>65</v>
      </c>
      <c r="F1751" s="50" t="s">
        <v>1172</v>
      </c>
      <c r="G1751" s="78">
        <v>31.54</v>
      </c>
      <c r="H1751" s="78" t="s">
        <v>5117</v>
      </c>
      <c r="I1751" s="79">
        <v>4</v>
      </c>
      <c r="J1751" s="79">
        <v>4</v>
      </c>
      <c r="K1751" s="79"/>
      <c r="L1751" s="29"/>
      <c r="M1751" s="29"/>
      <c r="N1751" s="29"/>
      <c r="O1751" s="50"/>
      <c r="P1751" s="50" t="s">
        <v>1173</v>
      </c>
    </row>
    <row r="1752" spans="1:16" ht="25.5" x14ac:dyDescent="0.2">
      <c r="A1752" s="76">
        <v>45292</v>
      </c>
      <c r="B1752" s="77" t="s">
        <v>1168</v>
      </c>
      <c r="C1752" s="27" t="s">
        <v>567</v>
      </c>
      <c r="D1752" s="29" t="s">
        <v>4014</v>
      </c>
      <c r="E1752" s="29" t="s">
        <v>65</v>
      </c>
      <c r="F1752" s="50" t="s">
        <v>1174</v>
      </c>
      <c r="G1752" s="78">
        <v>78.87</v>
      </c>
      <c r="H1752" s="78" t="s">
        <v>5118</v>
      </c>
      <c r="I1752" s="79">
        <v>4</v>
      </c>
      <c r="J1752" s="79">
        <v>4</v>
      </c>
      <c r="K1752" s="79"/>
      <c r="L1752" s="29"/>
      <c r="M1752" s="29"/>
      <c r="N1752" s="29"/>
      <c r="O1752" s="50"/>
      <c r="P1752" s="50" t="s">
        <v>1173</v>
      </c>
    </row>
    <row r="1753" spans="1:16" ht="38.25" x14ac:dyDescent="0.2">
      <c r="A1753" s="76">
        <v>45292</v>
      </c>
      <c r="B1753" s="77" t="s">
        <v>1168</v>
      </c>
      <c r="C1753" s="27" t="s">
        <v>553</v>
      </c>
      <c r="D1753" s="29" t="s">
        <v>4015</v>
      </c>
      <c r="E1753" s="29" t="s">
        <v>65</v>
      </c>
      <c r="F1753" s="50" t="s">
        <v>1175</v>
      </c>
      <c r="G1753" s="78">
        <v>319.27999999999997</v>
      </c>
      <c r="H1753" s="78" t="s">
        <v>5119</v>
      </c>
      <c r="I1753" s="79"/>
      <c r="J1753" s="79"/>
      <c r="K1753" s="79"/>
      <c r="L1753" s="29"/>
      <c r="M1753" s="29"/>
      <c r="N1753" s="29"/>
      <c r="O1753" s="50"/>
      <c r="P1753" s="50" t="s">
        <v>1173</v>
      </c>
    </row>
    <row r="1754" spans="1:16" ht="51" x14ac:dyDescent="0.2">
      <c r="A1754" s="76">
        <v>45292</v>
      </c>
      <c r="B1754" s="77" t="s">
        <v>263</v>
      </c>
      <c r="C1754" s="27" t="s">
        <v>37</v>
      </c>
      <c r="D1754" s="29" t="s">
        <v>4016</v>
      </c>
      <c r="E1754" s="29"/>
      <c r="F1754" s="50" t="s">
        <v>1167</v>
      </c>
      <c r="G1754" s="78">
        <v>5.64</v>
      </c>
      <c r="H1754" s="78" t="s">
        <v>5269</v>
      </c>
      <c r="I1754" s="79" t="s">
        <v>77</v>
      </c>
      <c r="J1754" s="79" t="s">
        <v>77</v>
      </c>
      <c r="K1754" s="79" t="s">
        <v>77</v>
      </c>
      <c r="L1754" s="29" t="s">
        <v>77</v>
      </c>
      <c r="M1754" s="29" t="s">
        <v>77</v>
      </c>
      <c r="N1754" s="29" t="s">
        <v>77</v>
      </c>
      <c r="O1754" s="50" t="s">
        <v>1166</v>
      </c>
      <c r="P1754" s="50" t="s">
        <v>1176</v>
      </c>
    </row>
    <row r="1755" spans="1:16" ht="38.25" x14ac:dyDescent="0.2">
      <c r="A1755" s="76">
        <v>45292</v>
      </c>
      <c r="B1755" s="77" t="s">
        <v>263</v>
      </c>
      <c r="C1755" s="27" t="s">
        <v>1070</v>
      </c>
      <c r="D1755" s="29" t="s">
        <v>1177</v>
      </c>
      <c r="E1755" s="29"/>
      <c r="F1755" s="50" t="s">
        <v>1178</v>
      </c>
      <c r="G1755" s="78">
        <v>0</v>
      </c>
      <c r="H1755" s="78" t="s">
        <v>5269</v>
      </c>
      <c r="I1755" s="79"/>
      <c r="J1755" s="79"/>
      <c r="K1755" s="79"/>
      <c r="L1755" s="29"/>
      <c r="M1755" s="29"/>
      <c r="N1755" s="29"/>
      <c r="O1755" s="50" t="s">
        <v>1179</v>
      </c>
      <c r="P1755" s="50" t="s">
        <v>1180</v>
      </c>
    </row>
    <row r="1756" spans="1:16" ht="25.5" x14ac:dyDescent="0.2">
      <c r="A1756" s="76">
        <v>45292</v>
      </c>
      <c r="B1756" s="77" t="s">
        <v>263</v>
      </c>
      <c r="C1756" s="27" t="s">
        <v>1070</v>
      </c>
      <c r="D1756" s="29" t="s">
        <v>157</v>
      </c>
      <c r="E1756" s="29"/>
      <c r="F1756" s="50" t="s">
        <v>158</v>
      </c>
      <c r="G1756" s="78">
        <v>0</v>
      </c>
      <c r="H1756" s="78" t="s">
        <v>5269</v>
      </c>
      <c r="I1756" s="79"/>
      <c r="J1756" s="79"/>
      <c r="K1756" s="79"/>
      <c r="L1756" s="29"/>
      <c r="M1756" s="29"/>
      <c r="N1756" s="29"/>
      <c r="O1756" s="50" t="s">
        <v>159</v>
      </c>
      <c r="P1756" s="50" t="s">
        <v>1181</v>
      </c>
    </row>
    <row r="1757" spans="1:16" ht="25.5" x14ac:dyDescent="0.2">
      <c r="A1757" s="76">
        <v>45292</v>
      </c>
      <c r="B1757" s="77" t="s">
        <v>263</v>
      </c>
      <c r="C1757" s="27" t="s">
        <v>1070</v>
      </c>
      <c r="D1757" s="29" t="s">
        <v>4017</v>
      </c>
      <c r="E1757" s="29"/>
      <c r="F1757" s="50" t="s">
        <v>1182</v>
      </c>
      <c r="G1757" s="78">
        <v>0</v>
      </c>
      <c r="H1757" s="78" t="s">
        <v>5269</v>
      </c>
      <c r="I1757" s="79"/>
      <c r="J1757" s="79"/>
      <c r="K1757" s="79"/>
      <c r="L1757" s="29"/>
      <c r="M1757" s="29"/>
      <c r="N1757" s="29"/>
      <c r="O1757" s="50" t="s">
        <v>803</v>
      </c>
      <c r="P1757" s="50" t="s">
        <v>1183</v>
      </c>
    </row>
    <row r="1758" spans="1:16" ht="409.5" x14ac:dyDescent="0.2">
      <c r="A1758" s="76">
        <v>45292</v>
      </c>
      <c r="B1758" s="77" t="s">
        <v>263</v>
      </c>
      <c r="C1758" s="27" t="s">
        <v>37</v>
      </c>
      <c r="D1758" s="29" t="s">
        <v>4018</v>
      </c>
      <c r="E1758" s="29"/>
      <c r="F1758" s="50" t="s">
        <v>1184</v>
      </c>
      <c r="G1758" s="78">
        <v>0</v>
      </c>
      <c r="H1758" s="78" t="s">
        <v>5269</v>
      </c>
      <c r="I1758" s="79"/>
      <c r="J1758" s="79"/>
      <c r="K1758" s="79"/>
      <c r="L1758" s="29"/>
      <c r="M1758" s="29" t="s">
        <v>46</v>
      </c>
      <c r="N1758" s="29"/>
      <c r="O1758" s="50" t="s">
        <v>1081</v>
      </c>
      <c r="P1758" s="50" t="s">
        <v>1185</v>
      </c>
    </row>
    <row r="1759" spans="1:16" ht="114.75" x14ac:dyDescent="0.2">
      <c r="A1759" s="76">
        <v>45292</v>
      </c>
      <c r="B1759" s="77" t="s">
        <v>263</v>
      </c>
      <c r="C1759" s="27" t="s">
        <v>37</v>
      </c>
      <c r="D1759" s="29" t="s">
        <v>209</v>
      </c>
      <c r="E1759" s="29" t="s">
        <v>77</v>
      </c>
      <c r="F1759" s="50" t="s">
        <v>210</v>
      </c>
      <c r="G1759" s="78">
        <v>8.67</v>
      </c>
      <c r="H1759" s="78" t="s">
        <v>5269</v>
      </c>
      <c r="I1759" s="79"/>
      <c r="J1759" s="79"/>
      <c r="K1759" s="79"/>
      <c r="L1759" s="29"/>
      <c r="M1759" s="29"/>
      <c r="N1759" s="29" t="s">
        <v>46</v>
      </c>
      <c r="O1759" s="50" t="s">
        <v>1549</v>
      </c>
      <c r="P1759" s="50" t="s">
        <v>1548</v>
      </c>
    </row>
    <row r="1760" spans="1:16" ht="127.5" x14ac:dyDescent="0.2">
      <c r="A1760" s="76">
        <v>45292</v>
      </c>
      <c r="B1760" s="77" t="s">
        <v>263</v>
      </c>
      <c r="C1760" s="27" t="s">
        <v>37</v>
      </c>
      <c r="D1760" s="29" t="s">
        <v>212</v>
      </c>
      <c r="E1760" s="29" t="s">
        <v>77</v>
      </c>
      <c r="F1760" s="50" t="s">
        <v>213</v>
      </c>
      <c r="G1760" s="78">
        <v>0.36</v>
      </c>
      <c r="H1760" s="78" t="s">
        <v>5269</v>
      </c>
      <c r="I1760" s="79"/>
      <c r="J1760" s="79"/>
      <c r="K1760" s="79"/>
      <c r="L1760" s="29"/>
      <c r="M1760" s="29"/>
      <c r="N1760" s="29" t="s">
        <v>46</v>
      </c>
      <c r="O1760" s="50" t="s">
        <v>1550</v>
      </c>
      <c r="P1760" s="50" t="s">
        <v>1548</v>
      </c>
    </row>
    <row r="1761" spans="1:16" ht="127.5" x14ac:dyDescent="0.2">
      <c r="A1761" s="76">
        <v>45292</v>
      </c>
      <c r="B1761" s="77" t="s">
        <v>263</v>
      </c>
      <c r="C1761" s="27" t="s">
        <v>37</v>
      </c>
      <c r="D1761" s="29" t="s">
        <v>196</v>
      </c>
      <c r="E1761" s="29"/>
      <c r="F1761" s="50" t="s">
        <v>197</v>
      </c>
      <c r="G1761" s="78">
        <v>0.3</v>
      </c>
      <c r="H1761" s="78" t="s">
        <v>5269</v>
      </c>
      <c r="I1761" s="79"/>
      <c r="J1761" s="79"/>
      <c r="K1761" s="79"/>
      <c r="L1761" s="29"/>
      <c r="M1761" s="29"/>
      <c r="N1761" s="29" t="s">
        <v>46</v>
      </c>
      <c r="O1761" s="50" t="s">
        <v>2182</v>
      </c>
      <c r="P1761" s="50" t="s">
        <v>2181</v>
      </c>
    </row>
    <row r="1762" spans="1:16" ht="102" x14ac:dyDescent="0.2">
      <c r="A1762" s="76">
        <v>45292</v>
      </c>
      <c r="B1762" s="77" t="s">
        <v>263</v>
      </c>
      <c r="C1762" s="27" t="s">
        <v>37</v>
      </c>
      <c r="D1762" s="29" t="s">
        <v>198</v>
      </c>
      <c r="E1762" s="29"/>
      <c r="F1762" s="50" t="s">
        <v>199</v>
      </c>
      <c r="G1762" s="78">
        <v>0.54</v>
      </c>
      <c r="H1762" s="78" t="s">
        <v>5269</v>
      </c>
      <c r="I1762" s="79"/>
      <c r="J1762" s="79"/>
      <c r="K1762" s="79"/>
      <c r="L1762" s="29"/>
      <c r="M1762" s="29"/>
      <c r="N1762" s="29" t="s">
        <v>46</v>
      </c>
      <c r="O1762" s="50" t="s">
        <v>2183</v>
      </c>
      <c r="P1762" s="50" t="s">
        <v>2181</v>
      </c>
    </row>
    <row r="1763" spans="1:16" ht="89.25" x14ac:dyDescent="0.2">
      <c r="A1763" s="76">
        <v>45292</v>
      </c>
      <c r="B1763" s="77" t="s">
        <v>263</v>
      </c>
      <c r="C1763" s="27" t="s">
        <v>37</v>
      </c>
      <c r="D1763" s="29" t="s">
        <v>200</v>
      </c>
      <c r="E1763" s="29"/>
      <c r="F1763" s="50" t="s">
        <v>201</v>
      </c>
      <c r="G1763" s="78">
        <v>0.2</v>
      </c>
      <c r="H1763" s="78" t="s">
        <v>5269</v>
      </c>
      <c r="I1763" s="79"/>
      <c r="J1763" s="79"/>
      <c r="K1763" s="79"/>
      <c r="L1763" s="29"/>
      <c r="M1763" s="29"/>
      <c r="N1763" s="29" t="s">
        <v>46</v>
      </c>
      <c r="O1763" s="50" t="s">
        <v>2184</v>
      </c>
      <c r="P1763" s="50" t="s">
        <v>2181</v>
      </c>
    </row>
    <row r="1764" spans="1:16" ht="76.5" x14ac:dyDescent="0.2">
      <c r="A1764" s="76">
        <v>45292</v>
      </c>
      <c r="B1764" s="77" t="s">
        <v>263</v>
      </c>
      <c r="C1764" s="27" t="s">
        <v>37</v>
      </c>
      <c r="D1764" s="29" t="s">
        <v>202</v>
      </c>
      <c r="E1764" s="29"/>
      <c r="F1764" s="50" t="s">
        <v>203</v>
      </c>
      <c r="G1764" s="78">
        <v>0.9</v>
      </c>
      <c r="H1764" s="78" t="s">
        <v>5269</v>
      </c>
      <c r="I1764" s="79"/>
      <c r="J1764" s="79"/>
      <c r="K1764" s="79"/>
      <c r="L1764" s="29"/>
      <c r="M1764" s="29" t="s">
        <v>46</v>
      </c>
      <c r="N1764" s="29" t="s">
        <v>46</v>
      </c>
      <c r="O1764" s="50" t="s">
        <v>2185</v>
      </c>
      <c r="P1764" s="50" t="s">
        <v>2181</v>
      </c>
    </row>
    <row r="1765" spans="1:16" ht="25.5" x14ac:dyDescent="0.2">
      <c r="A1765" s="76">
        <v>45292</v>
      </c>
      <c r="B1765" s="77" t="s">
        <v>263</v>
      </c>
      <c r="C1765" s="27" t="s">
        <v>37</v>
      </c>
      <c r="D1765" s="29" t="s">
        <v>971</v>
      </c>
      <c r="E1765" s="29"/>
      <c r="F1765" s="50" t="s">
        <v>235</v>
      </c>
      <c r="G1765" s="78">
        <v>4</v>
      </c>
      <c r="H1765" s="78" t="s">
        <v>5269</v>
      </c>
      <c r="I1765" s="79"/>
      <c r="J1765" s="79"/>
      <c r="K1765" s="79"/>
      <c r="L1765" s="29"/>
      <c r="M1765" s="29" t="s">
        <v>46</v>
      </c>
      <c r="N1765" s="29"/>
      <c r="O1765" s="50" t="s">
        <v>2186</v>
      </c>
      <c r="P1765" s="50" t="s">
        <v>2187</v>
      </c>
    </row>
    <row r="1766" spans="1:16" ht="25.5" x14ac:dyDescent="0.2">
      <c r="A1766" s="76">
        <v>45292</v>
      </c>
      <c r="B1766" s="77" t="s">
        <v>263</v>
      </c>
      <c r="C1766" s="27" t="s">
        <v>37</v>
      </c>
      <c r="D1766" s="29" t="s">
        <v>238</v>
      </c>
      <c r="E1766" s="29"/>
      <c r="F1766" s="50" t="s">
        <v>239</v>
      </c>
      <c r="G1766" s="78">
        <v>2</v>
      </c>
      <c r="H1766" s="78" t="s">
        <v>5269</v>
      </c>
      <c r="I1766" s="79"/>
      <c r="J1766" s="79"/>
      <c r="K1766" s="79"/>
      <c r="L1766" s="29"/>
      <c r="M1766" s="29" t="s">
        <v>46</v>
      </c>
      <c r="N1766" s="29"/>
      <c r="O1766" s="50" t="s">
        <v>2186</v>
      </c>
      <c r="P1766" s="50" t="s">
        <v>2187</v>
      </c>
    </row>
    <row r="1767" spans="1:16" ht="25.5" x14ac:dyDescent="0.2">
      <c r="A1767" s="76">
        <v>45292</v>
      </c>
      <c r="B1767" s="77" t="s">
        <v>263</v>
      </c>
      <c r="C1767" s="27" t="s">
        <v>37</v>
      </c>
      <c r="D1767" s="29" t="s">
        <v>240</v>
      </c>
      <c r="E1767" s="29"/>
      <c r="F1767" s="50" t="s">
        <v>972</v>
      </c>
      <c r="G1767" s="78">
        <v>18.64</v>
      </c>
      <c r="H1767" s="78" t="s">
        <v>5269</v>
      </c>
      <c r="I1767" s="79"/>
      <c r="J1767" s="79"/>
      <c r="K1767" s="79"/>
      <c r="L1767" s="29"/>
      <c r="M1767" s="29" t="s">
        <v>46</v>
      </c>
      <c r="N1767" s="29"/>
      <c r="O1767" s="50" t="s">
        <v>2186</v>
      </c>
      <c r="P1767" s="50" t="s">
        <v>2187</v>
      </c>
    </row>
    <row r="1768" spans="1:16" ht="102" x14ac:dyDescent="0.2">
      <c r="A1768" s="76">
        <v>45292</v>
      </c>
      <c r="B1768" s="77" t="s">
        <v>263</v>
      </c>
      <c r="C1768" s="27" t="s">
        <v>189</v>
      </c>
      <c r="D1768" s="29" t="s">
        <v>190</v>
      </c>
      <c r="E1768" s="29"/>
      <c r="F1768" s="50" t="s">
        <v>191</v>
      </c>
      <c r="G1768" s="78">
        <v>0.3</v>
      </c>
      <c r="H1768" s="78" t="s">
        <v>5269</v>
      </c>
      <c r="I1768" s="79"/>
      <c r="J1768" s="79"/>
      <c r="K1768" s="79"/>
      <c r="L1768" s="29"/>
      <c r="M1768" s="29"/>
      <c r="N1768" s="29" t="s">
        <v>46</v>
      </c>
      <c r="O1768" s="50" t="s">
        <v>2179</v>
      </c>
      <c r="P1768" s="50" t="s">
        <v>2181</v>
      </c>
    </row>
    <row r="1769" spans="1:16" ht="89.25" x14ac:dyDescent="0.2">
      <c r="A1769" s="76">
        <v>45292</v>
      </c>
      <c r="B1769" s="77" t="s">
        <v>263</v>
      </c>
      <c r="C1769" s="27" t="s">
        <v>189</v>
      </c>
      <c r="D1769" s="29" t="s">
        <v>192</v>
      </c>
      <c r="E1769" s="29"/>
      <c r="F1769" s="50" t="s">
        <v>193</v>
      </c>
      <c r="G1769" s="78">
        <v>0.2</v>
      </c>
      <c r="H1769" s="78" t="s">
        <v>5269</v>
      </c>
      <c r="I1769" s="79"/>
      <c r="J1769" s="79"/>
      <c r="K1769" s="79"/>
      <c r="L1769" s="29"/>
      <c r="M1769" s="29"/>
      <c r="N1769" s="29" t="s">
        <v>46</v>
      </c>
      <c r="O1769" s="50" t="s">
        <v>2180</v>
      </c>
      <c r="P1769" s="50" t="s">
        <v>2181</v>
      </c>
    </row>
    <row r="1770" spans="1:16" ht="63.75" x14ac:dyDescent="0.2">
      <c r="A1770" s="76">
        <v>45292</v>
      </c>
      <c r="B1770" s="77" t="s">
        <v>5037</v>
      </c>
      <c r="C1770" s="27" t="s">
        <v>1070</v>
      </c>
      <c r="D1770" s="29" t="s">
        <v>1071</v>
      </c>
      <c r="E1770" s="29"/>
      <c r="F1770" s="50" t="s">
        <v>1186</v>
      </c>
      <c r="G1770" s="78">
        <v>10.89</v>
      </c>
      <c r="H1770" s="78" t="s">
        <v>5269</v>
      </c>
      <c r="I1770" s="79" t="s">
        <v>77</v>
      </c>
      <c r="J1770" s="79" t="s">
        <v>77</v>
      </c>
      <c r="K1770" s="79" t="s">
        <v>77</v>
      </c>
      <c r="L1770" s="29" t="s">
        <v>77</v>
      </c>
      <c r="M1770" s="29" t="s">
        <v>77</v>
      </c>
      <c r="N1770" s="29" t="s">
        <v>77</v>
      </c>
      <c r="O1770" s="50" t="s">
        <v>5894</v>
      </c>
      <c r="P1770" s="50" t="s">
        <v>1187</v>
      </c>
    </row>
    <row r="1771" spans="1:16" ht="25.5" x14ac:dyDescent="0.2">
      <c r="A1771" s="76">
        <v>45292</v>
      </c>
      <c r="B1771" s="77" t="s">
        <v>5037</v>
      </c>
      <c r="C1771" s="27" t="s">
        <v>1070</v>
      </c>
      <c r="D1771" s="29" t="s">
        <v>4019</v>
      </c>
      <c r="E1771" s="29"/>
      <c r="F1771" s="50" t="s">
        <v>1188</v>
      </c>
      <c r="G1771" s="78">
        <v>8.51</v>
      </c>
      <c r="H1771" s="78" t="s">
        <v>5269</v>
      </c>
      <c r="I1771" s="79"/>
      <c r="J1771" s="79"/>
      <c r="K1771" s="79"/>
      <c r="L1771" s="29"/>
      <c r="M1771" s="29"/>
      <c r="N1771" s="29"/>
      <c r="O1771" s="50" t="s">
        <v>750</v>
      </c>
      <c r="P1771" s="50" t="s">
        <v>1189</v>
      </c>
    </row>
    <row r="1772" spans="1:16" ht="51" x14ac:dyDescent="0.2">
      <c r="A1772" s="76">
        <v>45292</v>
      </c>
      <c r="B1772" s="77" t="s">
        <v>0</v>
      </c>
      <c r="C1772" s="27" t="s">
        <v>1070</v>
      </c>
      <c r="D1772" s="29" t="s">
        <v>4020</v>
      </c>
      <c r="E1772" s="29"/>
      <c r="F1772" s="50" t="s">
        <v>1190</v>
      </c>
      <c r="G1772" s="78">
        <v>7.51</v>
      </c>
      <c r="H1772" s="78" t="s">
        <v>5269</v>
      </c>
      <c r="I1772" s="79"/>
      <c r="J1772" s="79"/>
      <c r="K1772" s="79"/>
      <c r="L1772" s="29"/>
      <c r="M1772" s="29"/>
      <c r="N1772" s="29"/>
      <c r="O1772" s="50" t="s">
        <v>2178</v>
      </c>
      <c r="P1772" s="50" t="s">
        <v>1187</v>
      </c>
    </row>
    <row r="1773" spans="1:16" x14ac:dyDescent="0.2">
      <c r="A1773" s="76">
        <v>45292</v>
      </c>
      <c r="B1773" s="77" t="s">
        <v>1168</v>
      </c>
      <c r="C1773" s="27" t="s">
        <v>578</v>
      </c>
      <c r="D1773" s="29" t="s">
        <v>4021</v>
      </c>
      <c r="E1773" s="29" t="s">
        <v>65</v>
      </c>
      <c r="F1773" s="50" t="s">
        <v>1552</v>
      </c>
      <c r="G1773" s="78">
        <v>324.98</v>
      </c>
      <c r="H1773" s="78" t="s">
        <v>5121</v>
      </c>
      <c r="I1773" s="79"/>
      <c r="J1773" s="79"/>
      <c r="K1773" s="79"/>
      <c r="L1773" s="29" t="s">
        <v>46</v>
      </c>
      <c r="M1773" s="29"/>
      <c r="N1773" s="29"/>
      <c r="O1773" s="50"/>
      <c r="P1773" s="50" t="s">
        <v>1203</v>
      </c>
    </row>
    <row r="1774" spans="1:16" ht="25.5" x14ac:dyDescent="0.2">
      <c r="A1774" s="76">
        <v>45292</v>
      </c>
      <c r="B1774" s="77" t="s">
        <v>1168</v>
      </c>
      <c r="C1774" s="27" t="s">
        <v>578</v>
      </c>
      <c r="D1774" s="29" t="s">
        <v>4022</v>
      </c>
      <c r="E1774" s="29" t="s">
        <v>65</v>
      </c>
      <c r="F1774" s="50" t="s">
        <v>1204</v>
      </c>
      <c r="G1774" s="78">
        <v>1536.7</v>
      </c>
      <c r="H1774" s="78" t="s">
        <v>5122</v>
      </c>
      <c r="I1774" s="79"/>
      <c r="J1774" s="79"/>
      <c r="K1774" s="79"/>
      <c r="L1774" s="29" t="s">
        <v>46</v>
      </c>
      <c r="M1774" s="29"/>
      <c r="N1774" s="29"/>
      <c r="O1774" s="50"/>
      <c r="P1774" s="50" t="s">
        <v>1203</v>
      </c>
    </row>
    <row r="1775" spans="1:16" x14ac:dyDescent="0.2">
      <c r="A1775" s="76">
        <v>45292</v>
      </c>
      <c r="B1775" s="77" t="s">
        <v>1168</v>
      </c>
      <c r="C1775" s="27" t="s">
        <v>578</v>
      </c>
      <c r="D1775" s="29" t="s">
        <v>4023</v>
      </c>
      <c r="E1775" s="29" t="s">
        <v>65</v>
      </c>
      <c r="F1775" s="50" t="s">
        <v>5895</v>
      </c>
      <c r="G1775" s="78">
        <v>392.35</v>
      </c>
      <c r="H1775" s="78" t="s">
        <v>5123</v>
      </c>
      <c r="I1775" s="79"/>
      <c r="J1775" s="79"/>
      <c r="K1775" s="79"/>
      <c r="L1775" s="29" t="s">
        <v>46</v>
      </c>
      <c r="M1775" s="29"/>
      <c r="N1775" s="29"/>
      <c r="O1775" s="50"/>
      <c r="P1775" s="50" t="s">
        <v>1203</v>
      </c>
    </row>
    <row r="1776" spans="1:16" ht="25.5" x14ac:dyDescent="0.2">
      <c r="A1776" s="76">
        <v>45292</v>
      </c>
      <c r="B1776" s="77" t="s">
        <v>1168</v>
      </c>
      <c r="C1776" s="27" t="s">
        <v>578</v>
      </c>
      <c r="D1776" s="29" t="s">
        <v>4024</v>
      </c>
      <c r="E1776" s="29" t="s">
        <v>65</v>
      </c>
      <c r="F1776" s="50" t="s">
        <v>5896</v>
      </c>
      <c r="G1776" s="78">
        <v>1849.51</v>
      </c>
      <c r="H1776" s="78" t="s">
        <v>5124</v>
      </c>
      <c r="I1776" s="79"/>
      <c r="J1776" s="79"/>
      <c r="K1776" s="79"/>
      <c r="L1776" s="29"/>
      <c r="M1776" s="29"/>
      <c r="N1776" s="29"/>
      <c r="O1776" s="50"/>
      <c r="P1776" s="50" t="s">
        <v>1203</v>
      </c>
    </row>
    <row r="1777" spans="1:16" x14ac:dyDescent="0.2">
      <c r="A1777" s="76">
        <v>45292</v>
      </c>
      <c r="B1777" s="77" t="s">
        <v>1168</v>
      </c>
      <c r="C1777" s="27" t="s">
        <v>578</v>
      </c>
      <c r="D1777" s="29" t="s">
        <v>4025</v>
      </c>
      <c r="E1777" s="29" t="s">
        <v>65</v>
      </c>
      <c r="F1777" s="50" t="s">
        <v>1205</v>
      </c>
      <c r="G1777" s="78">
        <v>924.77</v>
      </c>
      <c r="H1777" s="78" t="s">
        <v>5125</v>
      </c>
      <c r="I1777" s="79"/>
      <c r="J1777" s="79"/>
      <c r="K1777" s="79"/>
      <c r="L1777" s="29"/>
      <c r="M1777" s="29"/>
      <c r="N1777" s="29"/>
      <c r="O1777" s="50"/>
      <c r="P1777" s="50" t="s">
        <v>1203</v>
      </c>
    </row>
    <row r="1778" spans="1:16" ht="25.5" x14ac:dyDescent="0.2">
      <c r="A1778" s="76">
        <v>45292</v>
      </c>
      <c r="B1778" s="77" t="s">
        <v>1168</v>
      </c>
      <c r="C1778" s="27" t="s">
        <v>578</v>
      </c>
      <c r="D1778" s="29" t="s">
        <v>4026</v>
      </c>
      <c r="E1778" s="29" t="s">
        <v>65</v>
      </c>
      <c r="F1778" s="50" t="s">
        <v>5897</v>
      </c>
      <c r="G1778" s="78">
        <v>734.16</v>
      </c>
      <c r="H1778" s="78" t="s">
        <v>5126</v>
      </c>
      <c r="I1778" s="79"/>
      <c r="J1778" s="79"/>
      <c r="K1778" s="79"/>
      <c r="L1778" s="29"/>
      <c r="M1778" s="29"/>
      <c r="N1778" s="29"/>
      <c r="O1778" s="50"/>
      <c r="P1778" s="50" t="s">
        <v>1203</v>
      </c>
    </row>
    <row r="1779" spans="1:16" ht="25.5" x14ac:dyDescent="0.2">
      <c r="A1779" s="76">
        <v>45292</v>
      </c>
      <c r="B1779" s="77" t="s">
        <v>1168</v>
      </c>
      <c r="C1779" s="27" t="s">
        <v>578</v>
      </c>
      <c r="D1779" s="29" t="s">
        <v>4027</v>
      </c>
      <c r="E1779" s="29" t="s">
        <v>65</v>
      </c>
      <c r="F1779" s="50" t="s">
        <v>5898</v>
      </c>
      <c r="G1779" s="78">
        <v>391.09</v>
      </c>
      <c r="H1779" s="78" t="s">
        <v>5127</v>
      </c>
      <c r="I1779" s="79"/>
      <c r="J1779" s="79"/>
      <c r="K1779" s="79"/>
      <c r="L1779" s="29"/>
      <c r="M1779" s="29"/>
      <c r="N1779" s="29"/>
      <c r="O1779" s="50"/>
      <c r="P1779" s="50" t="s">
        <v>1203</v>
      </c>
    </row>
    <row r="1780" spans="1:16" x14ac:dyDescent="0.2">
      <c r="A1780" s="76">
        <v>45292</v>
      </c>
      <c r="B1780" s="77" t="s">
        <v>1168</v>
      </c>
      <c r="C1780" s="27" t="s">
        <v>578</v>
      </c>
      <c r="D1780" s="29" t="s">
        <v>4028</v>
      </c>
      <c r="E1780" s="29" t="s">
        <v>65</v>
      </c>
      <c r="F1780" s="50" t="s">
        <v>1206</v>
      </c>
      <c r="G1780" s="78">
        <v>847.11</v>
      </c>
      <c r="H1780" s="78" t="s">
        <v>5128</v>
      </c>
      <c r="I1780" s="79"/>
      <c r="J1780" s="79"/>
      <c r="K1780" s="79"/>
      <c r="L1780" s="29"/>
      <c r="M1780" s="29"/>
      <c r="N1780" s="29"/>
      <c r="O1780" s="50"/>
      <c r="P1780" s="50" t="s">
        <v>1203</v>
      </c>
    </row>
    <row r="1781" spans="1:16" ht="25.5" x14ac:dyDescent="0.2">
      <c r="A1781" s="76">
        <v>45292</v>
      </c>
      <c r="B1781" s="77" t="s">
        <v>1168</v>
      </c>
      <c r="C1781" s="27" t="s">
        <v>578</v>
      </c>
      <c r="D1781" s="29" t="s">
        <v>4029</v>
      </c>
      <c r="E1781" s="29" t="s">
        <v>65</v>
      </c>
      <c r="F1781" s="50" t="s">
        <v>1207</v>
      </c>
      <c r="G1781" s="78">
        <v>1694.62</v>
      </c>
      <c r="H1781" s="78" t="s">
        <v>5129</v>
      </c>
      <c r="I1781" s="79"/>
      <c r="J1781" s="79"/>
      <c r="K1781" s="79"/>
      <c r="L1781" s="29"/>
      <c r="M1781" s="29"/>
      <c r="N1781" s="29"/>
      <c r="O1781" s="50"/>
      <c r="P1781" s="50" t="s">
        <v>1203</v>
      </c>
    </row>
    <row r="1782" spans="1:16" ht="25.5" x14ac:dyDescent="0.2">
      <c r="A1782" s="76">
        <v>45292</v>
      </c>
      <c r="B1782" s="77" t="s">
        <v>0</v>
      </c>
      <c r="C1782" s="27" t="s">
        <v>578</v>
      </c>
      <c r="D1782" s="29" t="s">
        <v>4030</v>
      </c>
      <c r="E1782" s="29" t="s">
        <v>65</v>
      </c>
      <c r="F1782" s="50" t="s">
        <v>1208</v>
      </c>
      <c r="G1782" s="78">
        <v>3672.65</v>
      </c>
      <c r="H1782" s="78" t="s">
        <v>5269</v>
      </c>
      <c r="I1782" s="79"/>
      <c r="J1782" s="79"/>
      <c r="K1782" s="79"/>
      <c r="L1782" s="29"/>
      <c r="M1782" s="29"/>
      <c r="N1782" s="29"/>
      <c r="O1782" s="50"/>
      <c r="P1782" s="50" t="s">
        <v>1203</v>
      </c>
    </row>
    <row r="1783" spans="1:16" x14ac:dyDescent="0.2">
      <c r="A1783" s="76">
        <v>45292</v>
      </c>
      <c r="B1783" s="77" t="s">
        <v>1168</v>
      </c>
      <c r="C1783" s="27" t="s">
        <v>74</v>
      </c>
      <c r="D1783" s="29" t="s">
        <v>1209</v>
      </c>
      <c r="E1783" s="29" t="s">
        <v>65</v>
      </c>
      <c r="F1783" s="50" t="s">
        <v>1210</v>
      </c>
      <c r="G1783" s="78">
        <v>13.93</v>
      </c>
      <c r="H1783" s="78" t="s">
        <v>5130</v>
      </c>
      <c r="I1783" s="79"/>
      <c r="J1783" s="79"/>
      <c r="K1783" s="79"/>
      <c r="L1783" s="29"/>
      <c r="M1783" s="29"/>
      <c r="N1783" s="29"/>
      <c r="O1783" s="50" t="s">
        <v>1211</v>
      </c>
      <c r="P1783" s="50" t="s">
        <v>1212</v>
      </c>
    </row>
    <row r="1784" spans="1:16" x14ac:dyDescent="0.2">
      <c r="A1784" s="76">
        <v>45292</v>
      </c>
      <c r="B1784" s="77" t="s">
        <v>1168</v>
      </c>
      <c r="C1784" s="27" t="s">
        <v>74</v>
      </c>
      <c r="D1784" s="29" t="s">
        <v>1213</v>
      </c>
      <c r="E1784" s="29" t="s">
        <v>65</v>
      </c>
      <c r="F1784" s="50" t="s">
        <v>1214</v>
      </c>
      <c r="G1784" s="78">
        <v>16.12</v>
      </c>
      <c r="H1784" s="78" t="s">
        <v>5131</v>
      </c>
      <c r="I1784" s="79"/>
      <c r="J1784" s="79"/>
      <c r="K1784" s="79"/>
      <c r="L1784" s="29"/>
      <c r="M1784" s="29"/>
      <c r="N1784" s="29"/>
      <c r="O1784" s="50" t="s">
        <v>1211</v>
      </c>
      <c r="P1784" s="50" t="s">
        <v>1212</v>
      </c>
    </row>
    <row r="1785" spans="1:16" x14ac:dyDescent="0.2">
      <c r="A1785" s="76">
        <v>45292</v>
      </c>
      <c r="B1785" s="77" t="s">
        <v>1168</v>
      </c>
      <c r="C1785" s="27" t="s">
        <v>74</v>
      </c>
      <c r="D1785" s="29" t="s">
        <v>1215</v>
      </c>
      <c r="E1785" s="29" t="s">
        <v>65</v>
      </c>
      <c r="F1785" s="50" t="s">
        <v>1216</v>
      </c>
      <c r="G1785" s="78">
        <v>18.32</v>
      </c>
      <c r="H1785" s="78" t="s">
        <v>5132</v>
      </c>
      <c r="I1785" s="79"/>
      <c r="J1785" s="79"/>
      <c r="K1785" s="79"/>
      <c r="L1785" s="29"/>
      <c r="M1785" s="29"/>
      <c r="N1785" s="29"/>
      <c r="O1785" s="50" t="s">
        <v>1211</v>
      </c>
      <c r="P1785" s="50" t="s">
        <v>1212</v>
      </c>
    </row>
    <row r="1786" spans="1:16" x14ac:dyDescent="0.2">
      <c r="A1786" s="76">
        <v>45292</v>
      </c>
      <c r="B1786" s="77" t="s">
        <v>1168</v>
      </c>
      <c r="C1786" s="27" t="s">
        <v>74</v>
      </c>
      <c r="D1786" s="29" t="s">
        <v>1217</v>
      </c>
      <c r="E1786" s="29" t="s">
        <v>65</v>
      </c>
      <c r="F1786" s="50" t="s">
        <v>1218</v>
      </c>
      <c r="G1786" s="78">
        <v>20.51</v>
      </c>
      <c r="H1786" s="78" t="s">
        <v>5133</v>
      </c>
      <c r="I1786" s="79"/>
      <c r="J1786" s="79"/>
      <c r="K1786" s="79"/>
      <c r="L1786" s="29"/>
      <c r="M1786" s="29"/>
      <c r="N1786" s="29"/>
      <c r="O1786" s="50" t="s">
        <v>1211</v>
      </c>
      <c r="P1786" s="50" t="s">
        <v>1212</v>
      </c>
    </row>
    <row r="1787" spans="1:16" x14ac:dyDescent="0.2">
      <c r="A1787" s="76">
        <v>45292</v>
      </c>
      <c r="B1787" s="77" t="s">
        <v>1168</v>
      </c>
      <c r="C1787" s="27" t="s">
        <v>74</v>
      </c>
      <c r="D1787" s="29" t="s">
        <v>1219</v>
      </c>
      <c r="E1787" s="29" t="s">
        <v>65</v>
      </c>
      <c r="F1787" s="50" t="s">
        <v>1220</v>
      </c>
      <c r="G1787" s="78">
        <v>24.3</v>
      </c>
      <c r="H1787" s="78" t="s">
        <v>5134</v>
      </c>
      <c r="I1787" s="79"/>
      <c r="J1787" s="79"/>
      <c r="K1787" s="79"/>
      <c r="L1787" s="29"/>
      <c r="M1787" s="29"/>
      <c r="N1787" s="29"/>
      <c r="O1787" s="50" t="s">
        <v>1211</v>
      </c>
      <c r="P1787" s="50" t="s">
        <v>1212</v>
      </c>
    </row>
    <row r="1788" spans="1:16" x14ac:dyDescent="0.2">
      <c r="A1788" s="76">
        <v>45292</v>
      </c>
      <c r="B1788" s="77" t="s">
        <v>1168</v>
      </c>
      <c r="C1788" s="27" t="s">
        <v>74</v>
      </c>
      <c r="D1788" s="29" t="s">
        <v>1221</v>
      </c>
      <c r="E1788" s="29" t="s">
        <v>65</v>
      </c>
      <c r="F1788" s="50" t="s">
        <v>1222</v>
      </c>
      <c r="G1788" s="78">
        <v>24.92</v>
      </c>
      <c r="H1788" s="78" t="s">
        <v>5135</v>
      </c>
      <c r="I1788" s="79"/>
      <c r="J1788" s="79"/>
      <c r="K1788" s="79"/>
      <c r="L1788" s="29"/>
      <c r="M1788" s="29"/>
      <c r="N1788" s="29"/>
      <c r="O1788" s="50" t="s">
        <v>1211</v>
      </c>
      <c r="P1788" s="50" t="s">
        <v>1212</v>
      </c>
    </row>
    <row r="1789" spans="1:16" x14ac:dyDescent="0.2">
      <c r="A1789" s="76">
        <v>45292</v>
      </c>
      <c r="B1789" s="77" t="s">
        <v>1168</v>
      </c>
      <c r="C1789" s="27" t="s">
        <v>74</v>
      </c>
      <c r="D1789" s="29" t="s">
        <v>1223</v>
      </c>
      <c r="E1789" s="29" t="s">
        <v>65</v>
      </c>
      <c r="F1789" s="50" t="s">
        <v>1224</v>
      </c>
      <c r="G1789" s="78">
        <v>27.08</v>
      </c>
      <c r="H1789" s="78" t="s">
        <v>5136</v>
      </c>
      <c r="I1789" s="79"/>
      <c r="J1789" s="79"/>
      <c r="K1789" s="79"/>
      <c r="L1789" s="29"/>
      <c r="M1789" s="29"/>
      <c r="N1789" s="29"/>
      <c r="O1789" s="50" t="s">
        <v>1211</v>
      </c>
      <c r="P1789" s="50" t="s">
        <v>1212</v>
      </c>
    </row>
    <row r="1790" spans="1:16" x14ac:dyDescent="0.2">
      <c r="A1790" s="76">
        <v>45292</v>
      </c>
      <c r="B1790" s="77" t="s">
        <v>1168</v>
      </c>
      <c r="C1790" s="27" t="s">
        <v>74</v>
      </c>
      <c r="D1790" s="29" t="s">
        <v>1225</v>
      </c>
      <c r="E1790" s="29" t="s">
        <v>65</v>
      </c>
      <c r="F1790" s="50" t="s">
        <v>1226</v>
      </c>
      <c r="G1790" s="78">
        <v>29.27</v>
      </c>
      <c r="H1790" s="78" t="s">
        <v>5137</v>
      </c>
      <c r="I1790" s="79"/>
      <c r="J1790" s="79"/>
      <c r="K1790" s="79"/>
      <c r="L1790" s="29"/>
      <c r="M1790" s="29"/>
      <c r="N1790" s="29"/>
      <c r="O1790" s="50" t="s">
        <v>1211</v>
      </c>
      <c r="P1790" s="50" t="s">
        <v>1212</v>
      </c>
    </row>
    <row r="1791" spans="1:16" x14ac:dyDescent="0.2">
      <c r="A1791" s="76">
        <v>45292</v>
      </c>
      <c r="B1791" s="77" t="s">
        <v>1168</v>
      </c>
      <c r="C1791" s="27" t="s">
        <v>74</v>
      </c>
      <c r="D1791" s="29" t="s">
        <v>1227</v>
      </c>
      <c r="E1791" s="29" t="s">
        <v>65</v>
      </c>
      <c r="F1791" s="50" t="s">
        <v>1228</v>
      </c>
      <c r="G1791" s="78">
        <v>31</v>
      </c>
      <c r="H1791" s="78" t="s">
        <v>5138</v>
      </c>
      <c r="I1791" s="79"/>
      <c r="J1791" s="79"/>
      <c r="K1791" s="79"/>
      <c r="L1791" s="29"/>
      <c r="M1791" s="29"/>
      <c r="N1791" s="29"/>
      <c r="O1791" s="50" t="s">
        <v>1211</v>
      </c>
      <c r="P1791" s="50" t="s">
        <v>1212</v>
      </c>
    </row>
    <row r="1792" spans="1:16" x14ac:dyDescent="0.2">
      <c r="A1792" s="76">
        <v>45292</v>
      </c>
      <c r="B1792" s="77" t="s">
        <v>1168</v>
      </c>
      <c r="C1792" s="27" t="s">
        <v>74</v>
      </c>
      <c r="D1792" s="29" t="s">
        <v>1229</v>
      </c>
      <c r="E1792" s="29" t="s">
        <v>65</v>
      </c>
      <c r="F1792" s="50" t="s">
        <v>1230</v>
      </c>
      <c r="G1792" s="78">
        <v>33.659999999999997</v>
      </c>
      <c r="H1792" s="78" t="s">
        <v>5139</v>
      </c>
      <c r="I1792" s="79"/>
      <c r="J1792" s="79"/>
      <c r="K1792" s="79"/>
      <c r="L1792" s="29"/>
      <c r="M1792" s="29"/>
      <c r="N1792" s="29"/>
      <c r="O1792" s="50" t="s">
        <v>1211</v>
      </c>
      <c r="P1792" s="50" t="s">
        <v>1212</v>
      </c>
    </row>
    <row r="1793" spans="1:16" x14ac:dyDescent="0.2">
      <c r="A1793" s="76">
        <v>45292</v>
      </c>
      <c r="B1793" s="77" t="s">
        <v>1168</v>
      </c>
      <c r="C1793" s="27" t="s">
        <v>74</v>
      </c>
      <c r="D1793" s="29" t="s">
        <v>1231</v>
      </c>
      <c r="E1793" s="29" t="s">
        <v>65</v>
      </c>
      <c r="F1793" s="50" t="s">
        <v>1232</v>
      </c>
      <c r="G1793" s="78">
        <v>35.85</v>
      </c>
      <c r="H1793" s="78" t="s">
        <v>5140</v>
      </c>
      <c r="I1793" s="79"/>
      <c r="J1793" s="79"/>
      <c r="K1793" s="79"/>
      <c r="L1793" s="29"/>
      <c r="M1793" s="29"/>
      <c r="N1793" s="29"/>
      <c r="O1793" s="50" t="s">
        <v>1211</v>
      </c>
      <c r="P1793" s="50" t="s">
        <v>1212</v>
      </c>
    </row>
    <row r="1794" spans="1:16" x14ac:dyDescent="0.2">
      <c r="A1794" s="76">
        <v>45292</v>
      </c>
      <c r="B1794" s="77" t="s">
        <v>1168</v>
      </c>
      <c r="C1794" s="27" t="s">
        <v>74</v>
      </c>
      <c r="D1794" s="29" t="s">
        <v>1233</v>
      </c>
      <c r="E1794" s="29" t="s">
        <v>65</v>
      </c>
      <c r="F1794" s="50" t="s">
        <v>1234</v>
      </c>
      <c r="G1794" s="78">
        <v>38.04</v>
      </c>
      <c r="H1794" s="78" t="s">
        <v>5141</v>
      </c>
      <c r="I1794" s="79"/>
      <c r="J1794" s="79"/>
      <c r="K1794" s="79"/>
      <c r="L1794" s="29"/>
      <c r="M1794" s="29"/>
      <c r="N1794" s="29"/>
      <c r="O1794" s="50" t="s">
        <v>1211</v>
      </c>
      <c r="P1794" s="50" t="s">
        <v>1212</v>
      </c>
    </row>
    <row r="1795" spans="1:16" x14ac:dyDescent="0.2">
      <c r="A1795" s="76">
        <v>45292</v>
      </c>
      <c r="B1795" s="77" t="s">
        <v>1168</v>
      </c>
      <c r="C1795" s="27" t="s">
        <v>74</v>
      </c>
      <c r="D1795" s="29" t="s">
        <v>1235</v>
      </c>
      <c r="E1795" s="29" t="s">
        <v>65</v>
      </c>
      <c r="F1795" s="50" t="s">
        <v>1236</v>
      </c>
      <c r="G1795" s="78">
        <v>109.7</v>
      </c>
      <c r="H1795" s="78" t="s">
        <v>5142</v>
      </c>
      <c r="I1795" s="79"/>
      <c r="J1795" s="79"/>
      <c r="K1795" s="79"/>
      <c r="L1795" s="29"/>
      <c r="M1795" s="29"/>
      <c r="N1795" s="29"/>
      <c r="O1795" s="50" t="s">
        <v>1211</v>
      </c>
      <c r="P1795" s="50" t="s">
        <v>1212</v>
      </c>
    </row>
    <row r="1796" spans="1:16" x14ac:dyDescent="0.2">
      <c r="A1796" s="76">
        <v>45292</v>
      </c>
      <c r="B1796" s="77" t="s">
        <v>1168</v>
      </c>
      <c r="C1796" s="27" t="s">
        <v>74</v>
      </c>
      <c r="D1796" s="29" t="s">
        <v>1237</v>
      </c>
      <c r="E1796" s="29" t="s">
        <v>65</v>
      </c>
      <c r="F1796" s="50" t="s">
        <v>1238</v>
      </c>
      <c r="G1796" s="78">
        <v>80.12</v>
      </c>
      <c r="H1796" s="78" t="s">
        <v>5143</v>
      </c>
      <c r="I1796" s="79"/>
      <c r="J1796" s="79"/>
      <c r="K1796" s="79"/>
      <c r="L1796" s="29"/>
      <c r="M1796" s="29"/>
      <c r="N1796" s="29"/>
      <c r="O1796" s="50" t="s">
        <v>1211</v>
      </c>
      <c r="P1796" s="50" t="s">
        <v>1212</v>
      </c>
    </row>
    <row r="1797" spans="1:16" x14ac:dyDescent="0.2">
      <c r="A1797" s="76">
        <v>45292</v>
      </c>
      <c r="B1797" s="77" t="s">
        <v>1168</v>
      </c>
      <c r="C1797" s="27" t="s">
        <v>74</v>
      </c>
      <c r="D1797" s="29" t="s">
        <v>1239</v>
      </c>
      <c r="E1797" s="29" t="s">
        <v>65</v>
      </c>
      <c r="F1797" s="50" t="s">
        <v>1240</v>
      </c>
      <c r="G1797" s="78">
        <v>38.770000000000003</v>
      </c>
      <c r="H1797" s="78" t="s">
        <v>5144</v>
      </c>
      <c r="I1797" s="79"/>
      <c r="J1797" s="79"/>
      <c r="K1797" s="79"/>
      <c r="L1797" s="29"/>
      <c r="M1797" s="29"/>
      <c r="N1797" s="29"/>
      <c r="O1797" s="50" t="s">
        <v>1211</v>
      </c>
      <c r="P1797" s="50" t="s">
        <v>1212</v>
      </c>
    </row>
    <row r="1798" spans="1:16" x14ac:dyDescent="0.2">
      <c r="A1798" s="76">
        <v>45292</v>
      </c>
      <c r="B1798" s="77" t="s">
        <v>1168</v>
      </c>
      <c r="C1798" s="27" t="s">
        <v>74</v>
      </c>
      <c r="D1798" s="29" t="s">
        <v>1241</v>
      </c>
      <c r="E1798" s="29" t="s">
        <v>65</v>
      </c>
      <c r="F1798" s="50" t="s">
        <v>1242</v>
      </c>
      <c r="G1798" s="78">
        <v>38.770000000000003</v>
      </c>
      <c r="H1798" s="78" t="s">
        <v>5144</v>
      </c>
      <c r="I1798" s="79"/>
      <c r="J1798" s="79"/>
      <c r="K1798" s="79"/>
      <c r="L1798" s="29"/>
      <c r="M1798" s="29"/>
      <c r="N1798" s="29"/>
      <c r="O1798" s="50" t="s">
        <v>1211</v>
      </c>
      <c r="P1798" s="50" t="s">
        <v>1212</v>
      </c>
    </row>
    <row r="1799" spans="1:16" ht="25.5" x14ac:dyDescent="0.2">
      <c r="A1799" s="76">
        <v>45292</v>
      </c>
      <c r="B1799" s="77" t="s">
        <v>1168</v>
      </c>
      <c r="C1799" s="27" t="s">
        <v>74</v>
      </c>
      <c r="D1799" s="29" t="s">
        <v>1243</v>
      </c>
      <c r="E1799" s="29" t="s">
        <v>65</v>
      </c>
      <c r="F1799" s="50" t="s">
        <v>1244</v>
      </c>
      <c r="G1799" s="78">
        <v>38.770000000000003</v>
      </c>
      <c r="H1799" s="78" t="s">
        <v>5144</v>
      </c>
      <c r="I1799" s="79"/>
      <c r="J1799" s="79"/>
      <c r="K1799" s="79"/>
      <c r="L1799" s="29"/>
      <c r="M1799" s="29"/>
      <c r="N1799" s="29"/>
      <c r="O1799" s="50" t="s">
        <v>1211</v>
      </c>
      <c r="P1799" s="50" t="s">
        <v>1212</v>
      </c>
    </row>
    <row r="1800" spans="1:16" ht="25.5" x14ac:dyDescent="0.2">
      <c r="A1800" s="76">
        <v>45292</v>
      </c>
      <c r="B1800" s="77" t="s">
        <v>1168</v>
      </c>
      <c r="C1800" s="27" t="s">
        <v>74</v>
      </c>
      <c r="D1800" s="29" t="s">
        <v>1245</v>
      </c>
      <c r="E1800" s="29" t="s">
        <v>65</v>
      </c>
      <c r="F1800" s="50" t="s">
        <v>1246</v>
      </c>
      <c r="G1800" s="78">
        <v>63.46</v>
      </c>
      <c r="H1800" s="78" t="s">
        <v>5145</v>
      </c>
      <c r="I1800" s="79"/>
      <c r="J1800" s="79"/>
      <c r="K1800" s="79"/>
      <c r="L1800" s="29"/>
      <c r="M1800" s="29"/>
      <c r="N1800" s="29"/>
      <c r="O1800" s="50" t="s">
        <v>1211</v>
      </c>
      <c r="P1800" s="50" t="s">
        <v>1212</v>
      </c>
    </row>
    <row r="1801" spans="1:16" ht="25.5" x14ac:dyDescent="0.2">
      <c r="A1801" s="76">
        <v>45292</v>
      </c>
      <c r="B1801" s="77" t="s">
        <v>1168</v>
      </c>
      <c r="C1801" s="27" t="s">
        <v>74</v>
      </c>
      <c r="D1801" s="29" t="s">
        <v>1247</v>
      </c>
      <c r="E1801" s="29" t="s">
        <v>65</v>
      </c>
      <c r="F1801" s="50" t="s">
        <v>1248</v>
      </c>
      <c r="G1801" s="78">
        <v>38.97</v>
      </c>
      <c r="H1801" s="78" t="s">
        <v>5146</v>
      </c>
      <c r="I1801" s="79"/>
      <c r="J1801" s="79"/>
      <c r="K1801" s="79"/>
      <c r="L1801" s="29"/>
      <c r="M1801" s="29"/>
      <c r="N1801" s="29"/>
      <c r="O1801" s="50" t="s">
        <v>1211</v>
      </c>
      <c r="P1801" s="50" t="s">
        <v>1212</v>
      </c>
    </row>
    <row r="1802" spans="1:16" ht="38.25" x14ac:dyDescent="0.2">
      <c r="A1802" s="76">
        <v>45292</v>
      </c>
      <c r="B1802" s="77" t="s">
        <v>1168</v>
      </c>
      <c r="C1802" s="27" t="s">
        <v>74</v>
      </c>
      <c r="D1802" s="29" t="s">
        <v>1249</v>
      </c>
      <c r="E1802" s="29" t="s">
        <v>65</v>
      </c>
      <c r="F1802" s="50" t="s">
        <v>1250</v>
      </c>
      <c r="G1802" s="78">
        <v>42.72</v>
      </c>
      <c r="H1802" s="78" t="s">
        <v>5147</v>
      </c>
      <c r="I1802" s="79"/>
      <c r="J1802" s="79"/>
      <c r="K1802" s="79"/>
      <c r="L1802" s="29"/>
      <c r="M1802" s="29"/>
      <c r="N1802" s="29"/>
      <c r="O1802" s="50" t="s">
        <v>1211</v>
      </c>
      <c r="P1802" s="50" t="s">
        <v>1212</v>
      </c>
    </row>
    <row r="1803" spans="1:16" x14ac:dyDescent="0.2">
      <c r="A1803" s="76">
        <v>45292</v>
      </c>
      <c r="B1803" s="77" t="s">
        <v>1168</v>
      </c>
      <c r="C1803" s="27" t="s">
        <v>74</v>
      </c>
      <c r="D1803" s="29" t="s">
        <v>1251</v>
      </c>
      <c r="E1803" s="29" t="s">
        <v>65</v>
      </c>
      <c r="F1803" s="50" t="s">
        <v>1252</v>
      </c>
      <c r="G1803" s="78">
        <v>57.36</v>
      </c>
      <c r="H1803" s="78" t="s">
        <v>5148</v>
      </c>
      <c r="I1803" s="79"/>
      <c r="J1803" s="79"/>
      <c r="K1803" s="79"/>
      <c r="L1803" s="29"/>
      <c r="M1803" s="29"/>
      <c r="N1803" s="29"/>
      <c r="O1803" s="50" t="s">
        <v>1211</v>
      </c>
      <c r="P1803" s="50" t="s">
        <v>1212</v>
      </c>
    </row>
    <row r="1804" spans="1:16" ht="25.5" x14ac:dyDescent="0.2">
      <c r="A1804" s="76">
        <v>45292</v>
      </c>
      <c r="B1804" s="77" t="s">
        <v>1168</v>
      </c>
      <c r="C1804" s="27" t="s">
        <v>74</v>
      </c>
      <c r="D1804" s="29" t="s">
        <v>1253</v>
      </c>
      <c r="E1804" s="29" t="s">
        <v>65</v>
      </c>
      <c r="F1804" s="50" t="s">
        <v>1254</v>
      </c>
      <c r="G1804" s="78">
        <v>59.7</v>
      </c>
      <c r="H1804" s="78" t="s">
        <v>5149</v>
      </c>
      <c r="I1804" s="79"/>
      <c r="J1804" s="79"/>
      <c r="K1804" s="79"/>
      <c r="L1804" s="29"/>
      <c r="M1804" s="29"/>
      <c r="N1804" s="29"/>
      <c r="O1804" s="50" t="s">
        <v>1211</v>
      </c>
      <c r="P1804" s="50" t="s">
        <v>1212</v>
      </c>
    </row>
    <row r="1805" spans="1:16" ht="25.5" x14ac:dyDescent="0.2">
      <c r="A1805" s="76">
        <v>45292</v>
      </c>
      <c r="B1805" s="77" t="s">
        <v>1168</v>
      </c>
      <c r="C1805" s="27" t="s">
        <v>74</v>
      </c>
      <c r="D1805" s="29" t="s">
        <v>1255</v>
      </c>
      <c r="E1805" s="29" t="s">
        <v>65</v>
      </c>
      <c r="F1805" s="50" t="s">
        <v>1256</v>
      </c>
      <c r="G1805" s="78">
        <v>57.39</v>
      </c>
      <c r="H1805" s="78" t="s">
        <v>5150</v>
      </c>
      <c r="I1805" s="79"/>
      <c r="J1805" s="79"/>
      <c r="K1805" s="79"/>
      <c r="L1805" s="29"/>
      <c r="M1805" s="29"/>
      <c r="N1805" s="29"/>
      <c r="O1805" s="50" t="s">
        <v>1211</v>
      </c>
      <c r="P1805" s="50" t="s">
        <v>1212</v>
      </c>
    </row>
    <row r="1806" spans="1:16" x14ac:dyDescent="0.2">
      <c r="A1806" s="76">
        <v>45292</v>
      </c>
      <c r="B1806" s="77" t="s">
        <v>1168</v>
      </c>
      <c r="C1806" s="27" t="s">
        <v>74</v>
      </c>
      <c r="D1806" s="29" t="s">
        <v>1257</v>
      </c>
      <c r="E1806" s="29" t="s">
        <v>65</v>
      </c>
      <c r="F1806" s="50" t="s">
        <v>1258</v>
      </c>
      <c r="G1806" s="78">
        <v>36.85</v>
      </c>
      <c r="H1806" s="78" t="s">
        <v>5151</v>
      </c>
      <c r="I1806" s="79"/>
      <c r="J1806" s="79"/>
      <c r="K1806" s="79"/>
      <c r="L1806" s="29"/>
      <c r="M1806" s="29"/>
      <c r="N1806" s="29"/>
      <c r="O1806" s="50" t="s">
        <v>1211</v>
      </c>
      <c r="P1806" s="50" t="s">
        <v>1212</v>
      </c>
    </row>
    <row r="1807" spans="1:16" x14ac:dyDescent="0.2">
      <c r="A1807" s="76">
        <v>45292</v>
      </c>
      <c r="B1807" s="77" t="s">
        <v>1168</v>
      </c>
      <c r="C1807" s="27" t="s">
        <v>74</v>
      </c>
      <c r="D1807" s="29" t="s">
        <v>1259</v>
      </c>
      <c r="E1807" s="29" t="s">
        <v>65</v>
      </c>
      <c r="F1807" s="50" t="s">
        <v>1260</v>
      </c>
      <c r="G1807" s="78">
        <v>44.94</v>
      </c>
      <c r="H1807" s="78" t="s">
        <v>5152</v>
      </c>
      <c r="I1807" s="79"/>
      <c r="J1807" s="79"/>
      <c r="K1807" s="79"/>
      <c r="L1807" s="29"/>
      <c r="M1807" s="29"/>
      <c r="N1807" s="29"/>
      <c r="O1807" s="50" t="s">
        <v>1211</v>
      </c>
      <c r="P1807" s="50" t="s">
        <v>1212</v>
      </c>
    </row>
    <row r="1808" spans="1:16" x14ac:dyDescent="0.2">
      <c r="A1808" s="76">
        <v>45292</v>
      </c>
      <c r="B1808" s="77" t="s">
        <v>1168</v>
      </c>
      <c r="C1808" s="27" t="s">
        <v>74</v>
      </c>
      <c r="D1808" s="29" t="s">
        <v>1261</v>
      </c>
      <c r="E1808" s="29" t="s">
        <v>65</v>
      </c>
      <c r="F1808" s="50" t="s">
        <v>1262</v>
      </c>
      <c r="G1808" s="78">
        <v>32</v>
      </c>
      <c r="H1808" s="78" t="s">
        <v>5153</v>
      </c>
      <c r="I1808" s="79"/>
      <c r="J1808" s="79"/>
      <c r="K1808" s="79"/>
      <c r="L1808" s="29"/>
      <c r="M1808" s="29"/>
      <c r="N1808" s="29"/>
      <c r="O1808" s="50" t="s">
        <v>1211</v>
      </c>
      <c r="P1808" s="50" t="s">
        <v>1212</v>
      </c>
    </row>
    <row r="1809" spans="1:16" x14ac:dyDescent="0.2">
      <c r="A1809" s="76">
        <v>45292</v>
      </c>
      <c r="B1809" s="77" t="s">
        <v>1168</v>
      </c>
      <c r="C1809" s="27" t="s">
        <v>74</v>
      </c>
      <c r="D1809" s="29" t="s">
        <v>1263</v>
      </c>
      <c r="E1809" s="29" t="s">
        <v>65</v>
      </c>
      <c r="F1809" s="50" t="s">
        <v>1264</v>
      </c>
      <c r="G1809" s="78">
        <v>36.72</v>
      </c>
      <c r="H1809" s="78" t="s">
        <v>5154</v>
      </c>
      <c r="I1809" s="79"/>
      <c r="J1809" s="79"/>
      <c r="K1809" s="79"/>
      <c r="L1809" s="29"/>
      <c r="M1809" s="29"/>
      <c r="N1809" s="29"/>
      <c r="O1809" s="50" t="s">
        <v>1211</v>
      </c>
      <c r="P1809" s="50" t="s">
        <v>1212</v>
      </c>
    </row>
    <row r="1810" spans="1:16" ht="25.5" x14ac:dyDescent="0.2">
      <c r="A1810" s="76">
        <v>45292</v>
      </c>
      <c r="B1810" s="77" t="s">
        <v>1168</v>
      </c>
      <c r="C1810" s="27" t="s">
        <v>74</v>
      </c>
      <c r="D1810" s="29" t="s">
        <v>1265</v>
      </c>
      <c r="E1810" s="29" t="s">
        <v>65</v>
      </c>
      <c r="F1810" s="50" t="s">
        <v>1266</v>
      </c>
      <c r="G1810" s="78">
        <v>43.77</v>
      </c>
      <c r="H1810" s="78" t="s">
        <v>5155</v>
      </c>
      <c r="I1810" s="79"/>
      <c r="J1810" s="79"/>
      <c r="K1810" s="79"/>
      <c r="L1810" s="29"/>
      <c r="M1810" s="29"/>
      <c r="N1810" s="29"/>
      <c r="O1810" s="50" t="s">
        <v>1211</v>
      </c>
      <c r="P1810" s="50" t="s">
        <v>1212</v>
      </c>
    </row>
    <row r="1811" spans="1:16" ht="25.5" x14ac:dyDescent="0.2">
      <c r="A1811" s="76">
        <v>45292</v>
      </c>
      <c r="B1811" s="77" t="s">
        <v>1168</v>
      </c>
      <c r="C1811" s="27" t="s">
        <v>74</v>
      </c>
      <c r="D1811" s="29" t="s">
        <v>1267</v>
      </c>
      <c r="E1811" s="29" t="s">
        <v>65</v>
      </c>
      <c r="F1811" s="50" t="s">
        <v>1268</v>
      </c>
      <c r="G1811" s="78">
        <v>52.35</v>
      </c>
      <c r="H1811" s="78" t="s">
        <v>5156</v>
      </c>
      <c r="I1811" s="79"/>
      <c r="J1811" s="79"/>
      <c r="K1811" s="79"/>
      <c r="L1811" s="29"/>
      <c r="M1811" s="29"/>
      <c r="N1811" s="29"/>
      <c r="O1811" s="50" t="s">
        <v>1211</v>
      </c>
      <c r="P1811" s="50" t="s">
        <v>1212</v>
      </c>
    </row>
    <row r="1812" spans="1:16" x14ac:dyDescent="0.2">
      <c r="A1812" s="76">
        <v>45292</v>
      </c>
      <c r="B1812" s="77" t="s">
        <v>1168</v>
      </c>
      <c r="C1812" s="27" t="s">
        <v>74</v>
      </c>
      <c r="D1812" s="29" t="s">
        <v>1269</v>
      </c>
      <c r="E1812" s="29" t="s">
        <v>65</v>
      </c>
      <c r="F1812" s="50" t="s">
        <v>1270</v>
      </c>
      <c r="G1812" s="78">
        <v>18.899999999999999</v>
      </c>
      <c r="H1812" s="78" t="s">
        <v>5157</v>
      </c>
      <c r="I1812" s="79"/>
      <c r="J1812" s="79"/>
      <c r="K1812" s="79"/>
      <c r="L1812" s="29"/>
      <c r="M1812" s="29"/>
      <c r="N1812" s="29"/>
      <c r="O1812" s="50" t="s">
        <v>1211</v>
      </c>
      <c r="P1812" s="50" t="s">
        <v>1212</v>
      </c>
    </row>
    <row r="1813" spans="1:16" x14ac:dyDescent="0.2">
      <c r="A1813" s="76">
        <v>45292</v>
      </c>
      <c r="B1813" s="77" t="s">
        <v>1168</v>
      </c>
      <c r="C1813" s="27" t="s">
        <v>74</v>
      </c>
      <c r="D1813" s="29" t="s">
        <v>1271</v>
      </c>
      <c r="E1813" s="29" t="s">
        <v>65</v>
      </c>
      <c r="F1813" s="50" t="s">
        <v>1272</v>
      </c>
      <c r="G1813" s="78">
        <v>52.35</v>
      </c>
      <c r="H1813" s="78" t="s">
        <v>5158</v>
      </c>
      <c r="I1813" s="79"/>
      <c r="J1813" s="79"/>
      <c r="K1813" s="79"/>
      <c r="L1813" s="29"/>
      <c r="M1813" s="29"/>
      <c r="N1813" s="29"/>
      <c r="O1813" s="50" t="s">
        <v>1211</v>
      </c>
      <c r="P1813" s="50" t="s">
        <v>1212</v>
      </c>
    </row>
    <row r="1814" spans="1:16" x14ac:dyDescent="0.2">
      <c r="A1814" s="76">
        <v>45292</v>
      </c>
      <c r="B1814" s="77" t="s">
        <v>1168</v>
      </c>
      <c r="C1814" s="27" t="s">
        <v>74</v>
      </c>
      <c r="D1814" s="29" t="s">
        <v>1273</v>
      </c>
      <c r="E1814" s="29" t="s">
        <v>65</v>
      </c>
      <c r="F1814" s="50" t="s">
        <v>1274</v>
      </c>
      <c r="G1814" s="78">
        <v>47.79</v>
      </c>
      <c r="H1814" s="78" t="s">
        <v>5159</v>
      </c>
      <c r="I1814" s="79"/>
      <c r="J1814" s="79"/>
      <c r="K1814" s="79"/>
      <c r="L1814" s="29"/>
      <c r="M1814" s="29"/>
      <c r="N1814" s="29"/>
      <c r="O1814" s="50" t="s">
        <v>1211</v>
      </c>
      <c r="P1814" s="50" t="s">
        <v>1212</v>
      </c>
    </row>
    <row r="1815" spans="1:16" x14ac:dyDescent="0.2">
      <c r="A1815" s="76">
        <v>45292</v>
      </c>
      <c r="B1815" s="77" t="s">
        <v>1168</v>
      </c>
      <c r="C1815" s="27" t="s">
        <v>74</v>
      </c>
      <c r="D1815" s="29" t="s">
        <v>1275</v>
      </c>
      <c r="E1815" s="29" t="s">
        <v>65</v>
      </c>
      <c r="F1815" s="50" t="s">
        <v>1276</v>
      </c>
      <c r="G1815" s="78">
        <v>48.41</v>
      </c>
      <c r="H1815" s="78" t="s">
        <v>5160</v>
      </c>
      <c r="I1815" s="79"/>
      <c r="J1815" s="79"/>
      <c r="K1815" s="79"/>
      <c r="L1815" s="29"/>
      <c r="M1815" s="29"/>
      <c r="N1815" s="29"/>
      <c r="O1815" s="50" t="s">
        <v>1211</v>
      </c>
      <c r="P1815" s="50" t="s">
        <v>1212</v>
      </c>
    </row>
    <row r="1816" spans="1:16" x14ac:dyDescent="0.2">
      <c r="A1816" s="76">
        <v>45292</v>
      </c>
      <c r="B1816" s="77" t="s">
        <v>1168</v>
      </c>
      <c r="C1816" s="27" t="s">
        <v>74</v>
      </c>
      <c r="D1816" s="29" t="s">
        <v>1277</v>
      </c>
      <c r="E1816" s="29" t="s">
        <v>65</v>
      </c>
      <c r="F1816" s="50" t="s">
        <v>1278</v>
      </c>
      <c r="G1816" s="78">
        <v>42.79</v>
      </c>
      <c r="H1816" s="78" t="s">
        <v>5161</v>
      </c>
      <c r="I1816" s="79"/>
      <c r="J1816" s="79"/>
      <c r="K1816" s="79"/>
      <c r="L1816" s="29"/>
      <c r="M1816" s="29"/>
      <c r="N1816" s="29"/>
      <c r="O1816" s="50" t="s">
        <v>1211</v>
      </c>
      <c r="P1816" s="50" t="s">
        <v>1212</v>
      </c>
    </row>
    <row r="1817" spans="1:16" x14ac:dyDescent="0.2">
      <c r="A1817" s="76">
        <v>45292</v>
      </c>
      <c r="B1817" s="77" t="s">
        <v>1168</v>
      </c>
      <c r="C1817" s="27" t="s">
        <v>74</v>
      </c>
      <c r="D1817" s="29" t="s">
        <v>1279</v>
      </c>
      <c r="E1817" s="29" t="s">
        <v>65</v>
      </c>
      <c r="F1817" s="50" t="s">
        <v>1280</v>
      </c>
      <c r="G1817" s="78">
        <v>42.25</v>
      </c>
      <c r="H1817" s="78" t="s">
        <v>5162</v>
      </c>
      <c r="I1817" s="79"/>
      <c r="J1817" s="79"/>
      <c r="K1817" s="79"/>
      <c r="L1817" s="29"/>
      <c r="M1817" s="29"/>
      <c r="N1817" s="29"/>
      <c r="O1817" s="50" t="s">
        <v>1211</v>
      </c>
      <c r="P1817" s="50" t="s">
        <v>1212</v>
      </c>
    </row>
    <row r="1818" spans="1:16" x14ac:dyDescent="0.2">
      <c r="A1818" s="76">
        <v>45292</v>
      </c>
      <c r="B1818" s="77" t="s">
        <v>1168</v>
      </c>
      <c r="C1818" s="27" t="s">
        <v>74</v>
      </c>
      <c r="D1818" s="29" t="s">
        <v>4031</v>
      </c>
      <c r="E1818" s="29" t="s">
        <v>65</v>
      </c>
      <c r="F1818" s="50" t="s">
        <v>1281</v>
      </c>
      <c r="G1818" s="78">
        <v>7.88</v>
      </c>
      <c r="H1818" s="78" t="s">
        <v>5163</v>
      </c>
      <c r="I1818" s="79"/>
      <c r="J1818" s="79"/>
      <c r="K1818" s="79"/>
      <c r="L1818" s="29"/>
      <c r="M1818" s="29"/>
      <c r="N1818" s="29"/>
      <c r="O1818" s="50" t="s">
        <v>1211</v>
      </c>
      <c r="P1818" s="50" t="s">
        <v>1212</v>
      </c>
    </row>
    <row r="1819" spans="1:16" x14ac:dyDescent="0.2">
      <c r="A1819" s="76">
        <v>45292</v>
      </c>
      <c r="B1819" s="77" t="s">
        <v>1168</v>
      </c>
      <c r="C1819" s="27" t="s">
        <v>74</v>
      </c>
      <c r="D1819" s="29" t="s">
        <v>1282</v>
      </c>
      <c r="E1819" s="29" t="s">
        <v>65</v>
      </c>
      <c r="F1819" s="50" t="s">
        <v>1283</v>
      </c>
      <c r="G1819" s="78">
        <v>28.5</v>
      </c>
      <c r="H1819" s="78" t="s">
        <v>5164</v>
      </c>
      <c r="I1819" s="79"/>
      <c r="J1819" s="79"/>
      <c r="K1819" s="79"/>
      <c r="L1819" s="29"/>
      <c r="M1819" s="29"/>
      <c r="N1819" s="29"/>
      <c r="O1819" s="50" t="s">
        <v>1211</v>
      </c>
      <c r="P1819" s="50" t="s">
        <v>1212</v>
      </c>
    </row>
    <row r="1820" spans="1:16" ht="63.75" x14ac:dyDescent="0.2">
      <c r="A1820" s="76">
        <v>45292</v>
      </c>
      <c r="B1820" s="77" t="s">
        <v>1288</v>
      </c>
      <c r="C1820" s="27" t="s">
        <v>189</v>
      </c>
      <c r="D1820" s="29" t="s">
        <v>4035</v>
      </c>
      <c r="E1820" s="29"/>
      <c r="F1820" s="50" t="s">
        <v>1289</v>
      </c>
      <c r="G1820" s="78">
        <v>2.41</v>
      </c>
      <c r="H1820" s="78" t="s">
        <v>5165</v>
      </c>
      <c r="I1820" s="79" t="s">
        <v>77</v>
      </c>
      <c r="J1820" s="81"/>
      <c r="K1820" s="79"/>
      <c r="L1820" s="29"/>
      <c r="M1820" s="29"/>
      <c r="N1820" s="29"/>
      <c r="O1820" s="50" t="s">
        <v>5899</v>
      </c>
      <c r="P1820" s="50" t="s">
        <v>1290</v>
      </c>
    </row>
    <row r="1821" spans="1:16" ht="63.75" x14ac:dyDescent="0.2">
      <c r="A1821" s="76">
        <v>45292</v>
      </c>
      <c r="B1821" s="77" t="s">
        <v>1168</v>
      </c>
      <c r="C1821" s="27" t="s">
        <v>189</v>
      </c>
      <c r="D1821" s="29" t="s">
        <v>1291</v>
      </c>
      <c r="E1821" s="29"/>
      <c r="F1821" s="50" t="s">
        <v>1292</v>
      </c>
      <c r="G1821" s="78">
        <v>5.55</v>
      </c>
      <c r="H1821" s="78" t="s">
        <v>5166</v>
      </c>
      <c r="I1821" s="79"/>
      <c r="J1821" s="79"/>
      <c r="K1821" s="79"/>
      <c r="L1821" s="29"/>
      <c r="M1821" s="29"/>
      <c r="N1821" s="29"/>
      <c r="O1821" s="50" t="s">
        <v>1293</v>
      </c>
      <c r="P1821" s="50" t="s">
        <v>1290</v>
      </c>
    </row>
    <row r="1822" spans="1:16" ht="51" x14ac:dyDescent="0.2">
      <c r="A1822" s="76">
        <v>45292</v>
      </c>
      <c r="B1822" s="77" t="s">
        <v>1168</v>
      </c>
      <c r="C1822" s="27" t="s">
        <v>189</v>
      </c>
      <c r="D1822" s="29" t="s">
        <v>1294</v>
      </c>
      <c r="E1822" s="29"/>
      <c r="F1822" s="50" t="s">
        <v>1295</v>
      </c>
      <c r="G1822" s="78">
        <v>20.83</v>
      </c>
      <c r="H1822" s="78" t="s">
        <v>5167</v>
      </c>
      <c r="I1822" s="79"/>
      <c r="J1822" s="79"/>
      <c r="K1822" s="79"/>
      <c r="L1822" s="29"/>
      <c r="M1822" s="29"/>
      <c r="N1822" s="29"/>
      <c r="O1822" s="50" t="s">
        <v>1296</v>
      </c>
      <c r="P1822" s="50" t="s">
        <v>1290</v>
      </c>
    </row>
    <row r="1823" spans="1:16" ht="51" x14ac:dyDescent="0.2">
      <c r="A1823" s="76">
        <v>45292</v>
      </c>
      <c r="B1823" s="77" t="s">
        <v>1168</v>
      </c>
      <c r="C1823" s="27" t="s">
        <v>189</v>
      </c>
      <c r="D1823" s="29" t="s">
        <v>1297</v>
      </c>
      <c r="E1823" s="29"/>
      <c r="F1823" s="50" t="s">
        <v>1298</v>
      </c>
      <c r="G1823" s="78">
        <v>19.559999999999999</v>
      </c>
      <c r="H1823" s="78" t="s">
        <v>5168</v>
      </c>
      <c r="I1823" s="79"/>
      <c r="J1823" s="79"/>
      <c r="K1823" s="79"/>
      <c r="L1823" s="29"/>
      <c r="M1823" s="29"/>
      <c r="N1823" s="29"/>
      <c r="O1823" s="50" t="s">
        <v>1296</v>
      </c>
      <c r="P1823" s="50" t="s">
        <v>1290</v>
      </c>
    </row>
    <row r="1824" spans="1:16" ht="51" x14ac:dyDescent="0.2">
      <c r="A1824" s="76">
        <v>45292</v>
      </c>
      <c r="B1824" s="77" t="s">
        <v>1168</v>
      </c>
      <c r="C1824" s="27" t="s">
        <v>189</v>
      </c>
      <c r="D1824" s="29" t="s">
        <v>1299</v>
      </c>
      <c r="E1824" s="29"/>
      <c r="F1824" s="50" t="s">
        <v>1300</v>
      </c>
      <c r="G1824" s="78">
        <v>20.93</v>
      </c>
      <c r="H1824" s="78" t="s">
        <v>5169</v>
      </c>
      <c r="I1824" s="79"/>
      <c r="J1824" s="79"/>
      <c r="K1824" s="79"/>
      <c r="L1824" s="29"/>
      <c r="M1824" s="29"/>
      <c r="N1824" s="29"/>
      <c r="O1824" s="50" t="s">
        <v>1296</v>
      </c>
      <c r="P1824" s="50" t="s">
        <v>1290</v>
      </c>
    </row>
    <row r="1825" spans="1:16" ht="51" x14ac:dyDescent="0.2">
      <c r="A1825" s="76">
        <v>45292</v>
      </c>
      <c r="B1825" s="77" t="s">
        <v>1168</v>
      </c>
      <c r="C1825" s="27" t="s">
        <v>189</v>
      </c>
      <c r="D1825" s="29" t="s">
        <v>1301</v>
      </c>
      <c r="E1825" s="29"/>
      <c r="F1825" s="50" t="s">
        <v>1302</v>
      </c>
      <c r="G1825" s="78">
        <v>18.66</v>
      </c>
      <c r="H1825" s="78" t="s">
        <v>5170</v>
      </c>
      <c r="I1825" s="79"/>
      <c r="J1825" s="79"/>
      <c r="K1825" s="79"/>
      <c r="L1825" s="29"/>
      <c r="M1825" s="29"/>
      <c r="N1825" s="29"/>
      <c r="O1825" s="50" t="s">
        <v>1296</v>
      </c>
      <c r="P1825" s="50" t="s">
        <v>1290</v>
      </c>
    </row>
    <row r="1826" spans="1:16" ht="51" x14ac:dyDescent="0.2">
      <c r="A1826" s="76">
        <v>45292</v>
      </c>
      <c r="B1826" s="77" t="s">
        <v>1168</v>
      </c>
      <c r="C1826" s="27" t="s">
        <v>189</v>
      </c>
      <c r="D1826" s="29" t="s">
        <v>1303</v>
      </c>
      <c r="E1826" s="29"/>
      <c r="F1826" s="50" t="s">
        <v>1304</v>
      </c>
      <c r="G1826" s="78">
        <v>10.28</v>
      </c>
      <c r="H1826" s="78" t="s">
        <v>5171</v>
      </c>
      <c r="I1826" s="79"/>
      <c r="J1826" s="79"/>
      <c r="K1826" s="79"/>
      <c r="L1826" s="29"/>
      <c r="M1826" s="29"/>
      <c r="N1826" s="29"/>
      <c r="O1826" s="50" t="s">
        <v>1296</v>
      </c>
      <c r="P1826" s="50" t="s">
        <v>1290</v>
      </c>
    </row>
    <row r="1827" spans="1:16" ht="51" x14ac:dyDescent="0.2">
      <c r="A1827" s="76">
        <v>45292</v>
      </c>
      <c r="B1827" s="77" t="s">
        <v>1168</v>
      </c>
      <c r="C1827" s="27" t="s">
        <v>189</v>
      </c>
      <c r="D1827" s="29" t="s">
        <v>1305</v>
      </c>
      <c r="E1827" s="29"/>
      <c r="F1827" s="50" t="s">
        <v>1306</v>
      </c>
      <c r="G1827" s="78">
        <v>25.33</v>
      </c>
      <c r="H1827" s="78" t="s">
        <v>5172</v>
      </c>
      <c r="I1827" s="79"/>
      <c r="J1827" s="79"/>
      <c r="K1827" s="79"/>
      <c r="L1827" s="29"/>
      <c r="M1827" s="29"/>
      <c r="N1827" s="29"/>
      <c r="O1827" s="50" t="s">
        <v>1296</v>
      </c>
      <c r="P1827" s="50" t="s">
        <v>1290</v>
      </c>
    </row>
    <row r="1828" spans="1:16" ht="51" x14ac:dyDescent="0.2">
      <c r="A1828" s="76">
        <v>45292</v>
      </c>
      <c r="B1828" s="77" t="s">
        <v>1168</v>
      </c>
      <c r="C1828" s="27" t="s">
        <v>189</v>
      </c>
      <c r="D1828" s="29" t="s">
        <v>1307</v>
      </c>
      <c r="E1828" s="29"/>
      <c r="F1828" s="50" t="s">
        <v>1308</v>
      </c>
      <c r="G1828" s="78">
        <v>17.23</v>
      </c>
      <c r="H1828" s="78" t="s">
        <v>5173</v>
      </c>
      <c r="I1828" s="79"/>
      <c r="J1828" s="82"/>
      <c r="K1828" s="79"/>
      <c r="L1828" s="29"/>
      <c r="M1828" s="29"/>
      <c r="N1828" s="29"/>
      <c r="O1828" s="50" t="s">
        <v>1296</v>
      </c>
      <c r="P1828" s="50" t="s">
        <v>1290</v>
      </c>
    </row>
    <row r="1829" spans="1:16" ht="51" x14ac:dyDescent="0.2">
      <c r="A1829" s="76">
        <v>45292</v>
      </c>
      <c r="B1829" s="77" t="s">
        <v>1168</v>
      </c>
      <c r="C1829" s="27" t="s">
        <v>189</v>
      </c>
      <c r="D1829" s="29" t="s">
        <v>1309</v>
      </c>
      <c r="E1829" s="29"/>
      <c r="F1829" s="50" t="s">
        <v>1310</v>
      </c>
      <c r="G1829" s="78">
        <v>38.44</v>
      </c>
      <c r="H1829" s="78" t="s">
        <v>5174</v>
      </c>
      <c r="I1829" s="79"/>
      <c r="J1829" s="79"/>
      <c r="K1829" s="79"/>
      <c r="L1829" s="29"/>
      <c r="M1829" s="29"/>
      <c r="N1829" s="29"/>
      <c r="O1829" s="50" t="s">
        <v>1296</v>
      </c>
      <c r="P1829" s="50" t="s">
        <v>1290</v>
      </c>
    </row>
    <row r="1830" spans="1:16" ht="51" x14ac:dyDescent="0.2">
      <c r="A1830" s="76">
        <v>45292</v>
      </c>
      <c r="B1830" s="77" t="s">
        <v>1168</v>
      </c>
      <c r="C1830" s="27" t="s">
        <v>189</v>
      </c>
      <c r="D1830" s="29" t="s">
        <v>1311</v>
      </c>
      <c r="E1830" s="29"/>
      <c r="F1830" s="50" t="s">
        <v>1312</v>
      </c>
      <c r="G1830" s="78">
        <v>23.86</v>
      </c>
      <c r="H1830" s="78" t="s">
        <v>5175</v>
      </c>
      <c r="I1830" s="79"/>
      <c r="J1830" s="79"/>
      <c r="K1830" s="79"/>
      <c r="L1830" s="29"/>
      <c r="M1830" s="29"/>
      <c r="N1830" s="29"/>
      <c r="O1830" s="50" t="s">
        <v>1296</v>
      </c>
      <c r="P1830" s="50" t="s">
        <v>1290</v>
      </c>
    </row>
    <row r="1831" spans="1:16" ht="51" x14ac:dyDescent="0.2">
      <c r="A1831" s="76">
        <v>45292</v>
      </c>
      <c r="B1831" s="77" t="s">
        <v>0</v>
      </c>
      <c r="C1831" s="27" t="s">
        <v>189</v>
      </c>
      <c r="D1831" s="29" t="s">
        <v>4036</v>
      </c>
      <c r="E1831" s="29"/>
      <c r="F1831" s="50" t="s">
        <v>1313</v>
      </c>
      <c r="G1831" s="78">
        <v>12.99</v>
      </c>
      <c r="H1831" s="78" t="s">
        <v>5269</v>
      </c>
      <c r="I1831" s="79"/>
      <c r="J1831" s="79"/>
      <c r="K1831" s="79"/>
      <c r="L1831" s="29"/>
      <c r="M1831" s="29"/>
      <c r="N1831" s="29"/>
      <c r="O1831" s="50" t="s">
        <v>1296</v>
      </c>
      <c r="P1831" s="50" t="s">
        <v>1290</v>
      </c>
    </row>
    <row r="1832" spans="1:16" ht="51" x14ac:dyDescent="0.2">
      <c r="A1832" s="76">
        <v>45292</v>
      </c>
      <c r="B1832" s="77" t="s">
        <v>0</v>
      </c>
      <c r="C1832" s="27" t="s">
        <v>189</v>
      </c>
      <c r="D1832" s="29" t="s">
        <v>2244</v>
      </c>
      <c r="E1832" s="29"/>
      <c r="F1832" s="50" t="s">
        <v>1314</v>
      </c>
      <c r="G1832" s="78">
        <v>12.77</v>
      </c>
      <c r="H1832" s="78" t="s">
        <v>5269</v>
      </c>
      <c r="I1832" s="79"/>
      <c r="J1832" s="79"/>
      <c r="K1832" s="79"/>
      <c r="L1832" s="29"/>
      <c r="M1832" s="29"/>
      <c r="N1832" s="29"/>
      <c r="O1832" s="50" t="s">
        <v>1296</v>
      </c>
      <c r="P1832" s="50" t="s">
        <v>1290</v>
      </c>
    </row>
    <row r="1833" spans="1:16" ht="51" x14ac:dyDescent="0.2">
      <c r="A1833" s="76">
        <v>45292</v>
      </c>
      <c r="B1833" s="77" t="s">
        <v>0</v>
      </c>
      <c r="C1833" s="27" t="s">
        <v>189</v>
      </c>
      <c r="D1833" s="29" t="s">
        <v>4037</v>
      </c>
      <c r="E1833" s="29"/>
      <c r="F1833" s="50" t="s">
        <v>1315</v>
      </c>
      <c r="G1833" s="78">
        <v>12.11</v>
      </c>
      <c r="H1833" s="78" t="s">
        <v>5269</v>
      </c>
      <c r="I1833" s="79"/>
      <c r="J1833" s="79"/>
      <c r="K1833" s="79"/>
      <c r="L1833" s="29"/>
      <c r="M1833" s="29"/>
      <c r="N1833" s="29"/>
      <c r="O1833" s="50" t="s">
        <v>2211</v>
      </c>
      <c r="P1833" s="50" t="s">
        <v>1290</v>
      </c>
    </row>
    <row r="1834" spans="1:16" ht="51" x14ac:dyDescent="0.2">
      <c r="A1834" s="76">
        <v>45292</v>
      </c>
      <c r="B1834" s="77" t="s">
        <v>0</v>
      </c>
      <c r="C1834" s="27" t="s">
        <v>189</v>
      </c>
      <c r="D1834" s="29" t="s">
        <v>4038</v>
      </c>
      <c r="E1834" s="29"/>
      <c r="F1834" s="50" t="s">
        <v>1316</v>
      </c>
      <c r="G1834" s="78">
        <v>56.35</v>
      </c>
      <c r="H1834" s="78" t="s">
        <v>5269</v>
      </c>
      <c r="I1834" s="79"/>
      <c r="J1834" s="79"/>
      <c r="K1834" s="79"/>
      <c r="L1834" s="29"/>
      <c r="M1834" s="29"/>
      <c r="N1834" s="29"/>
      <c r="O1834" s="50" t="s">
        <v>1296</v>
      </c>
      <c r="P1834" s="50" t="s">
        <v>1290</v>
      </c>
    </row>
    <row r="1835" spans="1:16" ht="51" x14ac:dyDescent="0.2">
      <c r="A1835" s="76">
        <v>45292</v>
      </c>
      <c r="B1835" s="77" t="s">
        <v>0</v>
      </c>
      <c r="C1835" s="27" t="s">
        <v>189</v>
      </c>
      <c r="D1835" s="29" t="s">
        <v>4039</v>
      </c>
      <c r="E1835" s="29"/>
      <c r="F1835" s="50" t="s">
        <v>1317</v>
      </c>
      <c r="G1835" s="78">
        <v>70.400000000000006</v>
      </c>
      <c r="H1835" s="78" t="s">
        <v>5269</v>
      </c>
      <c r="I1835" s="79"/>
      <c r="J1835" s="79"/>
      <c r="K1835" s="79"/>
      <c r="L1835" s="29"/>
      <c r="M1835" s="29"/>
      <c r="N1835" s="29"/>
      <c r="O1835" s="50" t="s">
        <v>1296</v>
      </c>
      <c r="P1835" s="50" t="s">
        <v>1290</v>
      </c>
    </row>
    <row r="1836" spans="1:16" ht="51" x14ac:dyDescent="0.2">
      <c r="A1836" s="76">
        <v>45292</v>
      </c>
      <c r="B1836" s="77" t="s">
        <v>0</v>
      </c>
      <c r="C1836" s="27" t="s">
        <v>189</v>
      </c>
      <c r="D1836" s="29" t="s">
        <v>4040</v>
      </c>
      <c r="E1836" s="29"/>
      <c r="F1836" s="50" t="s">
        <v>1318</v>
      </c>
      <c r="G1836" s="78">
        <v>98.3</v>
      </c>
      <c r="H1836" s="78" t="s">
        <v>5269</v>
      </c>
      <c r="I1836" s="79"/>
      <c r="J1836" s="79"/>
      <c r="K1836" s="79"/>
      <c r="L1836" s="29"/>
      <c r="M1836" s="29"/>
      <c r="N1836" s="29"/>
      <c r="O1836" s="50" t="s">
        <v>1296</v>
      </c>
      <c r="P1836" s="50" t="s">
        <v>1290</v>
      </c>
    </row>
    <row r="1837" spans="1:16" ht="51" x14ac:dyDescent="0.2">
      <c r="A1837" s="76">
        <v>45292</v>
      </c>
      <c r="B1837" s="77" t="s">
        <v>0</v>
      </c>
      <c r="C1837" s="27" t="s">
        <v>189</v>
      </c>
      <c r="D1837" s="29" t="s">
        <v>4041</v>
      </c>
      <c r="E1837" s="29"/>
      <c r="F1837" s="50" t="s">
        <v>1319</v>
      </c>
      <c r="G1837" s="78">
        <v>37.39</v>
      </c>
      <c r="H1837" s="78" t="s">
        <v>5269</v>
      </c>
      <c r="I1837" s="79"/>
      <c r="J1837" s="79"/>
      <c r="K1837" s="79"/>
      <c r="L1837" s="29"/>
      <c r="M1837" s="29"/>
      <c r="N1837" s="29"/>
      <c r="O1837" s="50" t="s">
        <v>1296</v>
      </c>
      <c r="P1837" s="50" t="s">
        <v>1290</v>
      </c>
    </row>
    <row r="1838" spans="1:16" ht="51" x14ac:dyDescent="0.2">
      <c r="A1838" s="76">
        <v>45292</v>
      </c>
      <c r="B1838" s="77" t="s">
        <v>0</v>
      </c>
      <c r="C1838" s="27" t="s">
        <v>189</v>
      </c>
      <c r="D1838" s="29" t="s">
        <v>4042</v>
      </c>
      <c r="E1838" s="29"/>
      <c r="F1838" s="50" t="s">
        <v>1320</v>
      </c>
      <c r="G1838" s="78">
        <v>45.36</v>
      </c>
      <c r="H1838" s="78" t="s">
        <v>5269</v>
      </c>
      <c r="I1838" s="79"/>
      <c r="J1838" s="79"/>
      <c r="K1838" s="79"/>
      <c r="L1838" s="29"/>
      <c r="M1838" s="29"/>
      <c r="N1838" s="29"/>
      <c r="O1838" s="50" t="s">
        <v>1296</v>
      </c>
      <c r="P1838" s="50" t="s">
        <v>1290</v>
      </c>
    </row>
    <row r="1839" spans="1:16" ht="51" x14ac:dyDescent="0.2">
      <c r="A1839" s="76">
        <v>45292</v>
      </c>
      <c r="B1839" s="77" t="s">
        <v>0</v>
      </c>
      <c r="C1839" s="27" t="s">
        <v>189</v>
      </c>
      <c r="D1839" s="29" t="s">
        <v>4043</v>
      </c>
      <c r="E1839" s="29"/>
      <c r="F1839" s="50" t="s">
        <v>1321</v>
      </c>
      <c r="G1839" s="78">
        <v>49.23</v>
      </c>
      <c r="H1839" s="78" t="s">
        <v>5269</v>
      </c>
      <c r="I1839" s="79"/>
      <c r="J1839" s="79"/>
      <c r="K1839" s="79"/>
      <c r="L1839" s="29"/>
      <c r="M1839" s="29"/>
      <c r="N1839" s="29"/>
      <c r="O1839" s="50" t="s">
        <v>1296</v>
      </c>
      <c r="P1839" s="50" t="s">
        <v>1290</v>
      </c>
    </row>
    <row r="1840" spans="1:16" ht="51" x14ac:dyDescent="0.2">
      <c r="A1840" s="76">
        <v>45292</v>
      </c>
      <c r="B1840" s="77" t="s">
        <v>0</v>
      </c>
      <c r="C1840" s="27" t="s">
        <v>189</v>
      </c>
      <c r="D1840" s="29" t="s">
        <v>4044</v>
      </c>
      <c r="E1840" s="29"/>
      <c r="F1840" s="50" t="s">
        <v>1322</v>
      </c>
      <c r="G1840" s="78">
        <v>55.45</v>
      </c>
      <c r="H1840" s="78" t="s">
        <v>5269</v>
      </c>
      <c r="I1840" s="79"/>
      <c r="J1840" s="79"/>
      <c r="K1840" s="79"/>
      <c r="L1840" s="29"/>
      <c r="M1840" s="29"/>
      <c r="N1840" s="29"/>
      <c r="O1840" s="50" t="s">
        <v>1296</v>
      </c>
      <c r="P1840" s="50" t="s">
        <v>1290</v>
      </c>
    </row>
    <row r="1841" spans="1:16" ht="51" x14ac:dyDescent="0.2">
      <c r="A1841" s="76">
        <v>45292</v>
      </c>
      <c r="B1841" s="77" t="s">
        <v>0</v>
      </c>
      <c r="C1841" s="27" t="s">
        <v>189</v>
      </c>
      <c r="D1841" s="29" t="s">
        <v>4045</v>
      </c>
      <c r="E1841" s="29"/>
      <c r="F1841" s="50" t="s">
        <v>1323</v>
      </c>
      <c r="G1841" s="78">
        <v>62.07</v>
      </c>
      <c r="H1841" s="78" t="s">
        <v>5269</v>
      </c>
      <c r="I1841" s="79"/>
      <c r="J1841" s="79"/>
      <c r="K1841" s="79"/>
      <c r="L1841" s="29"/>
      <c r="M1841" s="29"/>
      <c r="N1841" s="29"/>
      <c r="O1841" s="50" t="s">
        <v>1296</v>
      </c>
      <c r="P1841" s="50" t="s">
        <v>1290</v>
      </c>
    </row>
    <row r="1842" spans="1:16" ht="51" x14ac:dyDescent="0.2">
      <c r="A1842" s="76">
        <v>45292</v>
      </c>
      <c r="B1842" s="77" t="s">
        <v>0</v>
      </c>
      <c r="C1842" s="27" t="s">
        <v>189</v>
      </c>
      <c r="D1842" s="29" t="s">
        <v>4046</v>
      </c>
      <c r="E1842" s="29"/>
      <c r="F1842" s="50" t="s">
        <v>1324</v>
      </c>
      <c r="G1842" s="78">
        <v>68.650000000000006</v>
      </c>
      <c r="H1842" s="78" t="s">
        <v>5269</v>
      </c>
      <c r="I1842" s="79"/>
      <c r="J1842" s="79"/>
      <c r="K1842" s="79"/>
      <c r="L1842" s="29"/>
      <c r="M1842" s="29"/>
      <c r="N1842" s="29"/>
      <c r="O1842" s="50" t="s">
        <v>1296</v>
      </c>
      <c r="P1842" s="50" t="s">
        <v>1290</v>
      </c>
    </row>
    <row r="1843" spans="1:16" ht="51" x14ac:dyDescent="0.2">
      <c r="A1843" s="76">
        <v>45292</v>
      </c>
      <c r="B1843" s="77" t="s">
        <v>0</v>
      </c>
      <c r="C1843" s="27" t="s">
        <v>189</v>
      </c>
      <c r="D1843" s="29" t="s">
        <v>4047</v>
      </c>
      <c r="E1843" s="29"/>
      <c r="F1843" s="50" t="s">
        <v>1325</v>
      </c>
      <c r="G1843" s="78">
        <v>64.88</v>
      </c>
      <c r="H1843" s="78" t="s">
        <v>5269</v>
      </c>
      <c r="I1843" s="79"/>
      <c r="J1843" s="79"/>
      <c r="K1843" s="79"/>
      <c r="L1843" s="29"/>
      <c r="M1843" s="29"/>
      <c r="N1843" s="29"/>
      <c r="O1843" s="50" t="s">
        <v>1296</v>
      </c>
      <c r="P1843" s="50" t="s">
        <v>1290</v>
      </c>
    </row>
    <row r="1844" spans="1:16" ht="51" x14ac:dyDescent="0.2">
      <c r="A1844" s="76">
        <v>45292</v>
      </c>
      <c r="B1844" s="77" t="s">
        <v>0</v>
      </c>
      <c r="C1844" s="27" t="s">
        <v>189</v>
      </c>
      <c r="D1844" s="29" t="s">
        <v>4048</v>
      </c>
      <c r="E1844" s="29"/>
      <c r="F1844" s="50" t="s">
        <v>1326</v>
      </c>
      <c r="G1844" s="78">
        <v>77.34</v>
      </c>
      <c r="H1844" s="78" t="s">
        <v>5269</v>
      </c>
      <c r="I1844" s="79"/>
      <c r="J1844" s="79"/>
      <c r="K1844" s="79"/>
      <c r="L1844" s="29"/>
      <c r="M1844" s="29"/>
      <c r="N1844" s="29"/>
      <c r="O1844" s="50" t="s">
        <v>1296</v>
      </c>
      <c r="P1844" s="50" t="s">
        <v>1290</v>
      </c>
    </row>
    <row r="1845" spans="1:16" ht="51" x14ac:dyDescent="0.2">
      <c r="A1845" s="76">
        <v>45292</v>
      </c>
      <c r="B1845" s="77" t="s">
        <v>0</v>
      </c>
      <c r="C1845" s="27" t="s">
        <v>189</v>
      </c>
      <c r="D1845" s="29" t="s">
        <v>4049</v>
      </c>
      <c r="E1845" s="29"/>
      <c r="F1845" s="50" t="s">
        <v>1327</v>
      </c>
      <c r="G1845" s="78">
        <v>84.52</v>
      </c>
      <c r="H1845" s="78" t="s">
        <v>5269</v>
      </c>
      <c r="I1845" s="79"/>
      <c r="J1845" s="79"/>
      <c r="K1845" s="79"/>
      <c r="L1845" s="29"/>
      <c r="M1845" s="29"/>
      <c r="N1845" s="29"/>
      <c r="O1845" s="50" t="s">
        <v>1296</v>
      </c>
      <c r="P1845" s="50" t="s">
        <v>1290</v>
      </c>
    </row>
    <row r="1846" spans="1:16" ht="51" x14ac:dyDescent="0.2">
      <c r="A1846" s="76">
        <v>45292</v>
      </c>
      <c r="B1846" s="77" t="s">
        <v>0</v>
      </c>
      <c r="C1846" s="27" t="s">
        <v>189</v>
      </c>
      <c r="D1846" s="29" t="s">
        <v>4050</v>
      </c>
      <c r="E1846" s="29"/>
      <c r="F1846" s="50" t="s">
        <v>1328</v>
      </c>
      <c r="G1846" s="78">
        <v>103.26</v>
      </c>
      <c r="H1846" s="78" t="s">
        <v>5269</v>
      </c>
      <c r="I1846" s="79"/>
      <c r="J1846" s="79"/>
      <c r="K1846" s="79"/>
      <c r="L1846" s="29"/>
      <c r="M1846" s="29"/>
      <c r="N1846" s="29"/>
      <c r="O1846" s="50" t="s">
        <v>1296</v>
      </c>
      <c r="P1846" s="50" t="s">
        <v>1290</v>
      </c>
    </row>
    <row r="1847" spans="1:16" ht="51" x14ac:dyDescent="0.2">
      <c r="A1847" s="76">
        <v>45292</v>
      </c>
      <c r="B1847" s="77" t="s">
        <v>0</v>
      </c>
      <c r="C1847" s="27" t="s">
        <v>189</v>
      </c>
      <c r="D1847" s="29" t="s">
        <v>4051</v>
      </c>
      <c r="E1847" s="29"/>
      <c r="F1847" s="50" t="s">
        <v>1329</v>
      </c>
      <c r="G1847" s="78">
        <v>113.08</v>
      </c>
      <c r="H1847" s="78" t="s">
        <v>5269</v>
      </c>
      <c r="I1847" s="79"/>
      <c r="J1847" s="79"/>
      <c r="K1847" s="79"/>
      <c r="L1847" s="29"/>
      <c r="M1847" s="29"/>
      <c r="N1847" s="29"/>
      <c r="O1847" s="50" t="s">
        <v>1296</v>
      </c>
      <c r="P1847" s="50" t="s">
        <v>1290</v>
      </c>
    </row>
    <row r="1848" spans="1:16" ht="51" x14ac:dyDescent="0.2">
      <c r="A1848" s="76">
        <v>45292</v>
      </c>
      <c r="B1848" s="77" t="s">
        <v>0</v>
      </c>
      <c r="C1848" s="27" t="s">
        <v>189</v>
      </c>
      <c r="D1848" s="29" t="s">
        <v>4052</v>
      </c>
      <c r="E1848" s="29"/>
      <c r="F1848" s="50" t="s">
        <v>1330</v>
      </c>
      <c r="G1848" s="78">
        <v>47.01</v>
      </c>
      <c r="H1848" s="78" t="s">
        <v>5269</v>
      </c>
      <c r="I1848" s="79"/>
      <c r="J1848" s="79"/>
      <c r="K1848" s="79"/>
      <c r="L1848" s="29"/>
      <c r="M1848" s="29"/>
      <c r="N1848" s="29"/>
      <c r="O1848" s="50" t="s">
        <v>1296</v>
      </c>
      <c r="P1848" s="50" t="s">
        <v>1290</v>
      </c>
    </row>
    <row r="1849" spans="1:16" ht="51" x14ac:dyDescent="0.2">
      <c r="A1849" s="76">
        <v>45292</v>
      </c>
      <c r="B1849" s="77" t="s">
        <v>0</v>
      </c>
      <c r="C1849" s="27" t="s">
        <v>189</v>
      </c>
      <c r="D1849" s="29" t="s">
        <v>4053</v>
      </c>
      <c r="E1849" s="29"/>
      <c r="F1849" s="50" t="s">
        <v>1331</v>
      </c>
      <c r="G1849" s="78">
        <v>58.32</v>
      </c>
      <c r="H1849" s="78" t="s">
        <v>5269</v>
      </c>
      <c r="I1849" s="79"/>
      <c r="J1849" s="79"/>
      <c r="K1849" s="79"/>
      <c r="L1849" s="29"/>
      <c r="M1849" s="29"/>
      <c r="N1849" s="29"/>
      <c r="O1849" s="50" t="s">
        <v>1296</v>
      </c>
      <c r="P1849" s="50" t="s">
        <v>1290</v>
      </c>
    </row>
    <row r="1850" spans="1:16" ht="51" x14ac:dyDescent="0.2">
      <c r="A1850" s="76">
        <v>45292</v>
      </c>
      <c r="B1850" s="77" t="s">
        <v>0</v>
      </c>
      <c r="C1850" s="27" t="s">
        <v>189</v>
      </c>
      <c r="D1850" s="29" t="s">
        <v>4054</v>
      </c>
      <c r="E1850" s="29"/>
      <c r="F1850" s="50" t="s">
        <v>1332</v>
      </c>
      <c r="G1850" s="78">
        <v>71.02</v>
      </c>
      <c r="H1850" s="78" t="s">
        <v>5269</v>
      </c>
      <c r="I1850" s="79"/>
      <c r="J1850" s="79"/>
      <c r="K1850" s="79"/>
      <c r="L1850" s="29"/>
      <c r="M1850" s="29"/>
      <c r="N1850" s="29"/>
      <c r="O1850" s="50" t="s">
        <v>1296</v>
      </c>
      <c r="P1850" s="50" t="s">
        <v>1290</v>
      </c>
    </row>
    <row r="1851" spans="1:16" ht="51" x14ac:dyDescent="0.2">
      <c r="A1851" s="76">
        <v>45292</v>
      </c>
      <c r="B1851" s="77" t="s">
        <v>0</v>
      </c>
      <c r="C1851" s="27" t="s">
        <v>189</v>
      </c>
      <c r="D1851" s="29" t="s">
        <v>4055</v>
      </c>
      <c r="E1851" s="29"/>
      <c r="F1851" s="50" t="s">
        <v>1333</v>
      </c>
      <c r="G1851" s="78">
        <v>83.75</v>
      </c>
      <c r="H1851" s="78" t="s">
        <v>5269</v>
      </c>
      <c r="I1851" s="79"/>
      <c r="J1851" s="79"/>
      <c r="K1851" s="79"/>
      <c r="L1851" s="29"/>
      <c r="M1851" s="29"/>
      <c r="N1851" s="29"/>
      <c r="O1851" s="50" t="s">
        <v>1296</v>
      </c>
      <c r="P1851" s="50" t="s">
        <v>1290</v>
      </c>
    </row>
    <row r="1852" spans="1:16" ht="51" x14ac:dyDescent="0.2">
      <c r="A1852" s="76">
        <v>45292</v>
      </c>
      <c r="B1852" s="77" t="s">
        <v>0</v>
      </c>
      <c r="C1852" s="27" t="s">
        <v>189</v>
      </c>
      <c r="D1852" s="29" t="s">
        <v>4056</v>
      </c>
      <c r="E1852" s="29"/>
      <c r="F1852" s="50" t="s">
        <v>1334</v>
      </c>
      <c r="G1852" s="78">
        <v>90.18</v>
      </c>
      <c r="H1852" s="78" t="s">
        <v>5269</v>
      </c>
      <c r="I1852" s="79"/>
      <c r="J1852" s="79"/>
      <c r="K1852" s="79"/>
      <c r="L1852" s="29"/>
      <c r="M1852" s="29"/>
      <c r="N1852" s="29"/>
      <c r="O1852" s="50" t="s">
        <v>1296</v>
      </c>
      <c r="P1852" s="50" t="s">
        <v>1290</v>
      </c>
    </row>
    <row r="1853" spans="1:16" ht="51" x14ac:dyDescent="0.2">
      <c r="A1853" s="76">
        <v>45292</v>
      </c>
      <c r="B1853" s="77" t="s">
        <v>0</v>
      </c>
      <c r="C1853" s="27" t="s">
        <v>189</v>
      </c>
      <c r="D1853" s="29" t="s">
        <v>4057</v>
      </c>
      <c r="E1853" s="29"/>
      <c r="F1853" s="50" t="s">
        <v>1335</v>
      </c>
      <c r="G1853" s="78">
        <v>96.67</v>
      </c>
      <c r="H1853" s="78" t="s">
        <v>5269</v>
      </c>
      <c r="I1853" s="79"/>
      <c r="J1853" s="79"/>
      <c r="K1853" s="79"/>
      <c r="L1853" s="29"/>
      <c r="M1853" s="29"/>
      <c r="N1853" s="29"/>
      <c r="O1853" s="50" t="s">
        <v>1296</v>
      </c>
      <c r="P1853" s="50" t="s">
        <v>1290</v>
      </c>
    </row>
    <row r="1854" spans="1:16" ht="51" x14ac:dyDescent="0.2">
      <c r="A1854" s="76">
        <v>45292</v>
      </c>
      <c r="B1854" s="77" t="s">
        <v>0</v>
      </c>
      <c r="C1854" s="27" t="s">
        <v>189</v>
      </c>
      <c r="D1854" s="29" t="s">
        <v>4058</v>
      </c>
      <c r="E1854" s="29"/>
      <c r="F1854" s="50" t="s">
        <v>1336</v>
      </c>
      <c r="G1854" s="78">
        <v>58.64</v>
      </c>
      <c r="H1854" s="78" t="s">
        <v>5269</v>
      </c>
      <c r="I1854" s="79"/>
      <c r="J1854" s="79"/>
      <c r="K1854" s="79"/>
      <c r="L1854" s="29"/>
      <c r="M1854" s="29"/>
      <c r="N1854" s="29"/>
      <c r="O1854" s="50" t="s">
        <v>1296</v>
      </c>
      <c r="P1854" s="50" t="s">
        <v>1290</v>
      </c>
    </row>
    <row r="1855" spans="1:16" ht="51" x14ac:dyDescent="0.2">
      <c r="A1855" s="76">
        <v>45292</v>
      </c>
      <c r="B1855" s="77" t="s">
        <v>0</v>
      </c>
      <c r="C1855" s="27" t="s">
        <v>189</v>
      </c>
      <c r="D1855" s="29" t="s">
        <v>4059</v>
      </c>
      <c r="E1855" s="29"/>
      <c r="F1855" s="50" t="s">
        <v>1337</v>
      </c>
      <c r="G1855" s="78">
        <v>66.12</v>
      </c>
      <c r="H1855" s="78" t="s">
        <v>5269</v>
      </c>
      <c r="I1855" s="79"/>
      <c r="J1855" s="79"/>
      <c r="K1855" s="79"/>
      <c r="L1855" s="29"/>
      <c r="M1855" s="29"/>
      <c r="N1855" s="29"/>
      <c r="O1855" s="50" t="s">
        <v>1296</v>
      </c>
      <c r="P1855" s="50" t="s">
        <v>1290</v>
      </c>
    </row>
    <row r="1856" spans="1:16" ht="51" x14ac:dyDescent="0.2">
      <c r="A1856" s="76">
        <v>45292</v>
      </c>
      <c r="B1856" s="77" t="s">
        <v>0</v>
      </c>
      <c r="C1856" s="27" t="s">
        <v>189</v>
      </c>
      <c r="D1856" s="29" t="s">
        <v>4060</v>
      </c>
      <c r="E1856" s="29"/>
      <c r="F1856" s="50" t="s">
        <v>1338</v>
      </c>
      <c r="G1856" s="78">
        <v>71.709999999999994</v>
      </c>
      <c r="H1856" s="78" t="s">
        <v>5269</v>
      </c>
      <c r="I1856" s="79"/>
      <c r="J1856" s="79"/>
      <c r="K1856" s="79"/>
      <c r="L1856" s="29"/>
      <c r="M1856" s="29"/>
      <c r="N1856" s="29"/>
      <c r="O1856" s="50" t="s">
        <v>1296</v>
      </c>
      <c r="P1856" s="50" t="s">
        <v>1290</v>
      </c>
    </row>
    <row r="1857" spans="1:16" ht="51" x14ac:dyDescent="0.2">
      <c r="A1857" s="76">
        <v>45292</v>
      </c>
      <c r="B1857" s="77" t="s">
        <v>0</v>
      </c>
      <c r="C1857" s="27" t="s">
        <v>189</v>
      </c>
      <c r="D1857" s="29" t="s">
        <v>4061</v>
      </c>
      <c r="E1857" s="29"/>
      <c r="F1857" s="50" t="s">
        <v>1339</v>
      </c>
      <c r="G1857" s="78">
        <v>72.239999999999995</v>
      </c>
      <c r="H1857" s="78" t="s">
        <v>5269</v>
      </c>
      <c r="I1857" s="79"/>
      <c r="J1857" s="79"/>
      <c r="K1857" s="79"/>
      <c r="L1857" s="29"/>
      <c r="M1857" s="29"/>
      <c r="N1857" s="29"/>
      <c r="O1857" s="50" t="s">
        <v>1296</v>
      </c>
      <c r="P1857" s="50" t="s">
        <v>1290</v>
      </c>
    </row>
    <row r="1858" spans="1:16" ht="51" x14ac:dyDescent="0.2">
      <c r="A1858" s="76">
        <v>45292</v>
      </c>
      <c r="B1858" s="77" t="s">
        <v>0</v>
      </c>
      <c r="C1858" s="27" t="s">
        <v>189</v>
      </c>
      <c r="D1858" s="29" t="s">
        <v>4062</v>
      </c>
      <c r="E1858" s="29"/>
      <c r="F1858" s="50" t="s">
        <v>1340</v>
      </c>
      <c r="G1858" s="78">
        <v>72.91</v>
      </c>
      <c r="H1858" s="78" t="s">
        <v>5269</v>
      </c>
      <c r="I1858" s="79"/>
      <c r="J1858" s="79"/>
      <c r="K1858" s="79"/>
      <c r="L1858" s="29"/>
      <c r="M1858" s="29"/>
      <c r="N1858" s="29"/>
      <c r="O1858" s="50" t="s">
        <v>1296</v>
      </c>
      <c r="P1858" s="50" t="s">
        <v>1290</v>
      </c>
    </row>
    <row r="1859" spans="1:16" ht="51" x14ac:dyDescent="0.2">
      <c r="A1859" s="76">
        <v>45292</v>
      </c>
      <c r="B1859" s="77" t="s">
        <v>0</v>
      </c>
      <c r="C1859" s="27" t="s">
        <v>189</v>
      </c>
      <c r="D1859" s="29" t="s">
        <v>4063</v>
      </c>
      <c r="E1859" s="29"/>
      <c r="F1859" s="50" t="s">
        <v>1341</v>
      </c>
      <c r="G1859" s="78">
        <v>79.12</v>
      </c>
      <c r="H1859" s="78" t="s">
        <v>5269</v>
      </c>
      <c r="I1859" s="79"/>
      <c r="J1859" s="79"/>
      <c r="K1859" s="79"/>
      <c r="L1859" s="29"/>
      <c r="M1859" s="29"/>
      <c r="N1859" s="29"/>
      <c r="O1859" s="50" t="s">
        <v>1296</v>
      </c>
      <c r="P1859" s="50" t="s">
        <v>1290</v>
      </c>
    </row>
    <row r="1860" spans="1:16" ht="51" x14ac:dyDescent="0.2">
      <c r="A1860" s="76">
        <v>45292</v>
      </c>
      <c r="B1860" s="77" t="s">
        <v>0</v>
      </c>
      <c r="C1860" s="27" t="s">
        <v>189</v>
      </c>
      <c r="D1860" s="29" t="s">
        <v>4064</v>
      </c>
      <c r="E1860" s="29"/>
      <c r="F1860" s="50" t="s">
        <v>1342</v>
      </c>
      <c r="G1860" s="78">
        <v>85.35</v>
      </c>
      <c r="H1860" s="78" t="s">
        <v>5269</v>
      </c>
      <c r="I1860" s="79"/>
      <c r="J1860" s="79"/>
      <c r="K1860" s="79"/>
      <c r="L1860" s="29"/>
      <c r="M1860" s="29"/>
      <c r="N1860" s="29"/>
      <c r="O1860" s="50" t="s">
        <v>1296</v>
      </c>
      <c r="P1860" s="50" t="s">
        <v>1290</v>
      </c>
    </row>
    <row r="1861" spans="1:16" ht="51" x14ac:dyDescent="0.2">
      <c r="A1861" s="76">
        <v>45292</v>
      </c>
      <c r="B1861" s="77" t="s">
        <v>0</v>
      </c>
      <c r="C1861" s="27" t="s">
        <v>189</v>
      </c>
      <c r="D1861" s="29" t="s">
        <v>4065</v>
      </c>
      <c r="E1861" s="29"/>
      <c r="F1861" s="50" t="s">
        <v>1343</v>
      </c>
      <c r="G1861" s="78">
        <v>97.8</v>
      </c>
      <c r="H1861" s="78" t="s">
        <v>5269</v>
      </c>
      <c r="I1861" s="79"/>
      <c r="J1861" s="79"/>
      <c r="K1861" s="79"/>
      <c r="L1861" s="29"/>
      <c r="M1861" s="29"/>
      <c r="N1861" s="29"/>
      <c r="O1861" s="50" t="s">
        <v>1296</v>
      </c>
      <c r="P1861" s="50" t="s">
        <v>1290</v>
      </c>
    </row>
    <row r="1862" spans="1:16" ht="25.5" x14ac:dyDescent="0.2">
      <c r="A1862" s="76">
        <v>45292</v>
      </c>
      <c r="B1862" s="77" t="s">
        <v>1168</v>
      </c>
      <c r="C1862" s="27" t="s">
        <v>414</v>
      </c>
      <c r="D1862" s="29" t="s">
        <v>514</v>
      </c>
      <c r="E1862" s="29" t="s">
        <v>65</v>
      </c>
      <c r="F1862" s="50" t="s">
        <v>515</v>
      </c>
      <c r="G1862" s="78">
        <v>33.96</v>
      </c>
      <c r="H1862" s="78" t="s">
        <v>5176</v>
      </c>
      <c r="I1862" s="79">
        <v>4</v>
      </c>
      <c r="J1862" s="79">
        <v>4</v>
      </c>
      <c r="K1862" s="79"/>
      <c r="L1862" s="29" t="s">
        <v>46</v>
      </c>
      <c r="M1862" s="29"/>
      <c r="N1862" s="29"/>
      <c r="O1862" s="50" t="s">
        <v>416</v>
      </c>
      <c r="P1862" s="50" t="s">
        <v>1344</v>
      </c>
    </row>
    <row r="1863" spans="1:16" ht="38.25" x14ac:dyDescent="0.2">
      <c r="A1863" s="76">
        <v>45292</v>
      </c>
      <c r="B1863" s="77" t="s">
        <v>2188</v>
      </c>
      <c r="C1863" s="27" t="s">
        <v>414</v>
      </c>
      <c r="D1863" s="29" t="s">
        <v>4066</v>
      </c>
      <c r="E1863" s="29"/>
      <c r="F1863" s="50" t="s">
        <v>5900</v>
      </c>
      <c r="G1863" s="78">
        <v>5.93</v>
      </c>
      <c r="H1863" s="78" t="s">
        <v>5177</v>
      </c>
      <c r="I1863" s="79"/>
      <c r="J1863" s="79"/>
      <c r="K1863" s="79"/>
      <c r="L1863" s="29"/>
      <c r="M1863" s="29"/>
      <c r="N1863" s="29"/>
      <c r="O1863" s="50"/>
      <c r="P1863" s="50" t="s">
        <v>1345</v>
      </c>
    </row>
    <row r="1864" spans="1:16" x14ac:dyDescent="0.2">
      <c r="A1864" s="76">
        <v>45292</v>
      </c>
      <c r="B1864" s="77" t="s">
        <v>263</v>
      </c>
      <c r="C1864" s="27" t="s">
        <v>414</v>
      </c>
      <c r="D1864" s="29" t="s">
        <v>4067</v>
      </c>
      <c r="E1864" s="29" t="s">
        <v>77</v>
      </c>
      <c r="F1864" s="50" t="s">
        <v>1346</v>
      </c>
      <c r="G1864" s="78">
        <v>5.55</v>
      </c>
      <c r="H1864" s="78" t="s">
        <v>5269</v>
      </c>
      <c r="I1864" s="79"/>
      <c r="J1864" s="79"/>
      <c r="K1864" s="79"/>
      <c r="L1864" s="29"/>
      <c r="M1864" s="29"/>
      <c r="N1864" s="29"/>
      <c r="O1864" s="50"/>
      <c r="P1864" s="50" t="s">
        <v>1347</v>
      </c>
    </row>
    <row r="1865" spans="1:16" ht="38.25" x14ac:dyDescent="0.2">
      <c r="A1865" s="76">
        <v>45292</v>
      </c>
      <c r="B1865" s="77" t="s">
        <v>5037</v>
      </c>
      <c r="C1865" s="27" t="s">
        <v>414</v>
      </c>
      <c r="D1865" s="29" t="s">
        <v>450</v>
      </c>
      <c r="E1865" s="29" t="s">
        <v>77</v>
      </c>
      <c r="F1865" s="50" t="s">
        <v>451</v>
      </c>
      <c r="G1865" s="78">
        <v>11.09</v>
      </c>
      <c r="H1865" s="78" t="s">
        <v>5269</v>
      </c>
      <c r="I1865" s="79"/>
      <c r="J1865" s="79"/>
      <c r="K1865" s="79"/>
      <c r="L1865" s="29"/>
      <c r="M1865" s="29"/>
      <c r="N1865" s="29"/>
      <c r="O1865" s="50" t="s">
        <v>5901</v>
      </c>
      <c r="P1865" s="50" t="s">
        <v>1348</v>
      </c>
    </row>
    <row r="1866" spans="1:16" ht="51" x14ac:dyDescent="0.2">
      <c r="A1866" s="76">
        <v>45292</v>
      </c>
      <c r="B1866" s="77" t="s">
        <v>0</v>
      </c>
      <c r="C1866" s="27" t="s">
        <v>2271</v>
      </c>
      <c r="D1866" s="29" t="s">
        <v>4068</v>
      </c>
      <c r="E1866" s="29"/>
      <c r="F1866" s="50" t="s">
        <v>1349</v>
      </c>
      <c r="G1866" s="78">
        <v>460</v>
      </c>
      <c r="H1866" s="78" t="s">
        <v>5269</v>
      </c>
      <c r="I1866" s="79"/>
      <c r="J1866" s="79"/>
      <c r="K1866" s="79"/>
      <c r="L1866" s="29"/>
      <c r="M1866" s="29"/>
      <c r="N1866" s="29"/>
      <c r="O1866" s="50" t="s">
        <v>1350</v>
      </c>
      <c r="P1866" s="50" t="s">
        <v>1351</v>
      </c>
    </row>
    <row r="1867" spans="1:16" ht="51" x14ac:dyDescent="0.2">
      <c r="A1867" s="76">
        <v>45292</v>
      </c>
      <c r="B1867" s="77" t="s">
        <v>0</v>
      </c>
      <c r="C1867" s="27" t="s">
        <v>2271</v>
      </c>
      <c r="D1867" s="29" t="s">
        <v>4069</v>
      </c>
      <c r="E1867" s="29"/>
      <c r="F1867" s="50" t="s">
        <v>1352</v>
      </c>
      <c r="G1867" s="78">
        <v>129</v>
      </c>
      <c r="H1867" s="78" t="s">
        <v>5269</v>
      </c>
      <c r="I1867" s="79"/>
      <c r="J1867" s="79"/>
      <c r="K1867" s="79"/>
      <c r="L1867" s="29"/>
      <c r="M1867" s="29"/>
      <c r="N1867" s="29"/>
      <c r="O1867" s="50" t="s">
        <v>1350</v>
      </c>
      <c r="P1867" s="50" t="s">
        <v>1351</v>
      </c>
    </row>
    <row r="1868" spans="1:16" ht="51" x14ac:dyDescent="0.2">
      <c r="A1868" s="76">
        <v>45292</v>
      </c>
      <c r="B1868" s="77" t="s">
        <v>0</v>
      </c>
      <c r="C1868" s="27" t="s">
        <v>2271</v>
      </c>
      <c r="D1868" s="29" t="s">
        <v>4070</v>
      </c>
      <c r="E1868" s="29"/>
      <c r="F1868" s="50" t="s">
        <v>1353</v>
      </c>
      <c r="G1868" s="78">
        <v>157.57</v>
      </c>
      <c r="H1868" s="78" t="s">
        <v>5269</v>
      </c>
      <c r="I1868" s="79"/>
      <c r="J1868" s="79"/>
      <c r="K1868" s="79"/>
      <c r="L1868" s="29"/>
      <c r="M1868" s="29"/>
      <c r="N1868" s="29"/>
      <c r="O1868" s="50" t="s">
        <v>1354</v>
      </c>
      <c r="P1868" s="50" t="s">
        <v>5902</v>
      </c>
    </row>
    <row r="1869" spans="1:16" ht="51" x14ac:dyDescent="0.2">
      <c r="A1869" s="76">
        <v>45292</v>
      </c>
      <c r="B1869" s="77" t="s">
        <v>0</v>
      </c>
      <c r="C1869" s="27" t="s">
        <v>2271</v>
      </c>
      <c r="D1869" s="29" t="s">
        <v>4071</v>
      </c>
      <c r="E1869" s="29"/>
      <c r="F1869" s="50" t="s">
        <v>1355</v>
      </c>
      <c r="G1869" s="78">
        <v>115</v>
      </c>
      <c r="H1869" s="78" t="s">
        <v>5269</v>
      </c>
      <c r="I1869" s="79"/>
      <c r="J1869" s="79"/>
      <c r="K1869" s="79"/>
      <c r="L1869" s="29"/>
      <c r="M1869" s="29"/>
      <c r="N1869" s="29"/>
      <c r="O1869" s="50" t="s">
        <v>1350</v>
      </c>
      <c r="P1869" s="50" t="s">
        <v>1351</v>
      </c>
    </row>
    <row r="1870" spans="1:16" ht="51" x14ac:dyDescent="0.2">
      <c r="A1870" s="76">
        <v>45292</v>
      </c>
      <c r="B1870" s="77" t="s">
        <v>0</v>
      </c>
      <c r="C1870" s="27" t="s">
        <v>2271</v>
      </c>
      <c r="D1870" s="29" t="s">
        <v>4072</v>
      </c>
      <c r="E1870" s="29"/>
      <c r="F1870" s="50" t="s">
        <v>1356</v>
      </c>
      <c r="G1870" s="78">
        <v>210</v>
      </c>
      <c r="H1870" s="78" t="s">
        <v>5269</v>
      </c>
      <c r="I1870" s="79"/>
      <c r="J1870" s="79"/>
      <c r="K1870" s="79"/>
      <c r="L1870" s="29"/>
      <c r="M1870" s="29"/>
      <c r="N1870" s="29"/>
      <c r="O1870" s="50" t="s">
        <v>1350</v>
      </c>
      <c r="P1870" s="50" t="s">
        <v>1351</v>
      </c>
    </row>
    <row r="1871" spans="1:16" ht="51" x14ac:dyDescent="0.2">
      <c r="A1871" s="76">
        <v>45292</v>
      </c>
      <c r="B1871" s="77" t="s">
        <v>263</v>
      </c>
      <c r="C1871" s="27" t="s">
        <v>10</v>
      </c>
      <c r="D1871" s="29" t="s">
        <v>4074</v>
      </c>
      <c r="E1871" s="29" t="s">
        <v>65</v>
      </c>
      <c r="F1871" s="50" t="s">
        <v>1360</v>
      </c>
      <c r="G1871" s="78">
        <v>19.18</v>
      </c>
      <c r="H1871" s="78" t="s">
        <v>5269</v>
      </c>
      <c r="I1871" s="79"/>
      <c r="J1871" s="79"/>
      <c r="K1871" s="79"/>
      <c r="L1871" s="29"/>
      <c r="M1871" s="29"/>
      <c r="N1871" s="29"/>
      <c r="O1871" s="50"/>
      <c r="P1871" s="50" t="s">
        <v>1361</v>
      </c>
    </row>
    <row r="1872" spans="1:16" ht="140.25" x14ac:dyDescent="0.2">
      <c r="A1872" s="76">
        <v>45292</v>
      </c>
      <c r="B1872" s="77" t="s">
        <v>5037</v>
      </c>
      <c r="C1872" s="27" t="s">
        <v>10</v>
      </c>
      <c r="D1872" s="29" t="s">
        <v>380</v>
      </c>
      <c r="E1872" s="29" t="s">
        <v>65</v>
      </c>
      <c r="F1872" s="50" t="s">
        <v>5903</v>
      </c>
      <c r="G1872" s="78">
        <v>4.46</v>
      </c>
      <c r="H1872" s="78" t="s">
        <v>5269</v>
      </c>
      <c r="I1872" s="79"/>
      <c r="J1872" s="79"/>
      <c r="K1872" s="79"/>
      <c r="L1872" s="29"/>
      <c r="M1872" s="29"/>
      <c r="N1872" s="29"/>
      <c r="O1872" s="50" t="s">
        <v>1362</v>
      </c>
      <c r="P1872" s="50" t="s">
        <v>1363</v>
      </c>
    </row>
    <row r="1873" spans="1:16" ht="140.25" x14ac:dyDescent="0.2">
      <c r="A1873" s="76">
        <v>45292</v>
      </c>
      <c r="B1873" s="77" t="s">
        <v>5037</v>
      </c>
      <c r="C1873" s="27" t="s">
        <v>10</v>
      </c>
      <c r="D1873" s="29" t="s">
        <v>381</v>
      </c>
      <c r="E1873" s="29" t="s">
        <v>65</v>
      </c>
      <c r="F1873" s="50" t="s">
        <v>5904</v>
      </c>
      <c r="G1873" s="78">
        <v>6.11</v>
      </c>
      <c r="H1873" s="78" t="s">
        <v>5269</v>
      </c>
      <c r="I1873" s="79"/>
      <c r="J1873" s="79"/>
      <c r="K1873" s="79"/>
      <c r="L1873" s="29"/>
      <c r="M1873" s="29"/>
      <c r="N1873" s="29"/>
      <c r="O1873" s="50" t="s">
        <v>1362</v>
      </c>
      <c r="P1873" s="50" t="s">
        <v>1364</v>
      </c>
    </row>
    <row r="1874" spans="1:16" ht="140.25" x14ac:dyDescent="0.2">
      <c r="A1874" s="76">
        <v>45292</v>
      </c>
      <c r="B1874" s="77" t="s">
        <v>5037</v>
      </c>
      <c r="C1874" s="27" t="s">
        <v>10</v>
      </c>
      <c r="D1874" s="29" t="s">
        <v>382</v>
      </c>
      <c r="E1874" s="29" t="s">
        <v>65</v>
      </c>
      <c r="F1874" s="50" t="s">
        <v>5905</v>
      </c>
      <c r="G1874" s="78">
        <v>7.84</v>
      </c>
      <c r="H1874" s="78" t="s">
        <v>5269</v>
      </c>
      <c r="I1874" s="79"/>
      <c r="J1874" s="79"/>
      <c r="K1874" s="79"/>
      <c r="L1874" s="29"/>
      <c r="M1874" s="29"/>
      <c r="N1874" s="29"/>
      <c r="O1874" s="50" t="s">
        <v>1362</v>
      </c>
      <c r="P1874" s="50" t="s">
        <v>1364</v>
      </c>
    </row>
    <row r="1875" spans="1:16" ht="140.25" x14ac:dyDescent="0.2">
      <c r="A1875" s="76">
        <v>45292</v>
      </c>
      <c r="B1875" s="77" t="s">
        <v>5037</v>
      </c>
      <c r="C1875" s="27" t="s">
        <v>10</v>
      </c>
      <c r="D1875" s="29" t="s">
        <v>383</v>
      </c>
      <c r="E1875" s="29" t="s">
        <v>65</v>
      </c>
      <c r="F1875" s="50" t="s">
        <v>5906</v>
      </c>
      <c r="G1875" s="78">
        <v>7.53</v>
      </c>
      <c r="H1875" s="78" t="s">
        <v>5269</v>
      </c>
      <c r="I1875" s="79"/>
      <c r="J1875" s="79"/>
      <c r="K1875" s="79"/>
      <c r="L1875" s="29"/>
      <c r="M1875" s="29"/>
      <c r="N1875" s="29"/>
      <c r="O1875" s="50" t="s">
        <v>1362</v>
      </c>
      <c r="P1875" s="50" t="s">
        <v>1364</v>
      </c>
    </row>
    <row r="1876" spans="1:16" ht="140.25" x14ac:dyDescent="0.2">
      <c r="A1876" s="76">
        <v>45292</v>
      </c>
      <c r="B1876" s="77" t="s">
        <v>5037</v>
      </c>
      <c r="C1876" s="27" t="s">
        <v>10</v>
      </c>
      <c r="D1876" s="29" t="s">
        <v>384</v>
      </c>
      <c r="E1876" s="29" t="s">
        <v>65</v>
      </c>
      <c r="F1876" s="50" t="s">
        <v>5907</v>
      </c>
      <c r="G1876" s="78">
        <v>7.92</v>
      </c>
      <c r="H1876" s="78" t="s">
        <v>5269</v>
      </c>
      <c r="I1876" s="79"/>
      <c r="J1876" s="79"/>
      <c r="K1876" s="79"/>
      <c r="L1876" s="29"/>
      <c r="M1876" s="29"/>
      <c r="N1876" s="29"/>
      <c r="O1876" s="50" t="s">
        <v>1362</v>
      </c>
      <c r="P1876" s="50" t="s">
        <v>1364</v>
      </c>
    </row>
    <row r="1877" spans="1:16" ht="140.25" x14ac:dyDescent="0.2">
      <c r="A1877" s="76">
        <v>45292</v>
      </c>
      <c r="B1877" s="77" t="s">
        <v>5037</v>
      </c>
      <c r="C1877" s="27" t="s">
        <v>10</v>
      </c>
      <c r="D1877" s="29" t="s">
        <v>385</v>
      </c>
      <c r="E1877" s="29" t="s">
        <v>65</v>
      </c>
      <c r="F1877" s="50" t="s">
        <v>5908</v>
      </c>
      <c r="G1877" s="78">
        <v>7.78</v>
      </c>
      <c r="H1877" s="78" t="s">
        <v>5269</v>
      </c>
      <c r="I1877" s="79"/>
      <c r="J1877" s="79"/>
      <c r="K1877" s="79"/>
      <c r="L1877" s="29"/>
      <c r="M1877" s="29"/>
      <c r="N1877" s="29"/>
      <c r="O1877" s="50" t="s">
        <v>1362</v>
      </c>
      <c r="P1877" s="50" t="s">
        <v>1364</v>
      </c>
    </row>
    <row r="1878" spans="1:16" ht="76.5" x14ac:dyDescent="0.2">
      <c r="A1878" s="76">
        <v>45292</v>
      </c>
      <c r="B1878" s="77" t="s">
        <v>1168</v>
      </c>
      <c r="C1878" s="27" t="s">
        <v>1</v>
      </c>
      <c r="D1878" s="29" t="s">
        <v>4075</v>
      </c>
      <c r="E1878" s="29" t="s">
        <v>65</v>
      </c>
      <c r="F1878" s="50" t="s">
        <v>1366</v>
      </c>
      <c r="G1878" s="78">
        <v>402.67</v>
      </c>
      <c r="H1878" s="78" t="s">
        <v>5178</v>
      </c>
      <c r="I1878" s="79"/>
      <c r="J1878" s="79"/>
      <c r="K1878" s="79"/>
      <c r="L1878" s="29"/>
      <c r="M1878" s="29"/>
      <c r="N1878" s="29"/>
      <c r="O1878" s="50"/>
      <c r="P1878" s="50" t="s">
        <v>1367</v>
      </c>
    </row>
    <row r="1879" spans="1:16" ht="153" x14ac:dyDescent="0.2">
      <c r="A1879" s="76">
        <v>45292</v>
      </c>
      <c r="B1879" s="77" t="s">
        <v>0</v>
      </c>
      <c r="C1879" s="27" t="s">
        <v>1</v>
      </c>
      <c r="D1879" s="29" t="s">
        <v>2221</v>
      </c>
      <c r="E1879" s="29"/>
      <c r="F1879" s="50" t="s">
        <v>1368</v>
      </c>
      <c r="G1879" s="78">
        <v>74.56</v>
      </c>
      <c r="H1879" s="78" t="s">
        <v>5269</v>
      </c>
      <c r="I1879" s="79"/>
      <c r="J1879" s="79"/>
      <c r="K1879" s="79"/>
      <c r="L1879" s="29"/>
      <c r="M1879" s="29"/>
      <c r="N1879" s="29"/>
      <c r="O1879" s="50" t="s">
        <v>1369</v>
      </c>
      <c r="P1879" s="50" t="s">
        <v>1370</v>
      </c>
    </row>
    <row r="1880" spans="1:16" ht="153" x14ac:dyDescent="0.2">
      <c r="A1880" s="76">
        <v>45292</v>
      </c>
      <c r="B1880" s="77" t="s">
        <v>0</v>
      </c>
      <c r="C1880" s="27" t="s">
        <v>1</v>
      </c>
      <c r="D1880" s="29" t="s">
        <v>2223</v>
      </c>
      <c r="E1880" s="29"/>
      <c r="F1880" s="50" t="s">
        <v>1371</v>
      </c>
      <c r="G1880" s="78">
        <v>118.07</v>
      </c>
      <c r="H1880" s="78" t="s">
        <v>5269</v>
      </c>
      <c r="I1880" s="79"/>
      <c r="J1880" s="79"/>
      <c r="K1880" s="79"/>
      <c r="L1880" s="29"/>
      <c r="M1880" s="29"/>
      <c r="N1880" s="29"/>
      <c r="O1880" s="50" t="s">
        <v>1372</v>
      </c>
      <c r="P1880" s="50" t="s">
        <v>1370</v>
      </c>
    </row>
    <row r="1881" spans="1:16" ht="153" x14ac:dyDescent="0.2">
      <c r="A1881" s="76">
        <v>45292</v>
      </c>
      <c r="B1881" s="77" t="s">
        <v>0</v>
      </c>
      <c r="C1881" s="27" t="s">
        <v>1</v>
      </c>
      <c r="D1881" s="29" t="s">
        <v>2224</v>
      </c>
      <c r="E1881" s="29"/>
      <c r="F1881" s="50" t="s">
        <v>1373</v>
      </c>
      <c r="G1881" s="78">
        <v>135.82</v>
      </c>
      <c r="H1881" s="78" t="s">
        <v>5269</v>
      </c>
      <c r="I1881" s="79"/>
      <c r="J1881" s="79"/>
      <c r="K1881" s="79"/>
      <c r="L1881" s="29"/>
      <c r="M1881" s="29"/>
      <c r="N1881" s="29"/>
      <c r="O1881" s="50" t="s">
        <v>1374</v>
      </c>
      <c r="P1881" s="50" t="s">
        <v>1370</v>
      </c>
    </row>
    <row r="1882" spans="1:16" ht="153" x14ac:dyDescent="0.2">
      <c r="A1882" s="76">
        <v>45292</v>
      </c>
      <c r="B1882" s="77" t="s">
        <v>0</v>
      </c>
      <c r="C1882" s="27" t="s">
        <v>1</v>
      </c>
      <c r="D1882" s="29" t="s">
        <v>2225</v>
      </c>
      <c r="E1882" s="29"/>
      <c r="F1882" s="50" t="s">
        <v>1375</v>
      </c>
      <c r="G1882" s="78">
        <v>144.83000000000001</v>
      </c>
      <c r="H1882" s="78" t="s">
        <v>5269</v>
      </c>
      <c r="I1882" s="79"/>
      <c r="J1882" s="79"/>
      <c r="K1882" s="79"/>
      <c r="L1882" s="29"/>
      <c r="M1882" s="29"/>
      <c r="N1882" s="29"/>
      <c r="O1882" s="50" t="s">
        <v>1376</v>
      </c>
      <c r="P1882" s="50" t="s">
        <v>1370</v>
      </c>
    </row>
    <row r="1883" spans="1:16" ht="153" x14ac:dyDescent="0.2">
      <c r="A1883" s="76">
        <v>45292</v>
      </c>
      <c r="B1883" s="77" t="s">
        <v>0</v>
      </c>
      <c r="C1883" s="27" t="s">
        <v>1</v>
      </c>
      <c r="D1883" s="29" t="s">
        <v>2226</v>
      </c>
      <c r="E1883" s="29"/>
      <c r="F1883" s="50" t="s">
        <v>1377</v>
      </c>
      <c r="G1883" s="78">
        <v>58.69</v>
      </c>
      <c r="H1883" s="78" t="s">
        <v>5269</v>
      </c>
      <c r="I1883" s="79"/>
      <c r="J1883" s="79"/>
      <c r="K1883" s="79"/>
      <c r="L1883" s="29"/>
      <c r="M1883" s="29"/>
      <c r="N1883" s="29"/>
      <c r="O1883" s="50" t="s">
        <v>1378</v>
      </c>
      <c r="P1883" s="50" t="s">
        <v>1370</v>
      </c>
    </row>
    <row r="1884" spans="1:16" ht="153" x14ac:dyDescent="0.2">
      <c r="A1884" s="76">
        <v>45292</v>
      </c>
      <c r="B1884" s="77" t="s">
        <v>0</v>
      </c>
      <c r="C1884" s="27" t="s">
        <v>1</v>
      </c>
      <c r="D1884" s="29" t="s">
        <v>2227</v>
      </c>
      <c r="E1884" s="29"/>
      <c r="F1884" s="50" t="s">
        <v>1379</v>
      </c>
      <c r="G1884" s="78">
        <v>97.23</v>
      </c>
      <c r="H1884" s="78" t="s">
        <v>5269</v>
      </c>
      <c r="I1884" s="79"/>
      <c r="J1884" s="79"/>
      <c r="K1884" s="79"/>
      <c r="L1884" s="29"/>
      <c r="M1884" s="29"/>
      <c r="N1884" s="29"/>
      <c r="O1884" s="50" t="s">
        <v>1380</v>
      </c>
      <c r="P1884" s="50" t="s">
        <v>1370</v>
      </c>
    </row>
    <row r="1885" spans="1:16" ht="51" x14ac:dyDescent="0.2">
      <c r="A1885" s="76">
        <v>45292</v>
      </c>
      <c r="B1885" s="77" t="s">
        <v>0</v>
      </c>
      <c r="C1885" s="27" t="s">
        <v>1</v>
      </c>
      <c r="D1885" s="29" t="s">
        <v>2446</v>
      </c>
      <c r="E1885" s="29"/>
      <c r="F1885" s="50" t="s">
        <v>1381</v>
      </c>
      <c r="G1885" s="78">
        <v>0</v>
      </c>
      <c r="H1885" s="78" t="s">
        <v>5269</v>
      </c>
      <c r="I1885" s="79"/>
      <c r="J1885" s="79"/>
      <c r="K1885" s="79"/>
      <c r="L1885" s="29"/>
      <c r="M1885" s="29"/>
      <c r="N1885" s="29"/>
      <c r="O1885" s="50" t="s">
        <v>1382</v>
      </c>
      <c r="P1885" s="50" t="s">
        <v>1383</v>
      </c>
    </row>
    <row r="1886" spans="1:16" ht="51" x14ac:dyDescent="0.2">
      <c r="A1886" s="76">
        <v>45292</v>
      </c>
      <c r="B1886" s="77" t="s">
        <v>0</v>
      </c>
      <c r="C1886" s="27" t="s">
        <v>1</v>
      </c>
      <c r="D1886" s="29" t="s">
        <v>2447</v>
      </c>
      <c r="E1886" s="29"/>
      <c r="F1886" s="50" t="s">
        <v>1384</v>
      </c>
      <c r="G1886" s="78">
        <v>0</v>
      </c>
      <c r="H1886" s="78" t="s">
        <v>5269</v>
      </c>
      <c r="I1886" s="79"/>
      <c r="J1886" s="79"/>
      <c r="K1886" s="79"/>
      <c r="L1886" s="29"/>
      <c r="M1886" s="29"/>
      <c r="N1886" s="29"/>
      <c r="O1886" s="50" t="s">
        <v>1382</v>
      </c>
      <c r="P1886" s="50" t="s">
        <v>1383</v>
      </c>
    </row>
    <row r="1887" spans="1:16" ht="51" x14ac:dyDescent="0.2">
      <c r="A1887" s="76">
        <v>45292</v>
      </c>
      <c r="B1887" s="77" t="s">
        <v>0</v>
      </c>
      <c r="C1887" s="27" t="s">
        <v>1</v>
      </c>
      <c r="D1887" s="29" t="s">
        <v>2448</v>
      </c>
      <c r="E1887" s="29"/>
      <c r="F1887" s="50" t="s">
        <v>1385</v>
      </c>
      <c r="G1887" s="78">
        <v>0</v>
      </c>
      <c r="H1887" s="78" t="s">
        <v>5269</v>
      </c>
      <c r="I1887" s="79"/>
      <c r="J1887" s="79"/>
      <c r="K1887" s="79"/>
      <c r="L1887" s="29"/>
      <c r="M1887" s="29"/>
      <c r="N1887" s="29"/>
      <c r="O1887" s="50" t="s">
        <v>1382</v>
      </c>
      <c r="P1887" s="50" t="s">
        <v>1383</v>
      </c>
    </row>
    <row r="1888" spans="1:16" ht="51" x14ac:dyDescent="0.2">
      <c r="A1888" s="76">
        <v>45292</v>
      </c>
      <c r="B1888" s="77" t="s">
        <v>0</v>
      </c>
      <c r="C1888" s="27" t="s">
        <v>1</v>
      </c>
      <c r="D1888" s="29" t="s">
        <v>2449</v>
      </c>
      <c r="E1888" s="29"/>
      <c r="F1888" s="50" t="s">
        <v>1386</v>
      </c>
      <c r="G1888" s="78">
        <v>0</v>
      </c>
      <c r="H1888" s="78" t="s">
        <v>5269</v>
      </c>
      <c r="I1888" s="79"/>
      <c r="J1888" s="79"/>
      <c r="K1888" s="79"/>
      <c r="L1888" s="29"/>
      <c r="M1888" s="29"/>
      <c r="N1888" s="29"/>
      <c r="O1888" s="50" t="s">
        <v>1382</v>
      </c>
      <c r="P1888" s="50" t="s">
        <v>1383</v>
      </c>
    </row>
    <row r="1889" spans="1:16" ht="89.25" x14ac:dyDescent="0.2">
      <c r="A1889" s="76">
        <v>45292</v>
      </c>
      <c r="B1889" s="77" t="s">
        <v>5037</v>
      </c>
      <c r="C1889" s="27" t="s">
        <v>1</v>
      </c>
      <c r="D1889" s="29" t="s">
        <v>979</v>
      </c>
      <c r="E1889" s="29"/>
      <c r="F1889" s="50" t="s">
        <v>980</v>
      </c>
      <c r="G1889" s="78">
        <v>0</v>
      </c>
      <c r="H1889" s="78" t="s">
        <v>5269</v>
      </c>
      <c r="I1889" s="79"/>
      <c r="J1889" s="79"/>
      <c r="K1889" s="79"/>
      <c r="L1889" s="29"/>
      <c r="M1889" s="29"/>
      <c r="N1889" s="29"/>
      <c r="O1889" s="50" t="s">
        <v>5909</v>
      </c>
      <c r="P1889" s="50" t="s">
        <v>1383</v>
      </c>
    </row>
    <row r="1890" spans="1:16" ht="89.25" x14ac:dyDescent="0.2">
      <c r="A1890" s="76">
        <v>45292</v>
      </c>
      <c r="B1890" s="77" t="s">
        <v>5037</v>
      </c>
      <c r="C1890" s="27" t="s">
        <v>1</v>
      </c>
      <c r="D1890" s="29" t="s">
        <v>982</v>
      </c>
      <c r="E1890" s="29"/>
      <c r="F1890" s="50" t="s">
        <v>983</v>
      </c>
      <c r="G1890" s="78">
        <v>0</v>
      </c>
      <c r="H1890" s="78" t="s">
        <v>5269</v>
      </c>
      <c r="I1890" s="79"/>
      <c r="J1890" s="79"/>
      <c r="K1890" s="79"/>
      <c r="L1890" s="29"/>
      <c r="M1890" s="29"/>
      <c r="N1890" s="29"/>
      <c r="O1890" s="50" t="s">
        <v>5909</v>
      </c>
      <c r="P1890" s="50" t="s">
        <v>1387</v>
      </c>
    </row>
    <row r="1891" spans="1:16" ht="89.25" x14ac:dyDescent="0.2">
      <c r="A1891" s="76">
        <v>45292</v>
      </c>
      <c r="B1891" s="77" t="s">
        <v>5037</v>
      </c>
      <c r="C1891" s="27" t="s">
        <v>1</v>
      </c>
      <c r="D1891" s="29" t="s">
        <v>984</v>
      </c>
      <c r="E1891" s="29"/>
      <c r="F1891" s="50" t="s">
        <v>985</v>
      </c>
      <c r="G1891" s="78">
        <v>0</v>
      </c>
      <c r="H1891" s="78" t="s">
        <v>5269</v>
      </c>
      <c r="I1891" s="79"/>
      <c r="J1891" s="79"/>
      <c r="K1891" s="79"/>
      <c r="L1891" s="29"/>
      <c r="M1891" s="29"/>
      <c r="N1891" s="29"/>
      <c r="O1891" s="50" t="s">
        <v>5909</v>
      </c>
      <c r="P1891" s="50" t="s">
        <v>1387</v>
      </c>
    </row>
    <row r="1892" spans="1:16" ht="63.75" x14ac:dyDescent="0.2">
      <c r="A1892" s="76">
        <v>45292</v>
      </c>
      <c r="B1892" s="77" t="s">
        <v>0</v>
      </c>
      <c r="C1892" s="27" t="s">
        <v>2232</v>
      </c>
      <c r="D1892" s="29" t="s">
        <v>2233</v>
      </c>
      <c r="E1892" s="29"/>
      <c r="F1892" s="50" t="s">
        <v>1391</v>
      </c>
      <c r="G1892" s="78">
        <v>155</v>
      </c>
      <c r="H1892" s="78" t="s">
        <v>5269</v>
      </c>
      <c r="I1892" s="79"/>
      <c r="J1892" s="79"/>
      <c r="K1892" s="79"/>
      <c r="L1892" s="29"/>
      <c r="M1892" s="29"/>
      <c r="N1892" s="29"/>
      <c r="O1892" s="50" t="s">
        <v>2189</v>
      </c>
      <c r="P1892" s="50" t="s">
        <v>1392</v>
      </c>
    </row>
    <row r="1893" spans="1:16" ht="76.5" x14ac:dyDescent="0.2">
      <c r="A1893" s="76">
        <v>45292</v>
      </c>
      <c r="B1893" s="77" t="s">
        <v>263</v>
      </c>
      <c r="C1893" s="27" t="s">
        <v>378</v>
      </c>
      <c r="D1893" s="29" t="s">
        <v>1398</v>
      </c>
      <c r="E1893" s="29" t="s">
        <v>65</v>
      </c>
      <c r="F1893" s="50" t="s">
        <v>787</v>
      </c>
      <c r="G1893" s="78">
        <v>160.69999999999999</v>
      </c>
      <c r="H1893" s="78" t="s">
        <v>5269</v>
      </c>
      <c r="I1893" s="79"/>
      <c r="J1893" s="79"/>
      <c r="K1893" s="79"/>
      <c r="L1893" s="29"/>
      <c r="M1893" s="29"/>
      <c r="N1893" s="29"/>
      <c r="O1893" s="50" t="s">
        <v>5910</v>
      </c>
      <c r="P1893" s="50" t="s">
        <v>1399</v>
      </c>
    </row>
    <row r="1894" spans="1:16" ht="63.75" x14ac:dyDescent="0.2">
      <c r="A1894" s="76">
        <v>45292</v>
      </c>
      <c r="B1894" s="77" t="s">
        <v>5037</v>
      </c>
      <c r="C1894" s="27" t="s">
        <v>378</v>
      </c>
      <c r="D1894" s="29" t="s">
        <v>1401</v>
      </c>
      <c r="E1894" s="29"/>
      <c r="F1894" s="50" t="s">
        <v>789</v>
      </c>
      <c r="G1894" s="78">
        <v>79.760000000000005</v>
      </c>
      <c r="H1894" s="78" t="s">
        <v>5269</v>
      </c>
      <c r="I1894" s="79"/>
      <c r="J1894" s="79"/>
      <c r="K1894" s="79"/>
      <c r="L1894" s="29"/>
      <c r="M1894" s="29"/>
      <c r="N1894" s="29"/>
      <c r="O1894" s="50" t="s">
        <v>5911</v>
      </c>
      <c r="P1894" s="50" t="s">
        <v>1392</v>
      </c>
    </row>
    <row r="1895" spans="1:16" ht="38.25" x14ac:dyDescent="0.2">
      <c r="A1895" s="76">
        <v>45292</v>
      </c>
      <c r="B1895" s="77" t="s">
        <v>5037</v>
      </c>
      <c r="C1895" s="27" t="s">
        <v>44</v>
      </c>
      <c r="D1895" s="29" t="s">
        <v>1404</v>
      </c>
      <c r="E1895" s="29"/>
      <c r="F1895" s="50" t="s">
        <v>1405</v>
      </c>
      <c r="G1895" s="78">
        <v>36.93</v>
      </c>
      <c r="H1895" s="78" t="s">
        <v>5269</v>
      </c>
      <c r="I1895" s="79">
        <v>4</v>
      </c>
      <c r="J1895" s="79">
        <v>4</v>
      </c>
      <c r="K1895" s="79"/>
      <c r="L1895" s="29"/>
      <c r="M1895" s="29"/>
      <c r="N1895" s="29"/>
      <c r="O1895" s="50" t="s">
        <v>1406</v>
      </c>
      <c r="P1895" s="50" t="s">
        <v>1407</v>
      </c>
    </row>
    <row r="1896" spans="1:16" ht="89.25" x14ac:dyDescent="0.2">
      <c r="A1896" s="76">
        <v>45292</v>
      </c>
      <c r="B1896" s="77" t="s">
        <v>5037</v>
      </c>
      <c r="C1896" s="27" t="s">
        <v>2271</v>
      </c>
      <c r="D1896" s="29" t="s">
        <v>1408</v>
      </c>
      <c r="E1896" s="29" t="s">
        <v>65</v>
      </c>
      <c r="F1896" s="50" t="s">
        <v>1409</v>
      </c>
      <c r="G1896" s="78">
        <v>139.94</v>
      </c>
      <c r="H1896" s="78" t="s">
        <v>5269</v>
      </c>
      <c r="I1896" s="79"/>
      <c r="J1896" s="79"/>
      <c r="K1896" s="79"/>
      <c r="L1896" s="29"/>
      <c r="M1896" s="29"/>
      <c r="N1896" s="29"/>
      <c r="O1896" s="50" t="s">
        <v>5912</v>
      </c>
      <c r="P1896" s="50" t="s">
        <v>1410</v>
      </c>
    </row>
    <row r="1897" spans="1:16" ht="89.25" x14ac:dyDescent="0.2">
      <c r="A1897" s="76">
        <v>45292</v>
      </c>
      <c r="B1897" s="77" t="s">
        <v>5037</v>
      </c>
      <c r="C1897" s="27" t="s">
        <v>2271</v>
      </c>
      <c r="D1897" s="29" t="s">
        <v>1411</v>
      </c>
      <c r="E1897" s="29" t="s">
        <v>65</v>
      </c>
      <c r="F1897" s="50" t="s">
        <v>1412</v>
      </c>
      <c r="G1897" s="78">
        <v>13.98</v>
      </c>
      <c r="H1897" s="78" t="s">
        <v>5269</v>
      </c>
      <c r="I1897" s="79"/>
      <c r="J1897" s="79"/>
      <c r="K1897" s="79"/>
      <c r="L1897" s="29"/>
      <c r="M1897" s="29"/>
      <c r="N1897" s="29"/>
      <c r="O1897" s="50" t="s">
        <v>5912</v>
      </c>
      <c r="P1897" s="50" t="s">
        <v>1410</v>
      </c>
    </row>
    <row r="1898" spans="1:16" ht="178.5" x14ac:dyDescent="0.2">
      <c r="A1898" s="76">
        <v>45292</v>
      </c>
      <c r="B1898" s="77" t="s">
        <v>5037</v>
      </c>
      <c r="C1898" s="27" t="s">
        <v>85</v>
      </c>
      <c r="D1898" s="29" t="s">
        <v>1413</v>
      </c>
      <c r="E1898" s="29"/>
      <c r="F1898" s="50" t="s">
        <v>1414</v>
      </c>
      <c r="G1898" s="78">
        <v>22.66</v>
      </c>
      <c r="H1898" s="78" t="s">
        <v>5269</v>
      </c>
      <c r="I1898" s="79"/>
      <c r="J1898" s="79"/>
      <c r="K1898" s="79"/>
      <c r="L1898" s="29"/>
      <c r="M1898" s="29"/>
      <c r="N1898" s="29"/>
      <c r="O1898" s="50" t="s">
        <v>5913</v>
      </c>
      <c r="P1898" s="50" t="s">
        <v>1415</v>
      </c>
    </row>
    <row r="1899" spans="1:16" ht="140.25" x14ac:dyDescent="0.2">
      <c r="A1899" s="76">
        <v>45292</v>
      </c>
      <c r="B1899" s="77" t="s">
        <v>5037</v>
      </c>
      <c r="C1899" s="27" t="s">
        <v>10</v>
      </c>
      <c r="D1899" s="29" t="s">
        <v>989</v>
      </c>
      <c r="E1899" s="29" t="s">
        <v>5914</v>
      </c>
      <c r="F1899" s="50" t="s">
        <v>5915</v>
      </c>
      <c r="G1899" s="78">
        <v>11.32</v>
      </c>
      <c r="H1899" s="78" t="s">
        <v>5269</v>
      </c>
      <c r="I1899" s="79"/>
      <c r="J1899" s="79"/>
      <c r="K1899" s="79"/>
      <c r="L1899" s="29"/>
      <c r="M1899" s="29"/>
      <c r="N1899" s="29"/>
      <c r="O1899" s="50" t="s">
        <v>1362</v>
      </c>
      <c r="P1899" s="50" t="s">
        <v>1364</v>
      </c>
    </row>
    <row r="1900" spans="1:16" ht="114.75" x14ac:dyDescent="0.2">
      <c r="A1900" s="76">
        <v>45292</v>
      </c>
      <c r="B1900" s="77" t="s">
        <v>5037</v>
      </c>
      <c r="C1900" s="27" t="s">
        <v>10</v>
      </c>
      <c r="D1900" s="29" t="s">
        <v>1083</v>
      </c>
      <c r="E1900" s="29" t="s">
        <v>5916</v>
      </c>
      <c r="F1900" s="50" t="s">
        <v>5917</v>
      </c>
      <c r="G1900" s="78">
        <v>8.5</v>
      </c>
      <c r="H1900" s="78" t="s">
        <v>5269</v>
      </c>
      <c r="I1900" s="79"/>
      <c r="J1900" s="79"/>
      <c r="K1900" s="79"/>
      <c r="L1900" s="29"/>
      <c r="M1900" s="29"/>
      <c r="N1900" s="29"/>
      <c r="O1900" s="50" t="s">
        <v>5918</v>
      </c>
      <c r="P1900" s="50" t="s">
        <v>1365</v>
      </c>
    </row>
    <row r="1901" spans="1:16" ht="102" x14ac:dyDescent="0.2">
      <c r="A1901" s="76">
        <v>45292</v>
      </c>
      <c r="B1901" s="77" t="s">
        <v>5037</v>
      </c>
      <c r="C1901" s="27" t="s">
        <v>2232</v>
      </c>
      <c r="D1901" s="29" t="s">
        <v>2235</v>
      </c>
      <c r="E1901" s="29" t="s">
        <v>5884</v>
      </c>
      <c r="F1901" s="50" t="s">
        <v>1393</v>
      </c>
      <c r="G1901" s="78">
        <v>249.75</v>
      </c>
      <c r="H1901" s="78" t="s">
        <v>5269</v>
      </c>
      <c r="I1901" s="79"/>
      <c r="J1901" s="79"/>
      <c r="K1901" s="79"/>
      <c r="L1901" s="29"/>
      <c r="M1901" s="29"/>
      <c r="N1901" s="29"/>
      <c r="O1901" s="50" t="s">
        <v>5919</v>
      </c>
      <c r="P1901" s="50" t="s">
        <v>1392</v>
      </c>
    </row>
    <row r="1902" spans="1:16" ht="102" x14ac:dyDescent="0.2">
      <c r="A1902" s="76">
        <v>45292</v>
      </c>
      <c r="B1902" s="77" t="s">
        <v>5037</v>
      </c>
      <c r="C1902" s="27" t="s">
        <v>2232</v>
      </c>
      <c r="D1902" s="29" t="s">
        <v>1394</v>
      </c>
      <c r="E1902" s="29" t="s">
        <v>5884</v>
      </c>
      <c r="F1902" s="50" t="s">
        <v>1395</v>
      </c>
      <c r="G1902" s="78">
        <v>332.88</v>
      </c>
      <c r="H1902" s="78" t="s">
        <v>5269</v>
      </c>
      <c r="I1902" s="79"/>
      <c r="J1902" s="79"/>
      <c r="K1902" s="79"/>
      <c r="L1902" s="29"/>
      <c r="M1902" s="29"/>
      <c r="N1902" s="29"/>
      <c r="O1902" s="50" t="s">
        <v>5920</v>
      </c>
      <c r="P1902" s="50" t="s">
        <v>1392</v>
      </c>
    </row>
    <row r="1903" spans="1:16" ht="51" x14ac:dyDescent="0.2">
      <c r="A1903" s="76">
        <v>45292</v>
      </c>
      <c r="B1903" s="77" t="s">
        <v>5037</v>
      </c>
      <c r="C1903" s="27" t="s">
        <v>2232</v>
      </c>
      <c r="D1903" s="29" t="s">
        <v>1396</v>
      </c>
      <c r="E1903" s="29" t="s">
        <v>11</v>
      </c>
      <c r="F1903" s="50" t="s">
        <v>1397</v>
      </c>
      <c r="G1903" s="78">
        <v>305.2</v>
      </c>
      <c r="H1903" s="78" t="s">
        <v>5269</v>
      </c>
      <c r="I1903" s="79"/>
      <c r="J1903" s="79"/>
      <c r="K1903" s="79"/>
      <c r="L1903" s="29"/>
      <c r="M1903" s="29"/>
      <c r="N1903" s="29"/>
      <c r="O1903" s="50" t="s">
        <v>5921</v>
      </c>
      <c r="P1903" s="50" t="s">
        <v>1392</v>
      </c>
    </row>
    <row r="1904" spans="1:16" ht="76.5" x14ac:dyDescent="0.2">
      <c r="A1904" s="76">
        <v>45292</v>
      </c>
      <c r="B1904" s="77" t="s">
        <v>5037</v>
      </c>
      <c r="C1904" s="27" t="s">
        <v>37</v>
      </c>
      <c r="D1904" s="29" t="s">
        <v>1400</v>
      </c>
      <c r="E1904" s="29" t="s">
        <v>11</v>
      </c>
      <c r="F1904" s="50" t="s">
        <v>5922</v>
      </c>
      <c r="G1904" s="78">
        <v>39.75</v>
      </c>
      <c r="H1904" s="78" t="s">
        <v>5180</v>
      </c>
      <c r="I1904" s="79"/>
      <c r="J1904" s="79"/>
      <c r="K1904" s="79"/>
      <c r="L1904" s="29"/>
      <c r="M1904" s="29"/>
      <c r="N1904" s="29"/>
      <c r="O1904" s="50" t="s">
        <v>5923</v>
      </c>
      <c r="P1904" s="50" t="s">
        <v>1392</v>
      </c>
    </row>
    <row r="1905" spans="1:16" ht="25.5" x14ac:dyDescent="0.2">
      <c r="A1905" s="76">
        <v>45292</v>
      </c>
      <c r="B1905" s="77" t="s">
        <v>5037</v>
      </c>
      <c r="C1905" s="27" t="s">
        <v>378</v>
      </c>
      <c r="D1905" s="29" t="s">
        <v>1402</v>
      </c>
      <c r="E1905" s="29" t="s">
        <v>5884</v>
      </c>
      <c r="F1905" s="50" t="s">
        <v>5924</v>
      </c>
      <c r="G1905" s="78">
        <v>62.31</v>
      </c>
      <c r="H1905" s="78" t="s">
        <v>5181</v>
      </c>
      <c r="I1905" s="79"/>
      <c r="J1905" s="79"/>
      <c r="K1905" s="79"/>
      <c r="L1905" s="29"/>
      <c r="M1905" s="29"/>
      <c r="N1905" s="29"/>
      <c r="O1905" s="50" t="s">
        <v>792</v>
      </c>
      <c r="P1905" s="50" t="s">
        <v>1392</v>
      </c>
    </row>
    <row r="1906" spans="1:16" ht="76.5" x14ac:dyDescent="0.2">
      <c r="A1906" s="76">
        <v>45292</v>
      </c>
      <c r="B1906" s="77" t="s">
        <v>5037</v>
      </c>
      <c r="C1906" s="27" t="s">
        <v>74</v>
      </c>
      <c r="D1906" s="29" t="s">
        <v>4078</v>
      </c>
      <c r="E1906" s="29" t="s">
        <v>11</v>
      </c>
      <c r="F1906" s="50" t="s">
        <v>5925</v>
      </c>
      <c r="G1906" s="78">
        <v>22.86</v>
      </c>
      <c r="H1906" s="78" t="s">
        <v>5269</v>
      </c>
      <c r="I1906" s="79"/>
      <c r="J1906" s="79"/>
      <c r="K1906" s="79"/>
      <c r="L1906" s="29"/>
      <c r="M1906" s="29"/>
      <c r="N1906" s="29"/>
      <c r="O1906" s="50" t="s">
        <v>5926</v>
      </c>
      <c r="P1906" s="50" t="s">
        <v>1403</v>
      </c>
    </row>
    <row r="1907" spans="1:16" ht="89.25" x14ac:dyDescent="0.2">
      <c r="A1907" s="76">
        <v>45292</v>
      </c>
      <c r="B1907" s="77" t="s">
        <v>5037</v>
      </c>
      <c r="C1907" s="27" t="s">
        <v>74</v>
      </c>
      <c r="D1907" s="29" t="s">
        <v>4079</v>
      </c>
      <c r="E1907" s="29" t="s">
        <v>11</v>
      </c>
      <c r="F1907" s="50" t="s">
        <v>5927</v>
      </c>
      <c r="G1907" s="78">
        <v>38.1</v>
      </c>
      <c r="H1907" s="78" t="s">
        <v>5269</v>
      </c>
      <c r="I1907" s="79"/>
      <c r="J1907" s="79"/>
      <c r="K1907" s="79"/>
      <c r="L1907" s="29"/>
      <c r="M1907" s="29"/>
      <c r="N1907" s="29"/>
      <c r="O1907" s="50" t="s">
        <v>5926</v>
      </c>
      <c r="P1907" s="50" t="s">
        <v>1403</v>
      </c>
    </row>
    <row r="1908" spans="1:16" ht="38.25" x14ac:dyDescent="0.2">
      <c r="A1908" s="76">
        <v>45292</v>
      </c>
      <c r="B1908" s="77" t="s">
        <v>5037</v>
      </c>
      <c r="C1908" s="27" t="s">
        <v>98</v>
      </c>
      <c r="D1908" s="29" t="s">
        <v>101</v>
      </c>
      <c r="E1908" s="29" t="s">
        <v>5928</v>
      </c>
      <c r="F1908" s="50" t="s">
        <v>102</v>
      </c>
      <c r="G1908" s="78">
        <v>57.15</v>
      </c>
      <c r="H1908" s="78" t="s">
        <v>5269</v>
      </c>
      <c r="I1908" s="79"/>
      <c r="J1908" s="79"/>
      <c r="K1908" s="79"/>
      <c r="L1908" s="29"/>
      <c r="M1908" s="29" t="s">
        <v>46</v>
      </c>
      <c r="N1908" s="29" t="s">
        <v>46</v>
      </c>
      <c r="O1908" s="50" t="s">
        <v>2212</v>
      </c>
      <c r="P1908" s="50" t="s">
        <v>1419</v>
      </c>
    </row>
    <row r="1909" spans="1:16" ht="38.25" x14ac:dyDescent="0.2">
      <c r="A1909" s="76">
        <v>45292</v>
      </c>
      <c r="B1909" s="77" t="s">
        <v>5037</v>
      </c>
      <c r="C1909" s="27" t="s">
        <v>2205</v>
      </c>
      <c r="D1909" s="29" t="s">
        <v>2194</v>
      </c>
      <c r="E1909" s="29" t="s">
        <v>5928</v>
      </c>
      <c r="F1909" s="50" t="s">
        <v>2199</v>
      </c>
      <c r="G1909" s="78">
        <v>96.22</v>
      </c>
      <c r="H1909" s="78" t="s">
        <v>5269</v>
      </c>
      <c r="I1909" s="79"/>
      <c r="J1909" s="79"/>
      <c r="K1909" s="79"/>
      <c r="L1909" s="29"/>
      <c r="M1909" s="29"/>
      <c r="N1909" s="29"/>
      <c r="O1909" s="50" t="s">
        <v>2204</v>
      </c>
      <c r="P1909" s="50" t="s">
        <v>1419</v>
      </c>
    </row>
    <row r="1910" spans="1:16" ht="38.25" x14ac:dyDescent="0.2">
      <c r="A1910" s="76">
        <v>45292</v>
      </c>
      <c r="B1910" s="77" t="s">
        <v>5037</v>
      </c>
      <c r="C1910" s="27" t="s">
        <v>2205</v>
      </c>
      <c r="D1910" s="29" t="s">
        <v>2195</v>
      </c>
      <c r="E1910" s="29" t="s">
        <v>5928</v>
      </c>
      <c r="F1910" s="50" t="s">
        <v>2200</v>
      </c>
      <c r="G1910" s="78">
        <v>4.83</v>
      </c>
      <c r="H1910" s="78" t="s">
        <v>5269</v>
      </c>
      <c r="I1910" s="79"/>
      <c r="J1910" s="79"/>
      <c r="K1910" s="79"/>
      <c r="L1910" s="29"/>
      <c r="M1910" s="29"/>
      <c r="N1910" s="29"/>
      <c r="O1910" s="50" t="s">
        <v>2204</v>
      </c>
      <c r="P1910" s="50" t="s">
        <v>1419</v>
      </c>
    </row>
    <row r="1911" spans="1:16" ht="38.25" x14ac:dyDescent="0.2">
      <c r="A1911" s="76">
        <v>45292</v>
      </c>
      <c r="B1911" s="77" t="s">
        <v>5037</v>
      </c>
      <c r="C1911" s="27" t="s">
        <v>2205</v>
      </c>
      <c r="D1911" s="29" t="s">
        <v>2196</v>
      </c>
      <c r="E1911" s="29" t="s">
        <v>5928</v>
      </c>
      <c r="F1911" s="50" t="s">
        <v>2201</v>
      </c>
      <c r="G1911" s="78">
        <v>25.76</v>
      </c>
      <c r="H1911" s="78" t="s">
        <v>5269</v>
      </c>
      <c r="I1911" s="79"/>
      <c r="J1911" s="79"/>
      <c r="K1911" s="79"/>
      <c r="L1911" s="29"/>
      <c r="M1911" s="29"/>
      <c r="N1911" s="29"/>
      <c r="O1911" s="50" t="s">
        <v>2204</v>
      </c>
      <c r="P1911" s="50" t="s">
        <v>1419</v>
      </c>
    </row>
    <row r="1912" spans="1:16" ht="38.25" x14ac:dyDescent="0.2">
      <c r="A1912" s="76">
        <v>45292</v>
      </c>
      <c r="B1912" s="77" t="s">
        <v>5037</v>
      </c>
      <c r="C1912" s="27" t="s">
        <v>2205</v>
      </c>
      <c r="D1912" s="29" t="s">
        <v>2197</v>
      </c>
      <c r="E1912" s="29" t="s">
        <v>5928</v>
      </c>
      <c r="F1912" s="50" t="s">
        <v>2202</v>
      </c>
      <c r="G1912" s="78">
        <v>5.34</v>
      </c>
      <c r="H1912" s="78" t="s">
        <v>5269</v>
      </c>
      <c r="I1912" s="79"/>
      <c r="J1912" s="79"/>
      <c r="K1912" s="79"/>
      <c r="L1912" s="29"/>
      <c r="M1912" s="29"/>
      <c r="N1912" s="29"/>
      <c r="O1912" s="50" t="s">
        <v>2204</v>
      </c>
      <c r="P1912" s="50" t="s">
        <v>1419</v>
      </c>
    </row>
    <row r="1913" spans="1:16" ht="38.25" x14ac:dyDescent="0.2">
      <c r="A1913" s="76">
        <v>45292</v>
      </c>
      <c r="B1913" s="77" t="s">
        <v>5037</v>
      </c>
      <c r="C1913" s="27" t="s">
        <v>2205</v>
      </c>
      <c r="D1913" s="29" t="s">
        <v>2198</v>
      </c>
      <c r="E1913" s="29" t="s">
        <v>5928</v>
      </c>
      <c r="F1913" s="50" t="s">
        <v>2203</v>
      </c>
      <c r="G1913" s="78">
        <v>9.06</v>
      </c>
      <c r="H1913" s="78" t="s">
        <v>5269</v>
      </c>
      <c r="I1913" s="79"/>
      <c r="J1913" s="79"/>
      <c r="K1913" s="79"/>
      <c r="L1913" s="29"/>
      <c r="M1913" s="29"/>
      <c r="N1913" s="29"/>
      <c r="O1913" s="50" t="s">
        <v>2204</v>
      </c>
      <c r="P1913" s="50" t="s">
        <v>1419</v>
      </c>
    </row>
    <row r="1914" spans="1:16" ht="38.25" x14ac:dyDescent="0.2">
      <c r="A1914" s="76">
        <v>45292</v>
      </c>
      <c r="B1914" s="77" t="s">
        <v>5037</v>
      </c>
      <c r="C1914" s="27" t="s">
        <v>52</v>
      </c>
      <c r="D1914" s="29" t="s">
        <v>2190</v>
      </c>
      <c r="E1914" s="29" t="s">
        <v>5928</v>
      </c>
      <c r="F1914" s="50" t="s">
        <v>2192</v>
      </c>
      <c r="G1914" s="78">
        <v>18.079999999999998</v>
      </c>
      <c r="H1914" s="78" t="s">
        <v>5269</v>
      </c>
      <c r="I1914" s="79"/>
      <c r="J1914" s="79"/>
      <c r="K1914" s="79"/>
      <c r="L1914" s="29"/>
      <c r="M1914" s="29"/>
      <c r="N1914" s="29"/>
      <c r="O1914" s="50" t="s">
        <v>1418</v>
      </c>
      <c r="P1914" s="50" t="s">
        <v>1419</v>
      </c>
    </row>
    <row r="1915" spans="1:16" ht="38.25" x14ac:dyDescent="0.2">
      <c r="A1915" s="76">
        <v>45292</v>
      </c>
      <c r="B1915" s="77" t="s">
        <v>5037</v>
      </c>
      <c r="C1915" s="27" t="s">
        <v>52</v>
      </c>
      <c r="D1915" s="29" t="s">
        <v>2191</v>
      </c>
      <c r="E1915" s="29" t="s">
        <v>5928</v>
      </c>
      <c r="F1915" s="50" t="s">
        <v>2193</v>
      </c>
      <c r="G1915" s="78">
        <v>52</v>
      </c>
      <c r="H1915" s="78" t="s">
        <v>5269</v>
      </c>
      <c r="I1915" s="79"/>
      <c r="J1915" s="79"/>
      <c r="K1915" s="79"/>
      <c r="L1915" s="29"/>
      <c r="M1915" s="29"/>
      <c r="N1915" s="29"/>
      <c r="O1915" s="50" t="s">
        <v>1418</v>
      </c>
      <c r="P1915" s="50" t="s">
        <v>1419</v>
      </c>
    </row>
    <row r="1916" spans="1:16" ht="38.25" x14ac:dyDescent="0.2">
      <c r="A1916" s="76">
        <v>45292</v>
      </c>
      <c r="B1916" s="77" t="s">
        <v>5037</v>
      </c>
      <c r="C1916" s="27" t="s">
        <v>52</v>
      </c>
      <c r="D1916" s="29" t="s">
        <v>1416</v>
      </c>
      <c r="E1916" s="29" t="s">
        <v>5928</v>
      </c>
      <c r="F1916" s="50" t="s">
        <v>1417</v>
      </c>
      <c r="G1916" s="78">
        <v>24.38</v>
      </c>
      <c r="H1916" s="78" t="s">
        <v>5269</v>
      </c>
      <c r="I1916" s="79"/>
      <c r="J1916" s="79"/>
      <c r="K1916" s="79"/>
      <c r="L1916" s="29"/>
      <c r="M1916" s="29"/>
      <c r="N1916" s="29"/>
      <c r="O1916" s="50" t="s">
        <v>1418</v>
      </c>
      <c r="P1916" s="50" t="s">
        <v>1419</v>
      </c>
    </row>
    <row r="1917" spans="1:16" ht="38.25" x14ac:dyDescent="0.2">
      <c r="A1917" s="76">
        <v>45292</v>
      </c>
      <c r="B1917" s="77" t="s">
        <v>5037</v>
      </c>
      <c r="C1917" s="27" t="s">
        <v>52</v>
      </c>
      <c r="D1917" s="29" t="s">
        <v>1420</v>
      </c>
      <c r="E1917" s="29" t="s">
        <v>5928</v>
      </c>
      <c r="F1917" s="50" t="s">
        <v>1421</v>
      </c>
      <c r="G1917" s="78">
        <v>15</v>
      </c>
      <c r="H1917" s="78" t="s">
        <v>5269</v>
      </c>
      <c r="I1917" s="79"/>
      <c r="J1917" s="79"/>
      <c r="K1917" s="79"/>
      <c r="L1917" s="29"/>
      <c r="M1917" s="29"/>
      <c r="N1917" s="29"/>
      <c r="O1917" s="50" t="s">
        <v>1418</v>
      </c>
      <c r="P1917" s="50" t="s">
        <v>1419</v>
      </c>
    </row>
    <row r="1918" spans="1:16" ht="76.5" x14ac:dyDescent="0.2">
      <c r="A1918" s="76">
        <v>45292</v>
      </c>
      <c r="B1918" s="77" t="s">
        <v>5037</v>
      </c>
      <c r="C1918" s="27" t="s">
        <v>37</v>
      </c>
      <c r="D1918" s="29" t="s">
        <v>1434</v>
      </c>
      <c r="E1918" s="29"/>
      <c r="F1918" s="50" t="s">
        <v>5929</v>
      </c>
      <c r="G1918" s="78">
        <v>0</v>
      </c>
      <c r="H1918" s="78" t="s">
        <v>5269</v>
      </c>
      <c r="I1918" s="79"/>
      <c r="J1918" s="79"/>
      <c r="K1918" s="79"/>
      <c r="L1918" s="29"/>
      <c r="M1918" s="29"/>
      <c r="N1918" s="29"/>
      <c r="O1918" s="50" t="s">
        <v>5930</v>
      </c>
      <c r="P1918" s="50" t="s">
        <v>1435</v>
      </c>
    </row>
    <row r="1919" spans="1:16" ht="38.25" x14ac:dyDescent="0.2">
      <c r="A1919" s="76">
        <v>45292</v>
      </c>
      <c r="B1919" s="77" t="s">
        <v>5037</v>
      </c>
      <c r="C1919" s="27" t="s">
        <v>52</v>
      </c>
      <c r="D1919" s="29" t="s">
        <v>1422</v>
      </c>
      <c r="E1919" s="29" t="s">
        <v>5928</v>
      </c>
      <c r="F1919" s="50" t="s">
        <v>1423</v>
      </c>
      <c r="G1919" s="78">
        <v>3.06</v>
      </c>
      <c r="H1919" s="78" t="s">
        <v>5269</v>
      </c>
      <c r="I1919" s="79"/>
      <c r="J1919" s="79"/>
      <c r="K1919" s="79"/>
      <c r="L1919" s="29"/>
      <c r="M1919" s="29"/>
      <c r="N1919" s="29"/>
      <c r="O1919" s="50" t="s">
        <v>1418</v>
      </c>
      <c r="P1919" s="50" t="s">
        <v>1419</v>
      </c>
    </row>
    <row r="1920" spans="1:16" ht="165.75" x14ac:dyDescent="0.2">
      <c r="A1920" s="76">
        <v>45292</v>
      </c>
      <c r="B1920" s="77" t="s">
        <v>5037</v>
      </c>
      <c r="C1920" s="27" t="s">
        <v>1</v>
      </c>
      <c r="D1920" s="29" t="s">
        <v>88</v>
      </c>
      <c r="E1920" s="29"/>
      <c r="F1920" s="50" t="s">
        <v>1438</v>
      </c>
      <c r="G1920" s="78">
        <v>66.63</v>
      </c>
      <c r="H1920" s="78" t="s">
        <v>5269</v>
      </c>
      <c r="I1920" s="79"/>
      <c r="J1920" s="79"/>
      <c r="K1920" s="79"/>
      <c r="L1920" s="29"/>
      <c r="M1920" s="29"/>
      <c r="N1920" s="29"/>
      <c r="O1920" s="50" t="s">
        <v>5931</v>
      </c>
      <c r="P1920" s="50" t="s">
        <v>1439</v>
      </c>
    </row>
    <row r="1921" spans="1:16" ht="51" x14ac:dyDescent="0.2">
      <c r="A1921" s="76">
        <v>45292</v>
      </c>
      <c r="B1921" s="77" t="s">
        <v>5037</v>
      </c>
      <c r="C1921" s="27" t="s">
        <v>85</v>
      </c>
      <c r="D1921" s="29" t="s">
        <v>1440</v>
      </c>
      <c r="E1921" s="29"/>
      <c r="F1921" s="50" t="s">
        <v>5932</v>
      </c>
      <c r="G1921" s="78">
        <v>29.38</v>
      </c>
      <c r="H1921" s="78" t="s">
        <v>5269</v>
      </c>
      <c r="I1921" s="79">
        <v>4</v>
      </c>
      <c r="J1921" s="79"/>
      <c r="K1921" s="79"/>
      <c r="L1921" s="29"/>
      <c r="M1921" s="29"/>
      <c r="N1921" s="29"/>
      <c r="O1921" s="50" t="s">
        <v>5933</v>
      </c>
      <c r="P1921" s="50" t="s">
        <v>1441</v>
      </c>
    </row>
    <row r="1922" spans="1:16" ht="89.25" x14ac:dyDescent="0.2">
      <c r="A1922" s="76">
        <v>45292</v>
      </c>
      <c r="B1922" s="77" t="s">
        <v>0</v>
      </c>
      <c r="C1922" s="27" t="s">
        <v>129</v>
      </c>
      <c r="D1922" s="29" t="s">
        <v>4081</v>
      </c>
      <c r="E1922" s="29" t="s">
        <v>65</v>
      </c>
      <c r="F1922" s="50" t="s">
        <v>1442</v>
      </c>
      <c r="G1922" s="78">
        <v>134.12</v>
      </c>
      <c r="H1922" s="78" t="s">
        <v>5269</v>
      </c>
      <c r="I1922" s="79"/>
      <c r="J1922" s="79"/>
      <c r="K1922" s="79"/>
      <c r="L1922" s="29"/>
      <c r="M1922" s="29"/>
      <c r="N1922" s="29"/>
      <c r="O1922" s="50" t="s">
        <v>1443</v>
      </c>
      <c r="P1922" s="50" t="s">
        <v>1444</v>
      </c>
    </row>
    <row r="1923" spans="1:16" ht="38.25" x14ac:dyDescent="0.2">
      <c r="A1923" s="76">
        <v>45292</v>
      </c>
      <c r="B1923" s="77" t="s">
        <v>0</v>
      </c>
      <c r="C1923" s="27" t="s">
        <v>129</v>
      </c>
      <c r="D1923" s="29" t="s">
        <v>4082</v>
      </c>
      <c r="E1923" s="29" t="s">
        <v>65</v>
      </c>
      <c r="F1923" s="50" t="s">
        <v>1445</v>
      </c>
      <c r="G1923" s="78">
        <v>6.41</v>
      </c>
      <c r="H1923" s="78" t="s">
        <v>5269</v>
      </c>
      <c r="I1923" s="79"/>
      <c r="J1923" s="79"/>
      <c r="K1923" s="79"/>
      <c r="L1923" s="29"/>
      <c r="M1923" s="29"/>
      <c r="N1923" s="29"/>
      <c r="O1923" s="50" t="s">
        <v>1446</v>
      </c>
      <c r="P1923" s="50" t="s">
        <v>715</v>
      </c>
    </row>
    <row r="1924" spans="1:16" ht="76.5" x14ac:dyDescent="0.2">
      <c r="A1924" s="76">
        <v>45292</v>
      </c>
      <c r="B1924" s="77" t="s">
        <v>5037</v>
      </c>
      <c r="C1924" s="27" t="s">
        <v>37</v>
      </c>
      <c r="D1924" s="29" t="s">
        <v>1021</v>
      </c>
      <c r="E1924" s="29" t="s">
        <v>5928</v>
      </c>
      <c r="F1924" s="50" t="s">
        <v>1424</v>
      </c>
      <c r="G1924" s="78">
        <v>13.28</v>
      </c>
      <c r="H1924" s="78" t="s">
        <v>5269</v>
      </c>
      <c r="I1924" s="79"/>
      <c r="J1924" s="79"/>
      <c r="K1924" s="79"/>
      <c r="L1924" s="29"/>
      <c r="M1924" s="29"/>
      <c r="N1924" s="29"/>
      <c r="O1924" s="50" t="s">
        <v>1022</v>
      </c>
      <c r="P1924" s="50" t="s">
        <v>1419</v>
      </c>
    </row>
    <row r="1925" spans="1:16" ht="76.5" x14ac:dyDescent="0.2">
      <c r="A1925" s="76">
        <v>45292</v>
      </c>
      <c r="B1925" s="77" t="s">
        <v>5037</v>
      </c>
      <c r="C1925" s="27" t="s">
        <v>37</v>
      </c>
      <c r="D1925" s="29" t="s">
        <v>1023</v>
      </c>
      <c r="E1925" s="29" t="s">
        <v>5928</v>
      </c>
      <c r="F1925" s="50" t="s">
        <v>1425</v>
      </c>
      <c r="G1925" s="78">
        <v>30.43</v>
      </c>
      <c r="H1925" s="78" t="s">
        <v>5269</v>
      </c>
      <c r="I1925" s="79"/>
      <c r="J1925" s="79"/>
      <c r="K1925" s="79"/>
      <c r="L1925" s="29"/>
      <c r="M1925" s="29"/>
      <c r="N1925" s="29"/>
      <c r="O1925" s="50" t="s">
        <v>1022</v>
      </c>
      <c r="P1925" s="50" t="s">
        <v>1419</v>
      </c>
    </row>
    <row r="1926" spans="1:16" ht="76.5" x14ac:dyDescent="0.2">
      <c r="A1926" s="76">
        <v>45292</v>
      </c>
      <c r="B1926" s="77" t="s">
        <v>5037</v>
      </c>
      <c r="C1926" s="27" t="s">
        <v>37</v>
      </c>
      <c r="D1926" s="29" t="s">
        <v>1024</v>
      </c>
      <c r="E1926" s="29" t="s">
        <v>5928</v>
      </c>
      <c r="F1926" s="50" t="s">
        <v>1426</v>
      </c>
      <c r="G1926" s="78">
        <v>33.619999999999997</v>
      </c>
      <c r="H1926" s="78" t="s">
        <v>5269</v>
      </c>
      <c r="I1926" s="79"/>
      <c r="J1926" s="79"/>
      <c r="K1926" s="79"/>
      <c r="L1926" s="29"/>
      <c r="M1926" s="29"/>
      <c r="N1926" s="29"/>
      <c r="O1926" s="50" t="s">
        <v>1022</v>
      </c>
      <c r="P1926" s="50" t="s">
        <v>1419</v>
      </c>
    </row>
    <row r="1927" spans="1:16" x14ac:dyDescent="0.2">
      <c r="A1927" s="76">
        <v>45292</v>
      </c>
      <c r="B1927" s="77" t="s">
        <v>0</v>
      </c>
      <c r="C1927" s="27" t="s">
        <v>37</v>
      </c>
      <c r="D1927" s="29" t="s">
        <v>4086</v>
      </c>
      <c r="E1927" s="29"/>
      <c r="F1927" s="50" t="s">
        <v>1452</v>
      </c>
      <c r="G1927" s="78">
        <v>0</v>
      </c>
      <c r="H1927" s="78" t="s">
        <v>5269</v>
      </c>
      <c r="I1927" s="79"/>
      <c r="J1927" s="79"/>
      <c r="K1927" s="79"/>
      <c r="L1927" s="29"/>
      <c r="M1927" s="29"/>
      <c r="N1927" s="29"/>
      <c r="O1927" s="50" t="s">
        <v>1453</v>
      </c>
      <c r="P1927" s="50" t="s">
        <v>1454</v>
      </c>
    </row>
    <row r="1928" spans="1:16" x14ac:dyDescent="0.2">
      <c r="A1928" s="76">
        <v>45292</v>
      </c>
      <c r="B1928" s="77" t="s">
        <v>0</v>
      </c>
      <c r="C1928" s="27" t="s">
        <v>37</v>
      </c>
      <c r="D1928" s="29" t="s">
        <v>4087</v>
      </c>
      <c r="E1928" s="29"/>
      <c r="F1928" s="50" t="s">
        <v>1455</v>
      </c>
      <c r="G1928" s="78">
        <v>0</v>
      </c>
      <c r="H1928" s="78" t="s">
        <v>5269</v>
      </c>
      <c r="I1928" s="79"/>
      <c r="J1928" s="79"/>
      <c r="K1928" s="79"/>
      <c r="L1928" s="29"/>
      <c r="M1928" s="29"/>
      <c r="N1928" s="29"/>
      <c r="O1928" s="50" t="s">
        <v>1453</v>
      </c>
      <c r="P1928" s="50" t="s">
        <v>1454</v>
      </c>
    </row>
    <row r="1929" spans="1:16" x14ac:dyDescent="0.2">
      <c r="A1929" s="76">
        <v>45292</v>
      </c>
      <c r="B1929" s="77" t="s">
        <v>0</v>
      </c>
      <c r="C1929" s="27" t="s">
        <v>37</v>
      </c>
      <c r="D1929" s="29" t="s">
        <v>4088</v>
      </c>
      <c r="E1929" s="29"/>
      <c r="F1929" s="50" t="s">
        <v>1456</v>
      </c>
      <c r="G1929" s="78">
        <v>0</v>
      </c>
      <c r="H1929" s="78" t="s">
        <v>5269</v>
      </c>
      <c r="I1929" s="79"/>
      <c r="J1929" s="79"/>
      <c r="K1929" s="79"/>
      <c r="L1929" s="29"/>
      <c r="M1929" s="29"/>
      <c r="N1929" s="29"/>
      <c r="O1929" s="50" t="s">
        <v>1453</v>
      </c>
      <c r="P1929" s="50" t="s">
        <v>1454</v>
      </c>
    </row>
    <row r="1930" spans="1:16" ht="25.5" x14ac:dyDescent="0.2">
      <c r="A1930" s="76">
        <v>45292</v>
      </c>
      <c r="B1930" s="77" t="s">
        <v>0</v>
      </c>
      <c r="C1930" s="27" t="s">
        <v>37</v>
      </c>
      <c r="D1930" s="29" t="s">
        <v>4089</v>
      </c>
      <c r="E1930" s="29"/>
      <c r="F1930" s="50" t="s">
        <v>1457</v>
      </c>
      <c r="G1930" s="78">
        <v>0</v>
      </c>
      <c r="H1930" s="78" t="s">
        <v>5269</v>
      </c>
      <c r="I1930" s="79"/>
      <c r="J1930" s="79"/>
      <c r="K1930" s="79"/>
      <c r="L1930" s="29"/>
      <c r="M1930" s="29"/>
      <c r="N1930" s="29"/>
      <c r="O1930" s="50" t="s">
        <v>1453</v>
      </c>
      <c r="P1930" s="50" t="s">
        <v>1454</v>
      </c>
    </row>
    <row r="1931" spans="1:16" x14ac:dyDescent="0.2">
      <c r="A1931" s="76">
        <v>45292</v>
      </c>
      <c r="B1931" s="77" t="s">
        <v>0</v>
      </c>
      <c r="C1931" s="27" t="s">
        <v>37</v>
      </c>
      <c r="D1931" s="29" t="s">
        <v>4090</v>
      </c>
      <c r="E1931" s="29"/>
      <c r="F1931" s="50" t="s">
        <v>1458</v>
      </c>
      <c r="G1931" s="78">
        <v>0</v>
      </c>
      <c r="H1931" s="78" t="s">
        <v>5269</v>
      </c>
      <c r="I1931" s="79"/>
      <c r="J1931" s="79"/>
      <c r="K1931" s="79"/>
      <c r="L1931" s="29"/>
      <c r="M1931" s="29"/>
      <c r="N1931" s="29"/>
      <c r="O1931" s="50" t="s">
        <v>1453</v>
      </c>
      <c r="P1931" s="50" t="s">
        <v>1454</v>
      </c>
    </row>
    <row r="1932" spans="1:16" ht="25.5" x14ac:dyDescent="0.2">
      <c r="A1932" s="76">
        <v>45292</v>
      </c>
      <c r="B1932" s="77" t="s">
        <v>0</v>
      </c>
      <c r="C1932" s="27" t="s">
        <v>37</v>
      </c>
      <c r="D1932" s="29" t="s">
        <v>4091</v>
      </c>
      <c r="E1932" s="29"/>
      <c r="F1932" s="50" t="s">
        <v>1459</v>
      </c>
      <c r="G1932" s="78">
        <v>0</v>
      </c>
      <c r="H1932" s="78" t="s">
        <v>5269</v>
      </c>
      <c r="I1932" s="79"/>
      <c r="J1932" s="79"/>
      <c r="K1932" s="79"/>
      <c r="L1932" s="29"/>
      <c r="M1932" s="29"/>
      <c r="N1932" s="29"/>
      <c r="O1932" s="50" t="s">
        <v>1453</v>
      </c>
      <c r="P1932" s="50" t="s">
        <v>1454</v>
      </c>
    </row>
    <row r="1933" spans="1:16" ht="25.5" x14ac:dyDescent="0.2">
      <c r="A1933" s="76">
        <v>45292</v>
      </c>
      <c r="B1933" s="77" t="s">
        <v>0</v>
      </c>
      <c r="C1933" s="27" t="s">
        <v>37</v>
      </c>
      <c r="D1933" s="29" t="s">
        <v>4092</v>
      </c>
      <c r="E1933" s="29"/>
      <c r="F1933" s="50" t="s">
        <v>1460</v>
      </c>
      <c r="G1933" s="78">
        <v>0</v>
      </c>
      <c r="H1933" s="78" t="s">
        <v>5269</v>
      </c>
      <c r="I1933" s="79"/>
      <c r="J1933" s="79"/>
      <c r="K1933" s="79"/>
      <c r="L1933" s="29"/>
      <c r="M1933" s="29"/>
      <c r="N1933" s="29"/>
      <c r="O1933" s="50" t="s">
        <v>1453</v>
      </c>
      <c r="P1933" s="50" t="s">
        <v>1454</v>
      </c>
    </row>
    <row r="1934" spans="1:16" ht="25.5" x14ac:dyDescent="0.2">
      <c r="A1934" s="76">
        <v>45292</v>
      </c>
      <c r="B1934" s="77" t="s">
        <v>0</v>
      </c>
      <c r="C1934" s="27" t="s">
        <v>37</v>
      </c>
      <c r="D1934" s="29" t="s">
        <v>4093</v>
      </c>
      <c r="E1934" s="29"/>
      <c r="F1934" s="50" t="s">
        <v>1461</v>
      </c>
      <c r="G1934" s="78">
        <v>0</v>
      </c>
      <c r="H1934" s="78" t="s">
        <v>5269</v>
      </c>
      <c r="I1934" s="79"/>
      <c r="J1934" s="79"/>
      <c r="K1934" s="79"/>
      <c r="L1934" s="29"/>
      <c r="M1934" s="29"/>
      <c r="N1934" s="29"/>
      <c r="O1934" s="50" t="s">
        <v>1453</v>
      </c>
      <c r="P1934" s="50" t="s">
        <v>1454</v>
      </c>
    </row>
    <row r="1935" spans="1:16" ht="38.25" x14ac:dyDescent="0.2">
      <c r="A1935" s="76">
        <v>45292</v>
      </c>
      <c r="B1935" s="77" t="s">
        <v>0</v>
      </c>
      <c r="C1935" s="27" t="s">
        <v>37</v>
      </c>
      <c r="D1935" s="29" t="s">
        <v>4094</v>
      </c>
      <c r="E1935" s="29"/>
      <c r="F1935" s="50" t="s">
        <v>1462</v>
      </c>
      <c r="G1935" s="78">
        <v>0</v>
      </c>
      <c r="H1935" s="78" t="s">
        <v>5269</v>
      </c>
      <c r="I1935" s="79"/>
      <c r="J1935" s="79"/>
      <c r="K1935" s="79"/>
      <c r="L1935" s="29"/>
      <c r="M1935" s="29"/>
      <c r="N1935" s="29"/>
      <c r="O1935" s="50" t="s">
        <v>1453</v>
      </c>
      <c r="P1935" s="50" t="s">
        <v>1454</v>
      </c>
    </row>
    <row r="1936" spans="1:16" ht="38.25" x14ac:dyDescent="0.2">
      <c r="A1936" s="76">
        <v>45292</v>
      </c>
      <c r="B1936" s="77" t="s">
        <v>0</v>
      </c>
      <c r="C1936" s="27" t="s">
        <v>37</v>
      </c>
      <c r="D1936" s="29" t="s">
        <v>4095</v>
      </c>
      <c r="E1936" s="29"/>
      <c r="F1936" s="50" t="s">
        <v>1463</v>
      </c>
      <c r="G1936" s="78">
        <v>0</v>
      </c>
      <c r="H1936" s="78" t="s">
        <v>5269</v>
      </c>
      <c r="I1936" s="79"/>
      <c r="J1936" s="79"/>
      <c r="K1936" s="79"/>
      <c r="L1936" s="29"/>
      <c r="M1936" s="29"/>
      <c r="N1936" s="29"/>
      <c r="O1936" s="50" t="s">
        <v>1453</v>
      </c>
      <c r="P1936" s="50" t="s">
        <v>1454</v>
      </c>
    </row>
    <row r="1937" spans="1:16" ht="38.25" x14ac:dyDescent="0.2">
      <c r="A1937" s="76">
        <v>45292</v>
      </c>
      <c r="B1937" s="77" t="s">
        <v>0</v>
      </c>
      <c r="C1937" s="27" t="s">
        <v>37</v>
      </c>
      <c r="D1937" s="29" t="s">
        <v>4096</v>
      </c>
      <c r="E1937" s="29"/>
      <c r="F1937" s="50" t="s">
        <v>1464</v>
      </c>
      <c r="G1937" s="78">
        <v>0</v>
      </c>
      <c r="H1937" s="78" t="s">
        <v>5269</v>
      </c>
      <c r="I1937" s="79"/>
      <c r="J1937" s="79"/>
      <c r="K1937" s="79"/>
      <c r="L1937" s="29"/>
      <c r="M1937" s="29"/>
      <c r="N1937" s="29"/>
      <c r="O1937" s="50" t="s">
        <v>1453</v>
      </c>
      <c r="P1937" s="50" t="s">
        <v>1454</v>
      </c>
    </row>
    <row r="1938" spans="1:16" ht="153" x14ac:dyDescent="0.2">
      <c r="A1938" s="76">
        <v>45292</v>
      </c>
      <c r="B1938" s="77" t="s">
        <v>0</v>
      </c>
      <c r="C1938" s="27" t="s">
        <v>85</v>
      </c>
      <c r="D1938" s="29" t="s">
        <v>4097</v>
      </c>
      <c r="E1938" s="29"/>
      <c r="F1938" s="50" t="s">
        <v>1465</v>
      </c>
      <c r="G1938" s="78">
        <v>21.73</v>
      </c>
      <c r="H1938" s="78" t="s">
        <v>5269</v>
      </c>
      <c r="I1938" s="79"/>
      <c r="J1938" s="79"/>
      <c r="K1938" s="79"/>
      <c r="L1938" s="29"/>
      <c r="M1938" s="29" t="s">
        <v>46</v>
      </c>
      <c r="N1938" s="29"/>
      <c r="O1938" s="50" t="s">
        <v>1466</v>
      </c>
      <c r="P1938" s="50" t="s">
        <v>1467</v>
      </c>
    </row>
    <row r="1939" spans="1:16" ht="25.5" x14ac:dyDescent="0.2">
      <c r="A1939" s="76">
        <v>45292</v>
      </c>
      <c r="B1939" s="77" t="s">
        <v>0</v>
      </c>
      <c r="C1939" s="27" t="s">
        <v>2271</v>
      </c>
      <c r="D1939" s="29" t="s">
        <v>4098</v>
      </c>
      <c r="E1939" s="29"/>
      <c r="F1939" s="50" t="s">
        <v>1468</v>
      </c>
      <c r="G1939" s="78">
        <v>0</v>
      </c>
      <c r="H1939" s="78" t="s">
        <v>5269</v>
      </c>
      <c r="I1939" s="79"/>
      <c r="J1939" s="79"/>
      <c r="K1939" s="79"/>
      <c r="L1939" s="29"/>
      <c r="M1939" s="29"/>
      <c r="N1939" s="29"/>
      <c r="O1939" s="50" t="s">
        <v>1469</v>
      </c>
      <c r="P1939" s="50" t="s">
        <v>1470</v>
      </c>
    </row>
    <row r="1940" spans="1:16" ht="63.75" x14ac:dyDescent="0.2">
      <c r="A1940" s="76">
        <v>45292</v>
      </c>
      <c r="B1940" s="77" t="s">
        <v>0</v>
      </c>
      <c r="C1940" s="27" t="s">
        <v>85</v>
      </c>
      <c r="D1940" s="29" t="s">
        <v>2352</v>
      </c>
      <c r="E1940" s="29"/>
      <c r="F1940" s="50" t="s">
        <v>1471</v>
      </c>
      <c r="G1940" s="78">
        <v>2.7</v>
      </c>
      <c r="H1940" s="78" t="s">
        <v>5269</v>
      </c>
      <c r="I1940" s="79"/>
      <c r="J1940" s="79"/>
      <c r="K1940" s="79"/>
      <c r="L1940" s="29"/>
      <c r="M1940" s="29"/>
      <c r="N1940" s="29"/>
      <c r="O1940" s="50" t="s">
        <v>1472</v>
      </c>
      <c r="P1940" s="50" t="s">
        <v>1473</v>
      </c>
    </row>
    <row r="1941" spans="1:16" ht="51" x14ac:dyDescent="0.2">
      <c r="A1941" s="76">
        <v>45292</v>
      </c>
      <c r="B1941" s="77" t="s">
        <v>0</v>
      </c>
      <c r="C1941" s="27" t="s">
        <v>2205</v>
      </c>
      <c r="D1941" s="29" t="s">
        <v>2246</v>
      </c>
      <c r="E1941" s="29"/>
      <c r="F1941" s="50" t="s">
        <v>1474</v>
      </c>
      <c r="G1941" s="78">
        <v>14.78</v>
      </c>
      <c r="H1941" s="78" t="s">
        <v>5269</v>
      </c>
      <c r="I1941" s="79"/>
      <c r="J1941" s="79"/>
      <c r="K1941" s="79"/>
      <c r="L1941" s="29"/>
      <c r="M1941" s="29"/>
      <c r="N1941" s="29"/>
      <c r="O1941" s="50"/>
      <c r="P1941" s="50" t="s">
        <v>1475</v>
      </c>
    </row>
    <row r="1942" spans="1:16" ht="38.25" x14ac:dyDescent="0.2">
      <c r="A1942" s="76">
        <v>45292</v>
      </c>
      <c r="B1942" s="77" t="s">
        <v>0</v>
      </c>
      <c r="C1942" s="27" t="s">
        <v>2205</v>
      </c>
      <c r="D1942" s="29" t="s">
        <v>4099</v>
      </c>
      <c r="E1942" s="29"/>
      <c r="F1942" s="50" t="s">
        <v>1476</v>
      </c>
      <c r="G1942" s="78">
        <v>78.790000000000006</v>
      </c>
      <c r="H1942" s="78" t="s">
        <v>5269</v>
      </c>
      <c r="I1942" s="79"/>
      <c r="J1942" s="79"/>
      <c r="K1942" s="79"/>
      <c r="L1942" s="29"/>
      <c r="M1942" s="29"/>
      <c r="N1942" s="29"/>
      <c r="O1942" s="50"/>
      <c r="P1942" s="50" t="s">
        <v>1477</v>
      </c>
    </row>
    <row r="1943" spans="1:16" ht="63.75" x14ac:dyDescent="0.2">
      <c r="A1943" s="76">
        <v>45292</v>
      </c>
      <c r="B1943" s="77" t="s">
        <v>5037</v>
      </c>
      <c r="C1943" s="27" t="s">
        <v>1478</v>
      </c>
      <c r="D1943" s="29" t="s">
        <v>1479</v>
      </c>
      <c r="E1943" s="29"/>
      <c r="F1943" s="50" t="s">
        <v>1480</v>
      </c>
      <c r="G1943" s="78">
        <v>0.76</v>
      </c>
      <c r="H1943" s="78" t="s">
        <v>5269</v>
      </c>
      <c r="I1943" s="79"/>
      <c r="J1943" s="79"/>
      <c r="K1943" s="79"/>
      <c r="L1943" s="29"/>
      <c r="M1943" s="29"/>
      <c r="N1943" s="29"/>
      <c r="O1943" s="50" t="s">
        <v>5934</v>
      </c>
      <c r="P1943" s="50" t="s">
        <v>1481</v>
      </c>
    </row>
    <row r="1944" spans="1:16" ht="76.5" x14ac:dyDescent="0.2">
      <c r="A1944" s="76">
        <v>45292</v>
      </c>
      <c r="B1944" s="77" t="s">
        <v>5037</v>
      </c>
      <c r="C1944" s="27" t="s">
        <v>1482</v>
      </c>
      <c r="D1944" s="29" t="s">
        <v>1483</v>
      </c>
      <c r="E1944" s="29"/>
      <c r="F1944" s="50" t="s">
        <v>1484</v>
      </c>
      <c r="G1944" s="78">
        <v>2.91</v>
      </c>
      <c r="H1944" s="78" t="s">
        <v>5269</v>
      </c>
      <c r="I1944" s="79"/>
      <c r="J1944" s="79"/>
      <c r="K1944" s="79"/>
      <c r="L1944" s="29"/>
      <c r="M1944" s="29"/>
      <c r="N1944" s="29"/>
      <c r="O1944" s="50" t="s">
        <v>5935</v>
      </c>
      <c r="P1944" s="50" t="s">
        <v>1481</v>
      </c>
    </row>
    <row r="1945" spans="1:16" ht="38.25" x14ac:dyDescent="0.2">
      <c r="A1945" s="76">
        <v>45292</v>
      </c>
      <c r="B1945" s="77" t="s">
        <v>5037</v>
      </c>
      <c r="C1945" s="27" t="s">
        <v>677</v>
      </c>
      <c r="D1945" s="29" t="s">
        <v>1485</v>
      </c>
      <c r="E1945" s="29" t="s">
        <v>65</v>
      </c>
      <c r="F1945" s="50" t="s">
        <v>1486</v>
      </c>
      <c r="G1945" s="78">
        <v>22.88</v>
      </c>
      <c r="H1945" s="78" t="s">
        <v>5269</v>
      </c>
      <c r="I1945" s="79"/>
      <c r="J1945" s="79"/>
      <c r="K1945" s="79"/>
      <c r="L1945" s="29"/>
      <c r="M1945" s="29"/>
      <c r="N1945" s="29"/>
      <c r="O1945" s="50" t="s">
        <v>5936</v>
      </c>
      <c r="P1945" s="50" t="s">
        <v>1481</v>
      </c>
    </row>
    <row r="1946" spans="1:16" ht="38.25" x14ac:dyDescent="0.2">
      <c r="A1946" s="76">
        <v>45292</v>
      </c>
      <c r="B1946" s="77" t="s">
        <v>5037</v>
      </c>
      <c r="C1946" s="27" t="s">
        <v>677</v>
      </c>
      <c r="D1946" s="29" t="s">
        <v>1487</v>
      </c>
      <c r="E1946" s="29" t="s">
        <v>65</v>
      </c>
      <c r="F1946" s="50" t="s">
        <v>1488</v>
      </c>
      <c r="G1946" s="78">
        <v>41.2</v>
      </c>
      <c r="H1946" s="78" t="s">
        <v>5269</v>
      </c>
      <c r="I1946" s="79"/>
      <c r="J1946" s="79"/>
      <c r="K1946" s="79"/>
      <c r="L1946" s="29"/>
      <c r="M1946" s="29"/>
      <c r="N1946" s="29"/>
      <c r="O1946" s="50" t="s">
        <v>5937</v>
      </c>
      <c r="P1946" s="50" t="s">
        <v>1481</v>
      </c>
    </row>
    <row r="1947" spans="1:16" ht="102" x14ac:dyDescent="0.2">
      <c r="A1947" s="76">
        <v>45292</v>
      </c>
      <c r="B1947" s="77" t="s">
        <v>5037</v>
      </c>
      <c r="C1947" s="27" t="s">
        <v>10</v>
      </c>
      <c r="D1947" s="29" t="s">
        <v>1489</v>
      </c>
      <c r="E1947" s="29" t="s">
        <v>65</v>
      </c>
      <c r="F1947" s="50" t="s">
        <v>1490</v>
      </c>
      <c r="G1947" s="78">
        <v>49.8</v>
      </c>
      <c r="H1947" s="78" t="s">
        <v>5269</v>
      </c>
      <c r="I1947" s="79"/>
      <c r="J1947" s="79"/>
      <c r="K1947" s="79"/>
      <c r="L1947" s="29"/>
      <c r="M1947" s="29"/>
      <c r="N1947" s="29"/>
      <c r="O1947" s="50" t="s">
        <v>5938</v>
      </c>
      <c r="P1947" s="50" t="s">
        <v>1481</v>
      </c>
    </row>
    <row r="1948" spans="1:16" ht="76.5" x14ac:dyDescent="0.2">
      <c r="A1948" s="76">
        <v>45292</v>
      </c>
      <c r="B1948" s="77" t="s">
        <v>5037</v>
      </c>
      <c r="C1948" s="27" t="s">
        <v>10</v>
      </c>
      <c r="D1948" s="29" t="s">
        <v>4100</v>
      </c>
      <c r="E1948" s="29" t="s">
        <v>65</v>
      </c>
      <c r="F1948" s="50" t="s">
        <v>1491</v>
      </c>
      <c r="G1948" s="78">
        <v>74.17</v>
      </c>
      <c r="H1948" s="78" t="s">
        <v>5269</v>
      </c>
      <c r="I1948" s="79"/>
      <c r="J1948" s="79"/>
      <c r="K1948" s="79"/>
      <c r="L1948" s="29"/>
      <c r="M1948" s="29"/>
      <c r="N1948" s="29"/>
      <c r="O1948" s="50" t="s">
        <v>5939</v>
      </c>
      <c r="P1948" s="50" t="s">
        <v>1481</v>
      </c>
    </row>
    <row r="1949" spans="1:16" ht="127.5" x14ac:dyDescent="0.2">
      <c r="A1949" s="76">
        <v>45292</v>
      </c>
      <c r="B1949" s="77" t="s">
        <v>5037</v>
      </c>
      <c r="C1949" s="27" t="s">
        <v>10</v>
      </c>
      <c r="D1949" s="29" t="s">
        <v>4101</v>
      </c>
      <c r="E1949" s="29" t="s">
        <v>65</v>
      </c>
      <c r="F1949" s="50" t="s">
        <v>1492</v>
      </c>
      <c r="G1949" s="78">
        <v>185.63</v>
      </c>
      <c r="H1949" s="78" t="s">
        <v>5269</v>
      </c>
      <c r="I1949" s="79"/>
      <c r="J1949" s="79"/>
      <c r="K1949" s="79"/>
      <c r="L1949" s="29"/>
      <c r="M1949" s="29"/>
      <c r="N1949" s="29"/>
      <c r="O1949" s="50" t="s">
        <v>5940</v>
      </c>
      <c r="P1949" s="50" t="s">
        <v>1481</v>
      </c>
    </row>
    <row r="1950" spans="1:16" ht="51" x14ac:dyDescent="0.2">
      <c r="A1950" s="76">
        <v>45292</v>
      </c>
      <c r="B1950" s="77" t="s">
        <v>5037</v>
      </c>
      <c r="C1950" s="27" t="s">
        <v>567</v>
      </c>
      <c r="D1950" s="29" t="s">
        <v>1493</v>
      </c>
      <c r="E1950" s="29"/>
      <c r="F1950" s="50" t="s">
        <v>5941</v>
      </c>
      <c r="G1950" s="78">
        <v>11.34</v>
      </c>
      <c r="H1950" s="78" t="s">
        <v>5269</v>
      </c>
      <c r="I1950" s="79"/>
      <c r="J1950" s="79"/>
      <c r="K1950" s="79"/>
      <c r="L1950" s="29"/>
      <c r="M1950" s="29"/>
      <c r="N1950" s="29" t="s">
        <v>46</v>
      </c>
      <c r="O1950" s="50" t="s">
        <v>2176</v>
      </c>
      <c r="P1950" s="50" t="s">
        <v>1494</v>
      </c>
    </row>
    <row r="1951" spans="1:16" ht="51" x14ac:dyDescent="0.2">
      <c r="A1951" s="76">
        <v>45292</v>
      </c>
      <c r="B1951" s="77" t="s">
        <v>5037</v>
      </c>
      <c r="C1951" s="27" t="s">
        <v>567</v>
      </c>
      <c r="D1951" s="29" t="s">
        <v>1495</v>
      </c>
      <c r="E1951" s="29"/>
      <c r="F1951" s="50" t="s">
        <v>5942</v>
      </c>
      <c r="G1951" s="78">
        <v>12.36</v>
      </c>
      <c r="H1951" s="78" t="s">
        <v>5269</v>
      </c>
      <c r="I1951" s="79"/>
      <c r="J1951" s="79"/>
      <c r="K1951" s="79"/>
      <c r="L1951" s="29"/>
      <c r="M1951" s="29"/>
      <c r="N1951" s="29" t="s">
        <v>46</v>
      </c>
      <c r="O1951" s="50" t="s">
        <v>2176</v>
      </c>
      <c r="P1951" s="50" t="s">
        <v>1494</v>
      </c>
    </row>
    <row r="1952" spans="1:16" ht="38.25" x14ac:dyDescent="0.2">
      <c r="A1952" s="76">
        <v>45292</v>
      </c>
      <c r="B1952" s="77" t="s">
        <v>5037</v>
      </c>
      <c r="C1952" s="27" t="s">
        <v>567</v>
      </c>
      <c r="D1952" s="29" t="s">
        <v>1496</v>
      </c>
      <c r="E1952" s="29"/>
      <c r="F1952" s="50" t="s">
        <v>5943</v>
      </c>
      <c r="G1952" s="78">
        <v>26.45</v>
      </c>
      <c r="H1952" s="78" t="s">
        <v>5269</v>
      </c>
      <c r="I1952" s="79">
        <v>4</v>
      </c>
      <c r="J1952" s="79">
        <v>4</v>
      </c>
      <c r="K1952" s="79"/>
      <c r="L1952" s="29"/>
      <c r="M1952" s="29"/>
      <c r="N1952" s="29" t="s">
        <v>46</v>
      </c>
      <c r="O1952" s="50" t="s">
        <v>1497</v>
      </c>
      <c r="P1952" s="50" t="s">
        <v>1494</v>
      </c>
    </row>
    <row r="1953" spans="1:16" ht="76.5" x14ac:dyDescent="0.2">
      <c r="A1953" s="76">
        <v>45292</v>
      </c>
      <c r="B1953" s="77" t="s">
        <v>5037</v>
      </c>
      <c r="C1953" s="27" t="s">
        <v>37</v>
      </c>
      <c r="D1953" s="29" t="s">
        <v>1025</v>
      </c>
      <c r="E1953" s="29" t="s">
        <v>5928</v>
      </c>
      <c r="F1953" s="50" t="s">
        <v>1427</v>
      </c>
      <c r="G1953" s="78">
        <v>11.42</v>
      </c>
      <c r="H1953" s="78" t="s">
        <v>5269</v>
      </c>
      <c r="I1953" s="79"/>
      <c r="J1953" s="79"/>
      <c r="K1953" s="79"/>
      <c r="L1953" s="29"/>
      <c r="M1953" s="29"/>
      <c r="N1953" s="29"/>
      <c r="O1953" s="50" t="s">
        <v>1022</v>
      </c>
      <c r="P1953" s="50" t="s">
        <v>1419</v>
      </c>
    </row>
    <row r="1954" spans="1:16" ht="51" x14ac:dyDescent="0.2">
      <c r="A1954" s="76">
        <v>45292</v>
      </c>
      <c r="B1954" s="77" t="s">
        <v>5037</v>
      </c>
      <c r="C1954" s="27" t="s">
        <v>37</v>
      </c>
      <c r="D1954" s="29" t="s">
        <v>1501</v>
      </c>
      <c r="E1954" s="29"/>
      <c r="F1954" s="50" t="s">
        <v>5944</v>
      </c>
      <c r="G1954" s="78">
        <v>68.150000000000006</v>
      </c>
      <c r="H1954" s="78">
        <v>0</v>
      </c>
      <c r="I1954" s="79"/>
      <c r="J1954" s="79"/>
      <c r="K1954" s="79"/>
      <c r="L1954" s="29"/>
      <c r="M1954" s="29"/>
      <c r="N1954" s="29"/>
      <c r="O1954" s="50" t="s">
        <v>5945</v>
      </c>
      <c r="P1954" s="50" t="s">
        <v>1502</v>
      </c>
    </row>
    <row r="1955" spans="1:16" ht="51" x14ac:dyDescent="0.2">
      <c r="A1955" s="76">
        <v>45292</v>
      </c>
      <c r="B1955" s="77" t="s">
        <v>5037</v>
      </c>
      <c r="C1955" s="27" t="s">
        <v>37</v>
      </c>
      <c r="D1955" s="29" t="s">
        <v>1503</v>
      </c>
      <c r="E1955" s="29"/>
      <c r="F1955" s="50" t="s">
        <v>5946</v>
      </c>
      <c r="G1955" s="78">
        <v>58.31</v>
      </c>
      <c r="H1955" s="78">
        <v>0</v>
      </c>
      <c r="I1955" s="79"/>
      <c r="J1955" s="79"/>
      <c r="K1955" s="79"/>
      <c r="L1955" s="29"/>
      <c r="M1955" s="29"/>
      <c r="N1955" s="29"/>
      <c r="O1955" s="50" t="s">
        <v>5947</v>
      </c>
      <c r="P1955" s="50" t="s">
        <v>1502</v>
      </c>
    </row>
    <row r="1956" spans="1:16" ht="76.5" x14ac:dyDescent="0.2">
      <c r="A1956" s="76">
        <v>45292</v>
      </c>
      <c r="B1956" s="77" t="s">
        <v>5037</v>
      </c>
      <c r="C1956" s="27" t="s">
        <v>37</v>
      </c>
      <c r="D1956" s="29" t="s">
        <v>1504</v>
      </c>
      <c r="E1956" s="29"/>
      <c r="F1956" s="50" t="s">
        <v>5948</v>
      </c>
      <c r="G1956" s="78">
        <v>21.8</v>
      </c>
      <c r="H1956" s="78">
        <v>0</v>
      </c>
      <c r="I1956" s="79"/>
      <c r="J1956" s="79"/>
      <c r="K1956" s="79"/>
      <c r="L1956" s="29"/>
      <c r="M1956" s="29"/>
      <c r="N1956" s="29"/>
      <c r="O1956" s="50" t="s">
        <v>5949</v>
      </c>
      <c r="P1956" s="50" t="s">
        <v>1502</v>
      </c>
    </row>
    <row r="1957" spans="1:16" ht="114.75" x14ac:dyDescent="0.2">
      <c r="A1957" s="76">
        <v>45292</v>
      </c>
      <c r="B1957" s="77" t="s">
        <v>5037</v>
      </c>
      <c r="C1957" s="27" t="s">
        <v>37</v>
      </c>
      <c r="D1957" s="29" t="s">
        <v>1505</v>
      </c>
      <c r="E1957" s="29"/>
      <c r="F1957" s="50" t="s">
        <v>5950</v>
      </c>
      <c r="G1957" s="78">
        <v>38.14</v>
      </c>
      <c r="H1957" s="78">
        <v>0</v>
      </c>
      <c r="I1957" s="79"/>
      <c r="J1957" s="79"/>
      <c r="K1957" s="79"/>
      <c r="L1957" s="29"/>
      <c r="M1957" s="29"/>
      <c r="N1957" s="29"/>
      <c r="O1957" s="50" t="s">
        <v>5951</v>
      </c>
      <c r="P1957" s="50" t="s">
        <v>1502</v>
      </c>
    </row>
    <row r="1958" spans="1:16" ht="153" x14ac:dyDescent="0.2">
      <c r="A1958" s="76">
        <v>45292</v>
      </c>
      <c r="B1958" s="77" t="s">
        <v>5037</v>
      </c>
      <c r="C1958" s="27" t="s">
        <v>37</v>
      </c>
      <c r="D1958" s="29" t="s">
        <v>1506</v>
      </c>
      <c r="E1958" s="29"/>
      <c r="F1958" s="50" t="s">
        <v>5952</v>
      </c>
      <c r="G1958" s="78">
        <v>63.52</v>
      </c>
      <c r="H1958" s="78">
        <v>0</v>
      </c>
      <c r="I1958" s="79"/>
      <c r="J1958" s="79"/>
      <c r="K1958" s="79"/>
      <c r="L1958" s="29"/>
      <c r="M1958" s="29"/>
      <c r="N1958" s="29"/>
      <c r="O1958" s="50" t="s">
        <v>5953</v>
      </c>
      <c r="P1958" s="50" t="s">
        <v>1502</v>
      </c>
    </row>
    <row r="1959" spans="1:16" ht="38.25" x14ac:dyDescent="0.2">
      <c r="A1959" s="76">
        <v>45292</v>
      </c>
      <c r="B1959" s="77" t="s">
        <v>5037</v>
      </c>
      <c r="C1959" s="27" t="s">
        <v>37</v>
      </c>
      <c r="D1959" s="29" t="s">
        <v>1507</v>
      </c>
      <c r="E1959" s="29"/>
      <c r="F1959" s="50" t="s">
        <v>5954</v>
      </c>
      <c r="G1959" s="78">
        <v>0</v>
      </c>
      <c r="H1959" s="78" t="s">
        <v>5269</v>
      </c>
      <c r="I1959" s="79"/>
      <c r="J1959" s="79"/>
      <c r="K1959" s="79"/>
      <c r="L1959" s="29"/>
      <c r="M1959" s="29"/>
      <c r="N1959" s="29"/>
      <c r="O1959" s="50" t="s">
        <v>5955</v>
      </c>
      <c r="P1959" s="50"/>
    </row>
    <row r="1960" spans="1:16" ht="38.25" x14ac:dyDescent="0.2">
      <c r="A1960" s="76">
        <v>45292</v>
      </c>
      <c r="B1960" s="77" t="s">
        <v>5037</v>
      </c>
      <c r="C1960" s="27" t="s">
        <v>37</v>
      </c>
      <c r="D1960" s="29" t="s">
        <v>1508</v>
      </c>
      <c r="E1960" s="29"/>
      <c r="F1960" s="50" t="s">
        <v>5956</v>
      </c>
      <c r="G1960" s="78">
        <v>0</v>
      </c>
      <c r="H1960" s="78" t="s">
        <v>5269</v>
      </c>
      <c r="I1960" s="79"/>
      <c r="J1960" s="79"/>
      <c r="K1960" s="79"/>
      <c r="L1960" s="29"/>
      <c r="M1960" s="29"/>
      <c r="N1960" s="29"/>
      <c r="O1960" s="50" t="s">
        <v>5955</v>
      </c>
      <c r="P1960" s="50"/>
    </row>
    <row r="1961" spans="1:16" ht="38.25" x14ac:dyDescent="0.2">
      <c r="A1961" s="76">
        <v>45292</v>
      </c>
      <c r="B1961" s="77" t="s">
        <v>5037</v>
      </c>
      <c r="C1961" s="27" t="s">
        <v>37</v>
      </c>
      <c r="D1961" s="29" t="s">
        <v>1509</v>
      </c>
      <c r="E1961" s="29"/>
      <c r="F1961" s="50" t="s">
        <v>5957</v>
      </c>
      <c r="G1961" s="78">
        <v>0</v>
      </c>
      <c r="H1961" s="78" t="s">
        <v>5269</v>
      </c>
      <c r="I1961" s="79"/>
      <c r="J1961" s="79"/>
      <c r="K1961" s="79"/>
      <c r="L1961" s="29"/>
      <c r="M1961" s="29"/>
      <c r="N1961" s="29"/>
      <c r="O1961" s="50" t="s">
        <v>5955</v>
      </c>
      <c r="P1961" s="50"/>
    </row>
    <row r="1962" spans="1:16" ht="63.75" x14ac:dyDescent="0.2">
      <c r="A1962" s="76">
        <v>45292</v>
      </c>
      <c r="B1962" s="77" t="s">
        <v>5037</v>
      </c>
      <c r="C1962" s="27" t="s">
        <v>37</v>
      </c>
      <c r="D1962" s="29" t="s">
        <v>1510</v>
      </c>
      <c r="E1962" s="29"/>
      <c r="F1962" s="50" t="s">
        <v>5958</v>
      </c>
      <c r="G1962" s="78">
        <v>0</v>
      </c>
      <c r="H1962" s="78" t="s">
        <v>5269</v>
      </c>
      <c r="I1962" s="79"/>
      <c r="J1962" s="79"/>
      <c r="K1962" s="79"/>
      <c r="L1962" s="29"/>
      <c r="M1962" s="29"/>
      <c r="N1962" s="29"/>
      <c r="O1962" s="50" t="s">
        <v>5959</v>
      </c>
      <c r="P1962" s="50"/>
    </row>
    <row r="1963" spans="1:16" ht="38.25" x14ac:dyDescent="0.2">
      <c r="A1963" s="76">
        <v>45292</v>
      </c>
      <c r="B1963" s="77" t="s">
        <v>5037</v>
      </c>
      <c r="C1963" s="27" t="s">
        <v>37</v>
      </c>
      <c r="D1963" s="29" t="s">
        <v>1511</v>
      </c>
      <c r="E1963" s="29"/>
      <c r="F1963" s="50" t="s">
        <v>5960</v>
      </c>
      <c r="G1963" s="78">
        <v>0</v>
      </c>
      <c r="H1963" s="78" t="s">
        <v>5269</v>
      </c>
      <c r="I1963" s="79"/>
      <c r="J1963" s="79"/>
      <c r="K1963" s="79"/>
      <c r="L1963" s="29"/>
      <c r="M1963" s="29"/>
      <c r="N1963" s="29"/>
      <c r="O1963" s="50" t="s">
        <v>5961</v>
      </c>
      <c r="P1963" s="50"/>
    </row>
    <row r="1964" spans="1:16" ht="38.25" x14ac:dyDescent="0.2">
      <c r="A1964" s="76">
        <v>45292</v>
      </c>
      <c r="B1964" s="77" t="s">
        <v>5037</v>
      </c>
      <c r="C1964" s="27" t="s">
        <v>37</v>
      </c>
      <c r="D1964" s="29" t="s">
        <v>1512</v>
      </c>
      <c r="E1964" s="29"/>
      <c r="F1964" s="50" t="s">
        <v>5962</v>
      </c>
      <c r="G1964" s="78">
        <v>0</v>
      </c>
      <c r="H1964" s="78" t="s">
        <v>5269</v>
      </c>
      <c r="I1964" s="79"/>
      <c r="J1964" s="79"/>
      <c r="K1964" s="79"/>
      <c r="L1964" s="29"/>
      <c r="M1964" s="29"/>
      <c r="N1964" s="29"/>
      <c r="O1964" s="50" t="s">
        <v>5961</v>
      </c>
      <c r="P1964" s="50"/>
    </row>
    <row r="1965" spans="1:16" ht="38.25" x14ac:dyDescent="0.2">
      <c r="A1965" s="76">
        <v>45292</v>
      </c>
      <c r="B1965" s="77" t="s">
        <v>5037</v>
      </c>
      <c r="C1965" s="27" t="s">
        <v>37</v>
      </c>
      <c r="D1965" s="29" t="s">
        <v>1513</v>
      </c>
      <c r="E1965" s="29"/>
      <c r="F1965" s="50" t="s">
        <v>5963</v>
      </c>
      <c r="G1965" s="78">
        <v>0</v>
      </c>
      <c r="H1965" s="78" t="s">
        <v>5269</v>
      </c>
      <c r="I1965" s="79"/>
      <c r="J1965" s="79"/>
      <c r="K1965" s="79"/>
      <c r="L1965" s="29"/>
      <c r="M1965" s="29"/>
      <c r="N1965" s="29"/>
      <c r="O1965" s="50" t="s">
        <v>5961</v>
      </c>
      <c r="P1965" s="50"/>
    </row>
    <row r="1966" spans="1:16" ht="38.25" x14ac:dyDescent="0.2">
      <c r="A1966" s="76">
        <v>45292</v>
      </c>
      <c r="B1966" s="77" t="s">
        <v>5037</v>
      </c>
      <c r="C1966" s="27" t="s">
        <v>37</v>
      </c>
      <c r="D1966" s="29" t="s">
        <v>1514</v>
      </c>
      <c r="E1966" s="29"/>
      <c r="F1966" s="50" t="s">
        <v>5964</v>
      </c>
      <c r="G1966" s="78">
        <v>0</v>
      </c>
      <c r="H1966" s="78" t="s">
        <v>5269</v>
      </c>
      <c r="I1966" s="79"/>
      <c r="J1966" s="79"/>
      <c r="K1966" s="79"/>
      <c r="L1966" s="29"/>
      <c r="M1966" s="29"/>
      <c r="N1966" s="29"/>
      <c r="O1966" s="50" t="s">
        <v>5961</v>
      </c>
      <c r="P1966" s="50"/>
    </row>
    <row r="1967" spans="1:16" ht="38.25" x14ac:dyDescent="0.2">
      <c r="A1967" s="76">
        <v>45292</v>
      </c>
      <c r="B1967" s="77" t="s">
        <v>5037</v>
      </c>
      <c r="C1967" s="27" t="s">
        <v>37</v>
      </c>
      <c r="D1967" s="29" t="s">
        <v>1515</v>
      </c>
      <c r="E1967" s="29"/>
      <c r="F1967" s="50" t="s">
        <v>5965</v>
      </c>
      <c r="G1967" s="78">
        <v>0</v>
      </c>
      <c r="H1967" s="78" t="s">
        <v>5269</v>
      </c>
      <c r="I1967" s="79"/>
      <c r="J1967" s="79"/>
      <c r="K1967" s="79"/>
      <c r="L1967" s="29"/>
      <c r="M1967" s="29"/>
      <c r="N1967" s="29"/>
      <c r="O1967" s="50" t="s">
        <v>5961</v>
      </c>
      <c r="P1967" s="50"/>
    </row>
    <row r="1968" spans="1:16" ht="38.25" x14ac:dyDescent="0.2">
      <c r="A1968" s="76">
        <v>45292</v>
      </c>
      <c r="B1968" s="77" t="s">
        <v>5037</v>
      </c>
      <c r="C1968" s="27" t="s">
        <v>37</v>
      </c>
      <c r="D1968" s="29" t="s">
        <v>1516</v>
      </c>
      <c r="E1968" s="29"/>
      <c r="F1968" s="50" t="s">
        <v>5966</v>
      </c>
      <c r="G1968" s="78">
        <v>0</v>
      </c>
      <c r="H1968" s="78" t="s">
        <v>5269</v>
      </c>
      <c r="I1968" s="79"/>
      <c r="J1968" s="79"/>
      <c r="K1968" s="79"/>
      <c r="L1968" s="29"/>
      <c r="M1968" s="29"/>
      <c r="N1968" s="29"/>
      <c r="O1968" s="50" t="s">
        <v>5961</v>
      </c>
      <c r="P1968" s="50"/>
    </row>
    <row r="1969" spans="1:16" ht="38.25" x14ac:dyDescent="0.2">
      <c r="A1969" s="76">
        <v>45292</v>
      </c>
      <c r="B1969" s="77" t="s">
        <v>5037</v>
      </c>
      <c r="C1969" s="27" t="s">
        <v>37</v>
      </c>
      <c r="D1969" s="29" t="s">
        <v>1517</v>
      </c>
      <c r="E1969" s="29"/>
      <c r="F1969" s="50" t="s">
        <v>5967</v>
      </c>
      <c r="G1969" s="78">
        <v>0</v>
      </c>
      <c r="H1969" s="78" t="s">
        <v>5269</v>
      </c>
      <c r="I1969" s="79"/>
      <c r="J1969" s="79"/>
      <c r="K1969" s="79"/>
      <c r="L1969" s="29"/>
      <c r="M1969" s="29"/>
      <c r="N1969" s="29"/>
      <c r="O1969" s="50" t="s">
        <v>5961</v>
      </c>
      <c r="P1969" s="50"/>
    </row>
    <row r="1970" spans="1:16" ht="38.25" x14ac:dyDescent="0.2">
      <c r="A1970" s="76">
        <v>45292</v>
      </c>
      <c r="B1970" s="77" t="s">
        <v>5037</v>
      </c>
      <c r="C1970" s="27" t="s">
        <v>37</v>
      </c>
      <c r="D1970" s="29" t="s">
        <v>1518</v>
      </c>
      <c r="E1970" s="29"/>
      <c r="F1970" s="50" t="s">
        <v>5968</v>
      </c>
      <c r="G1970" s="78">
        <v>0</v>
      </c>
      <c r="H1970" s="78" t="s">
        <v>5269</v>
      </c>
      <c r="I1970" s="79"/>
      <c r="J1970" s="79"/>
      <c r="K1970" s="79"/>
      <c r="L1970" s="29"/>
      <c r="M1970" s="29"/>
      <c r="N1970" s="29"/>
      <c r="O1970" s="50" t="s">
        <v>5961</v>
      </c>
      <c r="P1970" s="50"/>
    </row>
    <row r="1971" spans="1:16" ht="38.25" x14ac:dyDescent="0.2">
      <c r="A1971" s="76">
        <v>45292</v>
      </c>
      <c r="B1971" s="77" t="s">
        <v>5037</v>
      </c>
      <c r="C1971" s="27" t="s">
        <v>37</v>
      </c>
      <c r="D1971" s="29" t="s">
        <v>1519</v>
      </c>
      <c r="E1971" s="29"/>
      <c r="F1971" s="50" t="s">
        <v>5969</v>
      </c>
      <c r="G1971" s="78">
        <v>0</v>
      </c>
      <c r="H1971" s="78" t="s">
        <v>5269</v>
      </c>
      <c r="I1971" s="79"/>
      <c r="J1971" s="79"/>
      <c r="K1971" s="79"/>
      <c r="L1971" s="29"/>
      <c r="M1971" s="29"/>
      <c r="N1971" s="29"/>
      <c r="O1971" s="50" t="s">
        <v>5961</v>
      </c>
      <c r="P1971" s="50"/>
    </row>
    <row r="1972" spans="1:16" ht="38.25" x14ac:dyDescent="0.2">
      <c r="A1972" s="76">
        <v>45292</v>
      </c>
      <c r="B1972" s="77" t="s">
        <v>5037</v>
      </c>
      <c r="C1972" s="27" t="s">
        <v>37</v>
      </c>
      <c r="D1972" s="29" t="s">
        <v>1520</v>
      </c>
      <c r="E1972" s="29"/>
      <c r="F1972" s="50" t="s">
        <v>5970</v>
      </c>
      <c r="G1972" s="78">
        <v>0</v>
      </c>
      <c r="H1972" s="78" t="s">
        <v>5269</v>
      </c>
      <c r="I1972" s="79"/>
      <c r="J1972" s="79"/>
      <c r="K1972" s="79"/>
      <c r="L1972" s="29"/>
      <c r="M1972" s="29"/>
      <c r="N1972" s="29"/>
      <c r="O1972" s="50" t="s">
        <v>5961</v>
      </c>
      <c r="P1972" s="50"/>
    </row>
    <row r="1973" spans="1:16" ht="38.25" x14ac:dyDescent="0.2">
      <c r="A1973" s="76">
        <v>45292</v>
      </c>
      <c r="B1973" s="77" t="s">
        <v>5037</v>
      </c>
      <c r="C1973" s="27" t="s">
        <v>37</v>
      </c>
      <c r="D1973" s="29" t="s">
        <v>1521</v>
      </c>
      <c r="E1973" s="29"/>
      <c r="F1973" s="50" t="s">
        <v>5971</v>
      </c>
      <c r="G1973" s="78">
        <v>0</v>
      </c>
      <c r="H1973" s="78" t="s">
        <v>5269</v>
      </c>
      <c r="I1973" s="79"/>
      <c r="J1973" s="79"/>
      <c r="K1973" s="79"/>
      <c r="L1973" s="29"/>
      <c r="M1973" s="29"/>
      <c r="N1973" s="29"/>
      <c r="O1973" s="50" t="s">
        <v>5961</v>
      </c>
      <c r="P1973" s="50"/>
    </row>
    <row r="1974" spans="1:16" ht="38.25" x14ac:dyDescent="0.2">
      <c r="A1974" s="76">
        <v>45292</v>
      </c>
      <c r="B1974" s="77" t="s">
        <v>5037</v>
      </c>
      <c r="C1974" s="27" t="s">
        <v>37</v>
      </c>
      <c r="D1974" s="29" t="s">
        <v>1522</v>
      </c>
      <c r="E1974" s="29"/>
      <c r="F1974" s="50" t="s">
        <v>5972</v>
      </c>
      <c r="G1974" s="78">
        <v>0</v>
      </c>
      <c r="H1974" s="78" t="s">
        <v>5269</v>
      </c>
      <c r="I1974" s="79"/>
      <c r="J1974" s="79"/>
      <c r="K1974" s="79"/>
      <c r="L1974" s="29"/>
      <c r="M1974" s="29"/>
      <c r="N1974" s="29"/>
      <c r="O1974" s="50" t="s">
        <v>5961</v>
      </c>
      <c r="P1974" s="50"/>
    </row>
    <row r="1975" spans="1:16" ht="51" x14ac:dyDescent="0.2">
      <c r="A1975" s="76">
        <v>45292</v>
      </c>
      <c r="B1975" s="77" t="s">
        <v>5037</v>
      </c>
      <c r="C1975" s="27" t="s">
        <v>37</v>
      </c>
      <c r="D1975" s="29" t="s">
        <v>1523</v>
      </c>
      <c r="E1975" s="29"/>
      <c r="F1975" s="50" t="s">
        <v>5973</v>
      </c>
      <c r="G1975" s="78">
        <v>0</v>
      </c>
      <c r="H1975" s="78" t="s">
        <v>5269</v>
      </c>
      <c r="I1975" s="79"/>
      <c r="J1975" s="79"/>
      <c r="K1975" s="79"/>
      <c r="L1975" s="29"/>
      <c r="M1975" s="29"/>
      <c r="N1975" s="29"/>
      <c r="O1975" s="50" t="s">
        <v>5961</v>
      </c>
      <c r="P1975" s="50"/>
    </row>
    <row r="1976" spans="1:16" ht="51" x14ac:dyDescent="0.2">
      <c r="A1976" s="76">
        <v>45292</v>
      </c>
      <c r="B1976" s="77" t="s">
        <v>5037</v>
      </c>
      <c r="C1976" s="27" t="s">
        <v>37</v>
      </c>
      <c r="D1976" s="29" t="s">
        <v>1524</v>
      </c>
      <c r="E1976" s="29"/>
      <c r="F1976" s="50" t="s">
        <v>5974</v>
      </c>
      <c r="G1976" s="78">
        <v>0</v>
      </c>
      <c r="H1976" s="78" t="s">
        <v>5269</v>
      </c>
      <c r="I1976" s="79"/>
      <c r="J1976" s="79"/>
      <c r="K1976" s="79"/>
      <c r="L1976" s="29"/>
      <c r="M1976" s="29"/>
      <c r="N1976" s="29"/>
      <c r="O1976" s="50" t="s">
        <v>5961</v>
      </c>
      <c r="P1976" s="50"/>
    </row>
    <row r="1977" spans="1:16" ht="38.25" x14ac:dyDescent="0.2">
      <c r="A1977" s="76">
        <v>45292</v>
      </c>
      <c r="B1977" s="77" t="s">
        <v>5037</v>
      </c>
      <c r="C1977" s="27" t="s">
        <v>37</v>
      </c>
      <c r="D1977" s="29" t="s">
        <v>1525</v>
      </c>
      <c r="E1977" s="29"/>
      <c r="F1977" s="50" t="s">
        <v>5975</v>
      </c>
      <c r="G1977" s="78">
        <v>0</v>
      </c>
      <c r="H1977" s="78" t="s">
        <v>5269</v>
      </c>
      <c r="I1977" s="79"/>
      <c r="J1977" s="79"/>
      <c r="K1977" s="79"/>
      <c r="L1977" s="29"/>
      <c r="M1977" s="29"/>
      <c r="N1977" s="29"/>
      <c r="O1977" s="50" t="s">
        <v>5961</v>
      </c>
      <c r="P1977" s="50"/>
    </row>
    <row r="1978" spans="1:16" ht="38.25" x14ac:dyDescent="0.2">
      <c r="A1978" s="76">
        <v>45292</v>
      </c>
      <c r="B1978" s="77" t="s">
        <v>5037</v>
      </c>
      <c r="C1978" s="27" t="s">
        <v>37</v>
      </c>
      <c r="D1978" s="29" t="s">
        <v>1526</v>
      </c>
      <c r="E1978" s="29"/>
      <c r="F1978" s="50" t="s">
        <v>5976</v>
      </c>
      <c r="G1978" s="78">
        <v>0</v>
      </c>
      <c r="H1978" s="78" t="s">
        <v>5269</v>
      </c>
      <c r="I1978" s="79"/>
      <c r="J1978" s="79"/>
      <c r="K1978" s="79"/>
      <c r="L1978" s="29"/>
      <c r="M1978" s="29"/>
      <c r="N1978" s="29"/>
      <c r="O1978" s="50" t="s">
        <v>5961</v>
      </c>
      <c r="P1978" s="50"/>
    </row>
    <row r="1979" spans="1:16" ht="38.25" x14ac:dyDescent="0.2">
      <c r="A1979" s="76">
        <v>45292</v>
      </c>
      <c r="B1979" s="77" t="s">
        <v>5037</v>
      </c>
      <c r="C1979" s="27" t="s">
        <v>37</v>
      </c>
      <c r="D1979" s="29" t="s">
        <v>1527</v>
      </c>
      <c r="E1979" s="29"/>
      <c r="F1979" s="50" t="s">
        <v>5977</v>
      </c>
      <c r="G1979" s="78">
        <v>0</v>
      </c>
      <c r="H1979" s="78" t="s">
        <v>5269</v>
      </c>
      <c r="I1979" s="79"/>
      <c r="J1979" s="79"/>
      <c r="K1979" s="79"/>
      <c r="L1979" s="29"/>
      <c r="M1979" s="29"/>
      <c r="N1979" s="29"/>
      <c r="O1979" s="50" t="s">
        <v>5961</v>
      </c>
      <c r="P1979" s="50"/>
    </row>
    <row r="1980" spans="1:16" ht="38.25" x14ac:dyDescent="0.2">
      <c r="A1980" s="76">
        <v>45292</v>
      </c>
      <c r="B1980" s="77" t="s">
        <v>5037</v>
      </c>
      <c r="C1980" s="27" t="s">
        <v>37</v>
      </c>
      <c r="D1980" s="29" t="s">
        <v>1528</v>
      </c>
      <c r="E1980" s="29"/>
      <c r="F1980" s="50" t="s">
        <v>5978</v>
      </c>
      <c r="G1980" s="78">
        <v>0</v>
      </c>
      <c r="H1980" s="78" t="s">
        <v>5269</v>
      </c>
      <c r="I1980" s="79"/>
      <c r="J1980" s="79"/>
      <c r="K1980" s="79"/>
      <c r="L1980" s="29"/>
      <c r="M1980" s="29"/>
      <c r="N1980" s="29"/>
      <c r="O1980" s="50" t="s">
        <v>5961</v>
      </c>
      <c r="P1980" s="50"/>
    </row>
    <row r="1981" spans="1:16" ht="38.25" x14ac:dyDescent="0.2">
      <c r="A1981" s="76">
        <v>45292</v>
      </c>
      <c r="B1981" s="77" t="s">
        <v>5037</v>
      </c>
      <c r="C1981" s="27" t="s">
        <v>37</v>
      </c>
      <c r="D1981" s="29" t="s">
        <v>1529</v>
      </c>
      <c r="E1981" s="29"/>
      <c r="F1981" s="50" t="s">
        <v>5979</v>
      </c>
      <c r="G1981" s="78">
        <v>0</v>
      </c>
      <c r="H1981" s="78" t="s">
        <v>5269</v>
      </c>
      <c r="I1981" s="79"/>
      <c r="J1981" s="79"/>
      <c r="K1981" s="79"/>
      <c r="L1981" s="29"/>
      <c r="M1981" s="29"/>
      <c r="N1981" s="29"/>
      <c r="O1981" s="50" t="s">
        <v>5961</v>
      </c>
      <c r="P1981" s="50"/>
    </row>
    <row r="1982" spans="1:16" ht="38.25" x14ac:dyDescent="0.2">
      <c r="A1982" s="76">
        <v>45292</v>
      </c>
      <c r="B1982" s="77" t="s">
        <v>5037</v>
      </c>
      <c r="C1982" s="27" t="s">
        <v>37</v>
      </c>
      <c r="D1982" s="29" t="s">
        <v>1530</v>
      </c>
      <c r="E1982" s="29"/>
      <c r="F1982" s="50" t="s">
        <v>5980</v>
      </c>
      <c r="G1982" s="78">
        <v>0</v>
      </c>
      <c r="H1982" s="78" t="s">
        <v>5269</v>
      </c>
      <c r="I1982" s="79"/>
      <c r="J1982" s="79"/>
      <c r="K1982" s="79"/>
      <c r="L1982" s="29"/>
      <c r="M1982" s="29"/>
      <c r="N1982" s="29"/>
      <c r="O1982" s="50" t="s">
        <v>5961</v>
      </c>
      <c r="P1982" s="50"/>
    </row>
    <row r="1983" spans="1:16" ht="38.25" x14ac:dyDescent="0.2">
      <c r="A1983" s="76">
        <v>45292</v>
      </c>
      <c r="B1983" s="77" t="s">
        <v>5037</v>
      </c>
      <c r="C1983" s="27" t="s">
        <v>37</v>
      </c>
      <c r="D1983" s="29" t="s">
        <v>1531</v>
      </c>
      <c r="E1983" s="29"/>
      <c r="F1983" s="50" t="s">
        <v>5981</v>
      </c>
      <c r="G1983" s="78">
        <v>0</v>
      </c>
      <c r="H1983" s="78" t="s">
        <v>5269</v>
      </c>
      <c r="I1983" s="79"/>
      <c r="J1983" s="79"/>
      <c r="K1983" s="79"/>
      <c r="L1983" s="29"/>
      <c r="M1983" s="29"/>
      <c r="N1983" s="29"/>
      <c r="O1983" s="50" t="s">
        <v>5961</v>
      </c>
      <c r="P1983" s="50"/>
    </row>
    <row r="1984" spans="1:16" ht="38.25" x14ac:dyDescent="0.2">
      <c r="A1984" s="76">
        <v>45292</v>
      </c>
      <c r="B1984" s="77" t="s">
        <v>5037</v>
      </c>
      <c r="C1984" s="27" t="s">
        <v>37</v>
      </c>
      <c r="D1984" s="29" t="s">
        <v>1532</v>
      </c>
      <c r="E1984" s="29"/>
      <c r="F1984" s="50" t="s">
        <v>5982</v>
      </c>
      <c r="G1984" s="78">
        <v>0</v>
      </c>
      <c r="H1984" s="78" t="s">
        <v>5269</v>
      </c>
      <c r="I1984" s="79"/>
      <c r="J1984" s="79"/>
      <c r="K1984" s="79"/>
      <c r="L1984" s="29"/>
      <c r="M1984" s="29"/>
      <c r="N1984" s="29"/>
      <c r="O1984" s="50" t="s">
        <v>5961</v>
      </c>
      <c r="P1984" s="50"/>
    </row>
    <row r="1985" spans="1:16" ht="38.25" x14ac:dyDescent="0.2">
      <c r="A1985" s="76">
        <v>45292</v>
      </c>
      <c r="B1985" s="77" t="s">
        <v>5037</v>
      </c>
      <c r="C1985" s="27" t="s">
        <v>37</v>
      </c>
      <c r="D1985" s="29" t="s">
        <v>1533</v>
      </c>
      <c r="E1985" s="29"/>
      <c r="F1985" s="50" t="s">
        <v>5983</v>
      </c>
      <c r="G1985" s="78">
        <v>0</v>
      </c>
      <c r="H1985" s="78" t="s">
        <v>5269</v>
      </c>
      <c r="I1985" s="79"/>
      <c r="J1985" s="79"/>
      <c r="K1985" s="79"/>
      <c r="L1985" s="29"/>
      <c r="M1985" s="29"/>
      <c r="N1985" s="29"/>
      <c r="O1985" s="50" t="s">
        <v>5961</v>
      </c>
      <c r="P1985" s="50"/>
    </row>
    <row r="1986" spans="1:16" ht="38.25" x14ac:dyDescent="0.2">
      <c r="A1986" s="76">
        <v>45292</v>
      </c>
      <c r="B1986" s="77" t="s">
        <v>5037</v>
      </c>
      <c r="C1986" s="27" t="s">
        <v>37</v>
      </c>
      <c r="D1986" s="29" t="s">
        <v>1534</v>
      </c>
      <c r="E1986" s="29"/>
      <c r="F1986" s="50" t="s">
        <v>5984</v>
      </c>
      <c r="G1986" s="78">
        <v>0</v>
      </c>
      <c r="H1986" s="78" t="s">
        <v>5269</v>
      </c>
      <c r="I1986" s="79"/>
      <c r="J1986" s="79"/>
      <c r="K1986" s="79"/>
      <c r="L1986" s="29"/>
      <c r="M1986" s="29"/>
      <c r="N1986" s="29"/>
      <c r="O1986" s="50" t="s">
        <v>5961</v>
      </c>
      <c r="P1986" s="50"/>
    </row>
    <row r="1987" spans="1:16" ht="38.25" x14ac:dyDescent="0.2">
      <c r="A1987" s="76">
        <v>45292</v>
      </c>
      <c r="B1987" s="77" t="s">
        <v>5037</v>
      </c>
      <c r="C1987" s="27" t="s">
        <v>37</v>
      </c>
      <c r="D1987" s="29" t="s">
        <v>1535</v>
      </c>
      <c r="E1987" s="29"/>
      <c r="F1987" s="50" t="s">
        <v>5985</v>
      </c>
      <c r="G1987" s="78">
        <v>0</v>
      </c>
      <c r="H1987" s="78" t="s">
        <v>5269</v>
      </c>
      <c r="I1987" s="79"/>
      <c r="J1987" s="79"/>
      <c r="K1987" s="79"/>
      <c r="L1987" s="29"/>
      <c r="M1987" s="29"/>
      <c r="N1987" s="29"/>
      <c r="O1987" s="50" t="s">
        <v>5961</v>
      </c>
      <c r="P1987" s="50"/>
    </row>
    <row r="1988" spans="1:16" ht="38.25" x14ac:dyDescent="0.2">
      <c r="A1988" s="76">
        <v>45292</v>
      </c>
      <c r="B1988" s="77" t="s">
        <v>5037</v>
      </c>
      <c r="C1988" s="27" t="s">
        <v>37</v>
      </c>
      <c r="D1988" s="29" t="s">
        <v>1536</v>
      </c>
      <c r="E1988" s="29"/>
      <c r="F1988" s="50" t="s">
        <v>5986</v>
      </c>
      <c r="G1988" s="78">
        <v>0</v>
      </c>
      <c r="H1988" s="78" t="s">
        <v>5269</v>
      </c>
      <c r="I1988" s="79"/>
      <c r="J1988" s="79"/>
      <c r="K1988" s="79"/>
      <c r="L1988" s="29"/>
      <c r="M1988" s="29"/>
      <c r="N1988" s="29"/>
      <c r="O1988" s="50" t="s">
        <v>5961</v>
      </c>
      <c r="P1988" s="50"/>
    </row>
    <row r="1989" spans="1:16" ht="38.25" x14ac:dyDescent="0.2">
      <c r="A1989" s="76">
        <v>45292</v>
      </c>
      <c r="B1989" s="77" t="s">
        <v>5037</v>
      </c>
      <c r="C1989" s="27" t="s">
        <v>37</v>
      </c>
      <c r="D1989" s="29" t="s">
        <v>1537</v>
      </c>
      <c r="E1989" s="29"/>
      <c r="F1989" s="50" t="s">
        <v>5987</v>
      </c>
      <c r="G1989" s="78">
        <v>0</v>
      </c>
      <c r="H1989" s="78" t="s">
        <v>5269</v>
      </c>
      <c r="I1989" s="79"/>
      <c r="J1989" s="79"/>
      <c r="K1989" s="79"/>
      <c r="L1989" s="29"/>
      <c r="M1989" s="29"/>
      <c r="N1989" s="29"/>
      <c r="O1989" s="50" t="s">
        <v>5961</v>
      </c>
      <c r="P1989" s="50"/>
    </row>
    <row r="1990" spans="1:16" ht="38.25" x14ac:dyDescent="0.2">
      <c r="A1990" s="76">
        <v>45292</v>
      </c>
      <c r="B1990" s="77" t="s">
        <v>5037</v>
      </c>
      <c r="C1990" s="27" t="s">
        <v>37</v>
      </c>
      <c r="D1990" s="29" t="s">
        <v>1538</v>
      </c>
      <c r="E1990" s="29"/>
      <c r="F1990" s="50" t="s">
        <v>5988</v>
      </c>
      <c r="G1990" s="78">
        <v>0</v>
      </c>
      <c r="H1990" s="78" t="s">
        <v>5269</v>
      </c>
      <c r="I1990" s="79"/>
      <c r="J1990" s="79"/>
      <c r="K1990" s="79"/>
      <c r="L1990" s="29"/>
      <c r="M1990" s="29"/>
      <c r="N1990" s="29"/>
      <c r="O1990" s="50" t="s">
        <v>5961</v>
      </c>
      <c r="P1990" s="50"/>
    </row>
    <row r="1991" spans="1:16" ht="38.25" x14ac:dyDescent="0.2">
      <c r="A1991" s="76">
        <v>45292</v>
      </c>
      <c r="B1991" s="77" t="s">
        <v>5037</v>
      </c>
      <c r="C1991" s="27" t="s">
        <v>37</v>
      </c>
      <c r="D1991" s="29" t="s">
        <v>1539</v>
      </c>
      <c r="E1991" s="29"/>
      <c r="F1991" s="50" t="s">
        <v>5989</v>
      </c>
      <c r="G1991" s="78">
        <v>0</v>
      </c>
      <c r="H1991" s="78" t="s">
        <v>5269</v>
      </c>
      <c r="I1991" s="79"/>
      <c r="J1991" s="79"/>
      <c r="K1991" s="79"/>
      <c r="L1991" s="29"/>
      <c r="M1991" s="29"/>
      <c r="N1991" s="29"/>
      <c r="O1991" s="50" t="s">
        <v>5961</v>
      </c>
      <c r="P1991" s="50"/>
    </row>
    <row r="1992" spans="1:16" ht="89.25" x14ac:dyDescent="0.2">
      <c r="A1992" s="76">
        <v>45292</v>
      </c>
      <c r="B1992" s="77" t="s">
        <v>0</v>
      </c>
      <c r="C1992" s="27" t="s">
        <v>37</v>
      </c>
      <c r="D1992" s="29" t="s">
        <v>2249</v>
      </c>
      <c r="E1992" s="29"/>
      <c r="F1992" s="50" t="s">
        <v>1540</v>
      </c>
      <c r="G1992" s="78">
        <v>44.79</v>
      </c>
      <c r="H1992" s="78" t="s">
        <v>5269</v>
      </c>
      <c r="I1992" s="79"/>
      <c r="J1992" s="79"/>
      <c r="K1992" s="79"/>
      <c r="L1992" s="29"/>
      <c r="M1992" s="29"/>
      <c r="N1992" s="29"/>
      <c r="O1992" s="50" t="s">
        <v>2177</v>
      </c>
      <c r="P1992" s="50" t="s">
        <v>1541</v>
      </c>
    </row>
    <row r="1993" spans="1:16" ht="38.25" x14ac:dyDescent="0.2">
      <c r="A1993" s="76">
        <v>45292</v>
      </c>
      <c r="B1993" s="77" t="s">
        <v>0</v>
      </c>
      <c r="C1993" s="27" t="s">
        <v>37</v>
      </c>
      <c r="D1993" s="29" t="s">
        <v>4102</v>
      </c>
      <c r="E1993" s="29"/>
      <c r="F1993" s="50" t="s">
        <v>1542</v>
      </c>
      <c r="G1993" s="78">
        <v>0</v>
      </c>
      <c r="H1993" s="78" t="s">
        <v>5269</v>
      </c>
      <c r="I1993" s="79"/>
      <c r="J1993" s="79"/>
      <c r="K1993" s="79"/>
      <c r="L1993" s="29"/>
      <c r="M1993" s="29"/>
      <c r="N1993" s="29"/>
      <c r="O1993" s="50" t="s">
        <v>1543</v>
      </c>
      <c r="P1993" s="50"/>
    </row>
    <row r="1994" spans="1:16" ht="38.25" x14ac:dyDescent="0.2">
      <c r="A1994" s="76">
        <v>45292</v>
      </c>
      <c r="B1994" s="77" t="s">
        <v>0</v>
      </c>
      <c r="C1994" s="27" t="s">
        <v>37</v>
      </c>
      <c r="D1994" s="29" t="s">
        <v>4103</v>
      </c>
      <c r="E1994" s="29"/>
      <c r="F1994" s="50" t="s">
        <v>1544</v>
      </c>
      <c r="G1994" s="78">
        <v>0</v>
      </c>
      <c r="H1994" s="78" t="s">
        <v>5269</v>
      </c>
      <c r="I1994" s="79"/>
      <c r="J1994" s="79"/>
      <c r="K1994" s="79"/>
      <c r="L1994" s="29"/>
      <c r="M1994" s="29"/>
      <c r="N1994" s="29"/>
      <c r="O1994" s="50" t="s">
        <v>1543</v>
      </c>
      <c r="P1994" s="50"/>
    </row>
    <row r="1995" spans="1:16" ht="38.25" x14ac:dyDescent="0.2">
      <c r="A1995" s="76">
        <v>45292</v>
      </c>
      <c r="B1995" s="77" t="s">
        <v>0</v>
      </c>
      <c r="C1995" s="27" t="s">
        <v>37</v>
      </c>
      <c r="D1995" s="29" t="s">
        <v>4104</v>
      </c>
      <c r="E1995" s="29"/>
      <c r="F1995" s="50" t="s">
        <v>1545</v>
      </c>
      <c r="G1995" s="78">
        <v>0</v>
      </c>
      <c r="H1995" s="78" t="s">
        <v>5269</v>
      </c>
      <c r="I1995" s="79"/>
      <c r="J1995" s="79"/>
      <c r="K1995" s="79"/>
      <c r="L1995" s="29"/>
      <c r="M1995" s="29"/>
      <c r="N1995" s="29"/>
      <c r="O1995" s="50" t="s">
        <v>1543</v>
      </c>
      <c r="P1995" s="50"/>
    </row>
    <row r="1996" spans="1:16" ht="38.25" x14ac:dyDescent="0.2">
      <c r="A1996" s="76">
        <v>45292</v>
      </c>
      <c r="B1996" s="77" t="s">
        <v>0</v>
      </c>
      <c r="C1996" s="27" t="s">
        <v>37</v>
      </c>
      <c r="D1996" s="29" t="s">
        <v>4105</v>
      </c>
      <c r="E1996" s="29"/>
      <c r="F1996" s="50" t="s">
        <v>1546</v>
      </c>
      <c r="G1996" s="78">
        <v>0</v>
      </c>
      <c r="H1996" s="78" t="s">
        <v>5269</v>
      </c>
      <c r="I1996" s="79"/>
      <c r="J1996" s="79"/>
      <c r="K1996" s="79"/>
      <c r="L1996" s="29"/>
      <c r="M1996" s="29"/>
      <c r="N1996" s="29"/>
      <c r="O1996" s="50" t="s">
        <v>1543</v>
      </c>
      <c r="P1996" s="50"/>
    </row>
    <row r="1997" spans="1:16" ht="76.5" x14ac:dyDescent="0.2">
      <c r="A1997" s="76">
        <v>45292</v>
      </c>
      <c r="B1997" s="77" t="s">
        <v>5037</v>
      </c>
      <c r="C1997" s="27" t="s">
        <v>37</v>
      </c>
      <c r="D1997" s="29" t="s">
        <v>1428</v>
      </c>
      <c r="E1997" s="29" t="s">
        <v>5928</v>
      </c>
      <c r="F1997" s="50" t="s">
        <v>1429</v>
      </c>
      <c r="G1997" s="78">
        <v>7.72</v>
      </c>
      <c r="H1997" s="78" t="s">
        <v>5269</v>
      </c>
      <c r="I1997" s="79"/>
      <c r="J1997" s="79"/>
      <c r="K1997" s="79"/>
      <c r="L1997" s="29"/>
      <c r="M1997" s="29"/>
      <c r="N1997" s="29"/>
      <c r="O1997" s="50" t="s">
        <v>1430</v>
      </c>
      <c r="P1997" s="50" t="s">
        <v>1419</v>
      </c>
    </row>
    <row r="1998" spans="1:16" ht="114.75" x14ac:dyDescent="0.2">
      <c r="A1998" s="76">
        <v>45292</v>
      </c>
      <c r="B1998" s="77" t="s">
        <v>5037</v>
      </c>
      <c r="C1998" s="27" t="s">
        <v>98</v>
      </c>
      <c r="D1998" s="29" t="s">
        <v>1109</v>
      </c>
      <c r="E1998" s="29"/>
      <c r="F1998" s="50" t="s">
        <v>1160</v>
      </c>
      <c r="G1998" s="78">
        <v>5.3</v>
      </c>
      <c r="H1998" s="78" t="s">
        <v>5269</v>
      </c>
      <c r="I1998" s="79"/>
      <c r="J1998" s="79"/>
      <c r="K1998" s="79"/>
      <c r="L1998" s="29"/>
      <c r="M1998" s="29" t="s">
        <v>46</v>
      </c>
      <c r="N1998" s="29" t="s">
        <v>46</v>
      </c>
      <c r="O1998" s="50" t="s">
        <v>5990</v>
      </c>
      <c r="P1998" s="50"/>
    </row>
    <row r="1999" spans="1:16" ht="114.75" x14ac:dyDescent="0.2">
      <c r="A1999" s="76">
        <v>45292</v>
      </c>
      <c r="B1999" s="77" t="s">
        <v>5037</v>
      </c>
      <c r="C1999" s="27" t="s">
        <v>98</v>
      </c>
      <c r="D1999" s="29" t="s">
        <v>1113</v>
      </c>
      <c r="E1999" s="29"/>
      <c r="F1999" s="50" t="s">
        <v>1114</v>
      </c>
      <c r="G1999" s="78">
        <v>3.54</v>
      </c>
      <c r="H1999" s="78" t="s">
        <v>5269</v>
      </c>
      <c r="I1999" s="79"/>
      <c r="J1999" s="79"/>
      <c r="K1999" s="79"/>
      <c r="L1999" s="29"/>
      <c r="M1999" s="29" t="s">
        <v>46</v>
      </c>
      <c r="N1999" s="29" t="s">
        <v>46</v>
      </c>
      <c r="O1999" s="50" t="s">
        <v>5990</v>
      </c>
      <c r="P1999" s="50"/>
    </row>
    <row r="2000" spans="1:16" ht="38.25" x14ac:dyDescent="0.2">
      <c r="A2000" s="76">
        <v>45292</v>
      </c>
      <c r="B2000" s="77" t="s">
        <v>5037</v>
      </c>
      <c r="C2000" s="27" t="s">
        <v>37</v>
      </c>
      <c r="D2000" s="29" t="s">
        <v>2206</v>
      </c>
      <c r="E2000" s="29" t="s">
        <v>65</v>
      </c>
      <c r="F2000" s="50" t="s">
        <v>2207</v>
      </c>
      <c r="G2000" s="78">
        <v>171.36</v>
      </c>
      <c r="H2000" s="78" t="s">
        <v>5269</v>
      </c>
      <c r="I2000" s="79"/>
      <c r="J2000" s="79"/>
      <c r="K2000" s="79"/>
      <c r="L2000" s="29"/>
      <c r="M2000" s="29"/>
      <c r="N2000" s="29"/>
      <c r="O2000" s="50" t="s">
        <v>5991</v>
      </c>
      <c r="P2000" s="50"/>
    </row>
    <row r="2001" spans="1:16" ht="127.5" x14ac:dyDescent="0.2">
      <c r="A2001" s="76">
        <v>45292</v>
      </c>
      <c r="B2001" s="77" t="s">
        <v>5037</v>
      </c>
      <c r="C2001" s="27" t="s">
        <v>37</v>
      </c>
      <c r="D2001" s="29" t="s">
        <v>250</v>
      </c>
      <c r="E2001" s="29"/>
      <c r="F2001" s="50" t="s">
        <v>251</v>
      </c>
      <c r="G2001" s="78">
        <v>11.79</v>
      </c>
      <c r="H2001" s="78" t="s">
        <v>5269</v>
      </c>
      <c r="I2001" s="79"/>
      <c r="J2001" s="79"/>
      <c r="K2001" s="79"/>
      <c r="L2001" s="29"/>
      <c r="M2001" s="29" t="s">
        <v>46</v>
      </c>
      <c r="N2001" s="29" t="s">
        <v>46</v>
      </c>
      <c r="O2001" s="50" t="s">
        <v>5992</v>
      </c>
      <c r="P2001" s="50"/>
    </row>
    <row r="2002" spans="1:16" ht="127.5" x14ac:dyDescent="0.2">
      <c r="A2002" s="76">
        <v>45292</v>
      </c>
      <c r="B2002" s="77" t="s">
        <v>5037</v>
      </c>
      <c r="C2002" s="27" t="s">
        <v>37</v>
      </c>
      <c r="D2002" s="29" t="s">
        <v>253</v>
      </c>
      <c r="E2002" s="29"/>
      <c r="F2002" s="50" t="s">
        <v>254</v>
      </c>
      <c r="G2002" s="78">
        <v>7.63</v>
      </c>
      <c r="H2002" s="78" t="s">
        <v>5269</v>
      </c>
      <c r="I2002" s="79"/>
      <c r="J2002" s="79"/>
      <c r="K2002" s="79"/>
      <c r="L2002" s="29"/>
      <c r="M2002" s="29" t="s">
        <v>46</v>
      </c>
      <c r="N2002" s="29" t="s">
        <v>46</v>
      </c>
      <c r="O2002" s="50" t="s">
        <v>5992</v>
      </c>
      <c r="P2002" s="50"/>
    </row>
    <row r="2003" spans="1:16" ht="127.5" x14ac:dyDescent="0.2">
      <c r="A2003" s="76">
        <v>45292</v>
      </c>
      <c r="B2003" s="77" t="s">
        <v>5037</v>
      </c>
      <c r="C2003" s="27" t="s">
        <v>37</v>
      </c>
      <c r="D2003" s="29" t="s">
        <v>256</v>
      </c>
      <c r="E2003" s="29"/>
      <c r="F2003" s="50" t="s">
        <v>257</v>
      </c>
      <c r="G2003" s="78">
        <v>13.95</v>
      </c>
      <c r="H2003" s="78" t="s">
        <v>5269</v>
      </c>
      <c r="I2003" s="79"/>
      <c r="J2003" s="79"/>
      <c r="K2003" s="79"/>
      <c r="L2003" s="29"/>
      <c r="M2003" s="29" t="s">
        <v>46</v>
      </c>
      <c r="N2003" s="29" t="s">
        <v>46</v>
      </c>
      <c r="O2003" s="50" t="s">
        <v>5993</v>
      </c>
      <c r="P2003" s="50"/>
    </row>
    <row r="2004" spans="1:16" ht="127.5" x14ac:dyDescent="0.2">
      <c r="A2004" s="76">
        <v>45292</v>
      </c>
      <c r="B2004" s="77" t="s">
        <v>5037</v>
      </c>
      <c r="C2004" s="27" t="s">
        <v>37</v>
      </c>
      <c r="D2004" s="29" t="s">
        <v>258</v>
      </c>
      <c r="E2004" s="29"/>
      <c r="F2004" s="50" t="s">
        <v>259</v>
      </c>
      <c r="G2004" s="78">
        <v>9.82</v>
      </c>
      <c r="H2004" s="78" t="s">
        <v>5269</v>
      </c>
      <c r="I2004" s="79"/>
      <c r="J2004" s="79"/>
      <c r="K2004" s="79"/>
      <c r="L2004" s="29"/>
      <c r="M2004" s="29" t="s">
        <v>46</v>
      </c>
      <c r="N2004" s="29" t="s">
        <v>46</v>
      </c>
      <c r="O2004" s="50" t="s">
        <v>5992</v>
      </c>
      <c r="P2004" s="50"/>
    </row>
    <row r="2005" spans="1:16" ht="76.5" x14ac:dyDescent="0.2">
      <c r="A2005" s="76">
        <v>45292</v>
      </c>
      <c r="B2005" s="77" t="s">
        <v>5037</v>
      </c>
      <c r="C2005" s="27" t="s">
        <v>37</v>
      </c>
      <c r="D2005" s="29" t="s">
        <v>1431</v>
      </c>
      <c r="E2005" s="29" t="s">
        <v>5928</v>
      </c>
      <c r="F2005" s="50" t="s">
        <v>1432</v>
      </c>
      <c r="G2005" s="78">
        <v>2.12</v>
      </c>
      <c r="H2005" s="78" t="s">
        <v>5269</v>
      </c>
      <c r="I2005" s="79"/>
      <c r="J2005" s="79"/>
      <c r="K2005" s="79"/>
      <c r="L2005" s="29"/>
      <c r="M2005" s="29"/>
      <c r="N2005" s="29"/>
      <c r="O2005" s="50" t="s">
        <v>1022</v>
      </c>
      <c r="P2005" s="50" t="s">
        <v>1419</v>
      </c>
    </row>
    <row r="2006" spans="1:16" ht="38.25" x14ac:dyDescent="0.2">
      <c r="A2006" s="76">
        <v>45292</v>
      </c>
      <c r="B2006" s="77" t="s">
        <v>5037</v>
      </c>
      <c r="C2006" s="27" t="s">
        <v>37</v>
      </c>
      <c r="D2006" s="29" t="s">
        <v>977</v>
      </c>
      <c r="E2006" s="29" t="s">
        <v>5928</v>
      </c>
      <c r="F2006" s="50" t="s">
        <v>58</v>
      </c>
      <c r="G2006" s="78">
        <v>33.43</v>
      </c>
      <c r="H2006" s="78" t="s">
        <v>5269</v>
      </c>
      <c r="I2006" s="79"/>
      <c r="J2006" s="79"/>
      <c r="K2006" s="79"/>
      <c r="L2006" s="29"/>
      <c r="M2006" s="29"/>
      <c r="N2006" s="29"/>
      <c r="O2006" s="50" t="s">
        <v>2213</v>
      </c>
      <c r="P2006" s="50" t="s">
        <v>1419</v>
      </c>
    </row>
    <row r="2007" spans="1:16" ht="38.25" x14ac:dyDescent="0.2">
      <c r="A2007" s="76">
        <v>45292</v>
      </c>
      <c r="B2007" s="77" t="s">
        <v>5037</v>
      </c>
      <c r="C2007" s="27" t="s">
        <v>37</v>
      </c>
      <c r="D2007" s="29" t="s">
        <v>1026</v>
      </c>
      <c r="E2007" s="29" t="s">
        <v>5928</v>
      </c>
      <c r="F2007" s="50" t="s">
        <v>2329</v>
      </c>
      <c r="G2007" s="78">
        <v>117.89</v>
      </c>
      <c r="H2007" s="78" t="s">
        <v>5269</v>
      </c>
      <c r="I2007" s="79"/>
      <c r="J2007" s="79"/>
      <c r="K2007" s="79"/>
      <c r="L2007" s="29"/>
      <c r="M2007" s="29"/>
      <c r="N2007" s="29"/>
      <c r="O2007" s="50" t="s">
        <v>1027</v>
      </c>
      <c r="P2007" s="50" t="s">
        <v>1419</v>
      </c>
    </row>
    <row r="2008" spans="1:16" ht="76.5" x14ac:dyDescent="0.2">
      <c r="A2008" s="76">
        <v>45292</v>
      </c>
      <c r="B2008" s="77" t="s">
        <v>5037</v>
      </c>
      <c r="C2008" s="27" t="s">
        <v>24</v>
      </c>
      <c r="D2008" s="29" t="s">
        <v>4080</v>
      </c>
      <c r="E2008" s="29" t="s">
        <v>11</v>
      </c>
      <c r="F2008" s="50" t="s">
        <v>1136</v>
      </c>
      <c r="G2008" s="78">
        <v>14.9</v>
      </c>
      <c r="H2008" s="78" t="s">
        <v>5182</v>
      </c>
      <c r="I2008" s="79"/>
      <c r="J2008" s="79"/>
      <c r="K2008" s="79"/>
      <c r="L2008" s="29"/>
      <c r="M2008" s="29"/>
      <c r="N2008" s="29"/>
      <c r="O2008" s="50" t="s">
        <v>5994</v>
      </c>
      <c r="P2008" s="50" t="s">
        <v>1433</v>
      </c>
    </row>
    <row r="2009" spans="1:16" ht="153" x14ac:dyDescent="0.2">
      <c r="A2009" s="76">
        <v>45292</v>
      </c>
      <c r="B2009" s="77" t="s">
        <v>5037</v>
      </c>
      <c r="C2009" s="27" t="s">
        <v>24</v>
      </c>
      <c r="D2009" s="29" t="s">
        <v>598</v>
      </c>
      <c r="E2009" s="29" t="s">
        <v>11</v>
      </c>
      <c r="F2009" s="50" t="s">
        <v>1436</v>
      </c>
      <c r="G2009" s="78">
        <v>483.61</v>
      </c>
      <c r="H2009" s="78" t="s">
        <v>5269</v>
      </c>
      <c r="I2009" s="79"/>
      <c r="J2009" s="79"/>
      <c r="K2009" s="79"/>
      <c r="L2009" s="29"/>
      <c r="M2009" s="29"/>
      <c r="N2009" s="29"/>
      <c r="O2009" s="50" t="s">
        <v>5995</v>
      </c>
      <c r="P2009" s="50" t="s">
        <v>1437</v>
      </c>
    </row>
    <row r="2010" spans="1:16" ht="76.5" x14ac:dyDescent="0.2">
      <c r="A2010" s="76">
        <v>45292</v>
      </c>
      <c r="B2010" s="77" t="s">
        <v>5037</v>
      </c>
      <c r="C2010" s="27" t="s">
        <v>98</v>
      </c>
      <c r="D2010" s="29" t="s">
        <v>101</v>
      </c>
      <c r="E2010" s="29" t="s">
        <v>11</v>
      </c>
      <c r="F2010" s="50" t="s">
        <v>102</v>
      </c>
      <c r="G2010" s="78">
        <v>57.15</v>
      </c>
      <c r="H2010" s="78" t="s">
        <v>5269</v>
      </c>
      <c r="I2010" s="79"/>
      <c r="J2010" s="79"/>
      <c r="K2010" s="79"/>
      <c r="L2010" s="29"/>
      <c r="M2010" s="29" t="s">
        <v>46</v>
      </c>
      <c r="N2010" s="29" t="s">
        <v>46</v>
      </c>
      <c r="O2010" s="50" t="s">
        <v>5996</v>
      </c>
      <c r="P2010" s="50"/>
    </row>
    <row r="2011" spans="1:16" ht="25.5" x14ac:dyDescent="0.2">
      <c r="A2011" s="76">
        <v>45292</v>
      </c>
      <c r="B2011" s="77" t="s">
        <v>0</v>
      </c>
      <c r="C2011" s="27" t="s">
        <v>74</v>
      </c>
      <c r="D2011" s="29" t="s">
        <v>4032</v>
      </c>
      <c r="E2011" s="29" t="s">
        <v>11</v>
      </c>
      <c r="F2011" s="50" t="s">
        <v>1284</v>
      </c>
      <c r="G2011" s="78">
        <v>50.81</v>
      </c>
      <c r="H2011" s="78" t="s">
        <v>5269</v>
      </c>
      <c r="I2011" s="79"/>
      <c r="J2011" s="79"/>
      <c r="K2011" s="79"/>
      <c r="L2011" s="29"/>
      <c r="M2011" s="29"/>
      <c r="N2011" s="29"/>
      <c r="O2011" s="50" t="s">
        <v>1211</v>
      </c>
      <c r="P2011" s="50" t="s">
        <v>1285</v>
      </c>
    </row>
    <row r="2012" spans="1:16" ht="25.5" x14ac:dyDescent="0.2">
      <c r="A2012" s="76">
        <v>45292</v>
      </c>
      <c r="B2012" s="77" t="s">
        <v>0</v>
      </c>
      <c r="C2012" s="27" t="s">
        <v>74</v>
      </c>
      <c r="D2012" s="29" t="s">
        <v>4033</v>
      </c>
      <c r="E2012" s="29" t="s">
        <v>11</v>
      </c>
      <c r="F2012" s="50" t="s">
        <v>1286</v>
      </c>
      <c r="G2012" s="78">
        <v>57.64</v>
      </c>
      <c r="H2012" s="78" t="s">
        <v>5269</v>
      </c>
      <c r="I2012" s="79"/>
      <c r="J2012" s="79"/>
      <c r="K2012" s="79"/>
      <c r="L2012" s="29"/>
      <c r="M2012" s="29"/>
      <c r="N2012" s="29"/>
      <c r="O2012" s="50" t="s">
        <v>1211</v>
      </c>
      <c r="P2012" s="50" t="s">
        <v>1285</v>
      </c>
    </row>
    <row r="2013" spans="1:16" ht="25.5" x14ac:dyDescent="0.2">
      <c r="A2013" s="76">
        <v>45292</v>
      </c>
      <c r="B2013" s="77" t="s">
        <v>0</v>
      </c>
      <c r="C2013" s="27" t="s">
        <v>74</v>
      </c>
      <c r="D2013" s="29" t="s">
        <v>4034</v>
      </c>
      <c r="E2013" s="29" t="s">
        <v>11</v>
      </c>
      <c r="F2013" s="50" t="s">
        <v>1287</v>
      </c>
      <c r="G2013" s="78">
        <v>54.14</v>
      </c>
      <c r="H2013" s="78" t="s">
        <v>5269</v>
      </c>
      <c r="I2013" s="79"/>
      <c r="J2013" s="79"/>
      <c r="K2013" s="79"/>
      <c r="L2013" s="29"/>
      <c r="M2013" s="29"/>
      <c r="N2013" s="29"/>
      <c r="O2013" s="50" t="s">
        <v>1211</v>
      </c>
      <c r="P2013" s="50" t="s">
        <v>1285</v>
      </c>
    </row>
    <row r="2014" spans="1:16" ht="102" x14ac:dyDescent="0.2">
      <c r="A2014" s="76">
        <v>45292</v>
      </c>
      <c r="B2014" s="77" t="s">
        <v>0</v>
      </c>
      <c r="C2014" s="27" t="s">
        <v>10</v>
      </c>
      <c r="D2014" s="29" t="s">
        <v>4073</v>
      </c>
      <c r="E2014" s="29" t="s">
        <v>11</v>
      </c>
      <c r="F2014" s="50" t="s">
        <v>1357</v>
      </c>
      <c r="G2014" s="78">
        <v>123.53</v>
      </c>
      <c r="H2014" s="78" t="s">
        <v>5269</v>
      </c>
      <c r="I2014" s="79"/>
      <c r="J2014" s="79"/>
      <c r="K2014" s="79"/>
      <c r="L2014" s="29"/>
      <c r="M2014" s="29"/>
      <c r="N2014" s="29"/>
      <c r="O2014" s="50" t="s">
        <v>1358</v>
      </c>
      <c r="P2014" s="50" t="s">
        <v>1359</v>
      </c>
    </row>
    <row r="2015" spans="1:16" ht="38.25" x14ac:dyDescent="0.2">
      <c r="A2015" s="76">
        <v>45292</v>
      </c>
      <c r="B2015" s="77" t="s">
        <v>0</v>
      </c>
      <c r="C2015" s="27" t="s">
        <v>1</v>
      </c>
      <c r="D2015" s="29" t="s">
        <v>4076</v>
      </c>
      <c r="E2015" s="29" t="s">
        <v>11</v>
      </c>
      <c r="F2015" s="50" t="s">
        <v>1388</v>
      </c>
      <c r="G2015" s="78">
        <v>67.13</v>
      </c>
      <c r="H2015" s="78" t="s">
        <v>5269</v>
      </c>
      <c r="I2015" s="79"/>
      <c r="J2015" s="79"/>
      <c r="K2015" s="79"/>
      <c r="L2015" s="29"/>
      <c r="M2015" s="29"/>
      <c r="N2015" s="29"/>
      <c r="O2015" s="50" t="s">
        <v>2209</v>
      </c>
      <c r="P2015" s="50" t="s">
        <v>1389</v>
      </c>
    </row>
    <row r="2016" spans="1:16" ht="51" x14ac:dyDescent="0.2">
      <c r="A2016" s="76">
        <v>45292</v>
      </c>
      <c r="B2016" s="77" t="s">
        <v>0</v>
      </c>
      <c r="C2016" s="27" t="s">
        <v>1</v>
      </c>
      <c r="D2016" s="29" t="s">
        <v>4077</v>
      </c>
      <c r="E2016" s="29" t="s">
        <v>11</v>
      </c>
      <c r="F2016" s="50" t="s">
        <v>1390</v>
      </c>
      <c r="G2016" s="78">
        <v>100</v>
      </c>
      <c r="H2016" s="78" t="s">
        <v>5269</v>
      </c>
      <c r="I2016" s="79"/>
      <c r="J2016" s="79"/>
      <c r="K2016" s="79"/>
      <c r="L2016" s="29"/>
      <c r="M2016" s="29"/>
      <c r="N2016" s="29"/>
      <c r="O2016" s="50" t="s">
        <v>2208</v>
      </c>
      <c r="P2016" s="50" t="s">
        <v>1389</v>
      </c>
    </row>
    <row r="2017" spans="1:16" ht="89.25" x14ac:dyDescent="0.2">
      <c r="A2017" s="76">
        <v>45292</v>
      </c>
      <c r="B2017" s="77" t="s">
        <v>0</v>
      </c>
      <c r="C2017" s="27" t="s">
        <v>567</v>
      </c>
      <c r="D2017" s="29" t="s">
        <v>4083</v>
      </c>
      <c r="E2017" s="29" t="s">
        <v>11</v>
      </c>
      <c r="F2017" s="50" t="s">
        <v>1447</v>
      </c>
      <c r="G2017" s="78">
        <v>3288.18</v>
      </c>
      <c r="H2017" s="78" t="s">
        <v>5269</v>
      </c>
      <c r="I2017" s="79"/>
      <c r="J2017" s="79"/>
      <c r="K2017" s="79"/>
      <c r="L2017" s="29"/>
      <c r="M2017" s="29"/>
      <c r="N2017" s="29"/>
      <c r="O2017" s="50" t="s">
        <v>1448</v>
      </c>
      <c r="P2017" s="50" t="s">
        <v>5997</v>
      </c>
    </row>
    <row r="2018" spans="1:16" ht="89.25" x14ac:dyDescent="0.2">
      <c r="A2018" s="76">
        <v>45292</v>
      </c>
      <c r="B2018" s="77" t="s">
        <v>0</v>
      </c>
      <c r="C2018" s="27" t="s">
        <v>567</v>
      </c>
      <c r="D2018" s="29" t="s">
        <v>4084</v>
      </c>
      <c r="E2018" s="29" t="s">
        <v>11</v>
      </c>
      <c r="F2018" s="50" t="s">
        <v>1449</v>
      </c>
      <c r="G2018" s="78">
        <v>465.85</v>
      </c>
      <c r="H2018" s="78" t="s">
        <v>5269</v>
      </c>
      <c r="I2018" s="79"/>
      <c r="J2018" s="79"/>
      <c r="K2018" s="79"/>
      <c r="L2018" s="29"/>
      <c r="M2018" s="29"/>
      <c r="N2018" s="29"/>
      <c r="O2018" s="50" t="s">
        <v>1448</v>
      </c>
      <c r="P2018" s="50" t="s">
        <v>5997</v>
      </c>
    </row>
    <row r="2019" spans="1:16" ht="76.5" x14ac:dyDescent="0.2">
      <c r="A2019" s="76">
        <v>45292</v>
      </c>
      <c r="B2019" s="77" t="s">
        <v>0</v>
      </c>
      <c r="C2019" s="27" t="s">
        <v>2271</v>
      </c>
      <c r="D2019" s="29" t="s">
        <v>4085</v>
      </c>
      <c r="E2019" s="29" t="s">
        <v>11</v>
      </c>
      <c r="F2019" s="50" t="s">
        <v>1450</v>
      </c>
      <c r="G2019" s="78">
        <v>150</v>
      </c>
      <c r="H2019" s="78" t="s">
        <v>5269</v>
      </c>
      <c r="I2019" s="79"/>
      <c r="J2019" s="79"/>
      <c r="K2019" s="79"/>
      <c r="L2019" s="29"/>
      <c r="M2019" s="29"/>
      <c r="N2019" s="29"/>
      <c r="O2019" s="50" t="s">
        <v>2210</v>
      </c>
      <c r="P2019" s="50" t="s">
        <v>1451</v>
      </c>
    </row>
    <row r="2020" spans="1:16" ht="127.5" x14ac:dyDescent="0.2">
      <c r="A2020" s="76">
        <v>45292</v>
      </c>
      <c r="B2020" s="77" t="s">
        <v>0</v>
      </c>
      <c r="C2020" s="27" t="s">
        <v>37</v>
      </c>
      <c r="D2020" s="29" t="s">
        <v>2238</v>
      </c>
      <c r="E2020" s="29" t="s">
        <v>11</v>
      </c>
      <c r="F2020" s="50" t="s">
        <v>1498</v>
      </c>
      <c r="G2020" s="78">
        <v>79.13</v>
      </c>
      <c r="H2020" s="78" t="s">
        <v>5269</v>
      </c>
      <c r="I2020" s="79"/>
      <c r="J2020" s="79"/>
      <c r="K2020" s="79"/>
      <c r="L2020" s="29"/>
      <c r="M2020" s="29"/>
      <c r="N2020" s="29"/>
      <c r="O2020" s="50" t="s">
        <v>1499</v>
      </c>
      <c r="P2020" s="50" t="s">
        <v>1500</v>
      </c>
    </row>
    <row r="2021" spans="1:16" ht="140.25" x14ac:dyDescent="0.2">
      <c r="A2021" s="76">
        <v>45200</v>
      </c>
      <c r="B2021" s="77" t="s">
        <v>5037</v>
      </c>
      <c r="C2021" s="27" t="s">
        <v>1</v>
      </c>
      <c r="D2021" s="29" t="s">
        <v>4329</v>
      </c>
      <c r="E2021" s="29"/>
      <c r="F2021" s="50" t="s">
        <v>1139</v>
      </c>
      <c r="G2021" s="78">
        <v>0</v>
      </c>
      <c r="H2021" s="78" t="s">
        <v>5269</v>
      </c>
      <c r="I2021" s="79"/>
      <c r="J2021" s="79"/>
      <c r="K2021" s="79"/>
      <c r="L2021" s="29"/>
      <c r="M2021" s="29"/>
      <c r="N2021" s="29"/>
      <c r="O2021" s="50" t="s">
        <v>5998</v>
      </c>
      <c r="P2021" s="50" t="s">
        <v>1140</v>
      </c>
    </row>
    <row r="2022" spans="1:16" ht="102" x14ac:dyDescent="0.2">
      <c r="A2022" s="76">
        <v>45200</v>
      </c>
      <c r="B2022" s="77" t="s">
        <v>5037</v>
      </c>
      <c r="C2022" s="27" t="s">
        <v>1</v>
      </c>
      <c r="D2022" s="29" t="s">
        <v>4328</v>
      </c>
      <c r="E2022" s="29"/>
      <c r="F2022" s="50" t="s">
        <v>1106</v>
      </c>
      <c r="G2022" s="78">
        <v>257.12</v>
      </c>
      <c r="H2022" s="78" t="s">
        <v>5269</v>
      </c>
      <c r="I2022" s="79"/>
      <c r="J2022" s="79"/>
      <c r="K2022" s="79"/>
      <c r="L2022" s="29"/>
      <c r="M2022" s="29"/>
      <c r="N2022" s="29"/>
      <c r="O2022" s="50" t="s">
        <v>5999</v>
      </c>
      <c r="P2022" s="50" t="s">
        <v>1141</v>
      </c>
    </row>
    <row r="2023" spans="1:16" ht="89.25" x14ac:dyDescent="0.2">
      <c r="A2023" s="76">
        <v>45200</v>
      </c>
      <c r="B2023" s="77" t="s">
        <v>5037</v>
      </c>
      <c r="C2023" s="27" t="s">
        <v>1</v>
      </c>
      <c r="D2023" s="29" t="s">
        <v>4325</v>
      </c>
      <c r="E2023" s="29"/>
      <c r="F2023" s="50" t="s">
        <v>6000</v>
      </c>
      <c r="G2023" s="78">
        <v>122.52</v>
      </c>
      <c r="H2023" s="78" t="s">
        <v>5269</v>
      </c>
      <c r="I2023" s="79"/>
      <c r="J2023" s="79"/>
      <c r="K2023" s="79"/>
      <c r="L2023" s="29"/>
      <c r="M2023" s="29"/>
      <c r="N2023" s="29"/>
      <c r="O2023" s="50" t="s">
        <v>6001</v>
      </c>
      <c r="P2023" s="50" t="s">
        <v>1141</v>
      </c>
    </row>
    <row r="2024" spans="1:16" ht="38.25" x14ac:dyDescent="0.2">
      <c r="A2024" s="76">
        <v>45200</v>
      </c>
      <c r="B2024" s="77" t="s">
        <v>5037</v>
      </c>
      <c r="C2024" s="27" t="s">
        <v>62</v>
      </c>
      <c r="D2024" s="29" t="s">
        <v>1006</v>
      </c>
      <c r="E2024" s="29" t="s">
        <v>11</v>
      </c>
      <c r="F2024" s="50" t="s">
        <v>6002</v>
      </c>
      <c r="G2024" s="78">
        <v>288.62</v>
      </c>
      <c r="H2024" s="78" t="s">
        <v>5269</v>
      </c>
      <c r="I2024" s="79" t="s">
        <v>77</v>
      </c>
      <c r="J2024" s="79" t="s">
        <v>77</v>
      </c>
      <c r="K2024" s="79" t="s">
        <v>77</v>
      </c>
      <c r="L2024" s="29" t="s">
        <v>46</v>
      </c>
      <c r="M2024" s="29" t="s">
        <v>77</v>
      </c>
      <c r="N2024" s="29" t="s">
        <v>77</v>
      </c>
      <c r="O2024" s="50"/>
      <c r="P2024" s="50" t="s">
        <v>1135</v>
      </c>
    </row>
    <row r="2025" spans="1:16" ht="114.75" x14ac:dyDescent="0.2">
      <c r="A2025" s="76">
        <v>45200</v>
      </c>
      <c r="B2025" s="77" t="s">
        <v>5037</v>
      </c>
      <c r="C2025" s="27" t="s">
        <v>37</v>
      </c>
      <c r="D2025" s="29" t="s">
        <v>183</v>
      </c>
      <c r="E2025" s="29"/>
      <c r="F2025" s="50" t="s">
        <v>184</v>
      </c>
      <c r="G2025" s="78">
        <v>16.48</v>
      </c>
      <c r="H2025" s="78" t="s">
        <v>5183</v>
      </c>
      <c r="I2025" s="79"/>
      <c r="J2025" s="79"/>
      <c r="K2025" s="79"/>
      <c r="L2025" s="29"/>
      <c r="M2025" s="29"/>
      <c r="N2025" s="29"/>
      <c r="O2025" s="50" t="s">
        <v>6003</v>
      </c>
      <c r="P2025" s="50" t="s">
        <v>1144</v>
      </c>
    </row>
    <row r="2026" spans="1:16" ht="89.25" x14ac:dyDescent="0.2">
      <c r="A2026" s="76">
        <v>45200</v>
      </c>
      <c r="B2026" s="77" t="s">
        <v>0</v>
      </c>
      <c r="C2026" s="27" t="s">
        <v>37</v>
      </c>
      <c r="D2026" s="29" t="s">
        <v>1501</v>
      </c>
      <c r="E2026" s="29"/>
      <c r="F2026" s="50" t="s">
        <v>1165</v>
      </c>
      <c r="G2026" s="78">
        <v>68.150000000000006</v>
      </c>
      <c r="H2026" s="78" t="s">
        <v>5269</v>
      </c>
      <c r="I2026" s="79"/>
      <c r="J2026" s="79"/>
      <c r="K2026" s="79"/>
      <c r="L2026" s="29"/>
      <c r="M2026" s="29"/>
      <c r="N2026" s="29"/>
      <c r="O2026" s="50" t="s">
        <v>1152</v>
      </c>
      <c r="P2026" s="50" t="s">
        <v>1154</v>
      </c>
    </row>
    <row r="2027" spans="1:16" ht="63.75" x14ac:dyDescent="0.2">
      <c r="A2027" s="76">
        <v>45200</v>
      </c>
      <c r="B2027" s="77" t="s">
        <v>0</v>
      </c>
      <c r="C2027" s="27" t="s">
        <v>37</v>
      </c>
      <c r="D2027" s="29" t="s">
        <v>1503</v>
      </c>
      <c r="E2027" s="29"/>
      <c r="F2027" s="50" t="s">
        <v>1164</v>
      </c>
      <c r="G2027" s="78">
        <v>58.31</v>
      </c>
      <c r="H2027" s="78" t="s">
        <v>5269</v>
      </c>
      <c r="I2027" s="79"/>
      <c r="J2027" s="79"/>
      <c r="K2027" s="79"/>
      <c r="L2027" s="29"/>
      <c r="M2027" s="29"/>
      <c r="N2027" s="29"/>
      <c r="O2027" s="50" t="s">
        <v>1151</v>
      </c>
      <c r="P2027" s="50" t="s">
        <v>1158</v>
      </c>
    </row>
    <row r="2028" spans="1:16" ht="51" x14ac:dyDescent="0.2">
      <c r="A2028" s="76">
        <v>45200</v>
      </c>
      <c r="B2028" s="77" t="s">
        <v>0</v>
      </c>
      <c r="C2028" s="27" t="s">
        <v>37</v>
      </c>
      <c r="D2028" s="29" t="s">
        <v>1504</v>
      </c>
      <c r="E2028" s="29"/>
      <c r="F2028" s="50" t="s">
        <v>1163</v>
      </c>
      <c r="G2028" s="78">
        <v>21.8</v>
      </c>
      <c r="H2028" s="78" t="s">
        <v>5269</v>
      </c>
      <c r="I2028" s="79"/>
      <c r="J2028" s="79"/>
      <c r="K2028" s="79"/>
      <c r="L2028" s="29"/>
      <c r="M2028" s="29"/>
      <c r="N2028" s="29"/>
      <c r="O2028" s="50" t="s">
        <v>1146</v>
      </c>
      <c r="P2028" s="50" t="s">
        <v>1153</v>
      </c>
    </row>
    <row r="2029" spans="1:16" ht="89.25" x14ac:dyDescent="0.2">
      <c r="A2029" s="76">
        <v>45200</v>
      </c>
      <c r="B2029" s="77" t="s">
        <v>0</v>
      </c>
      <c r="C2029" s="27" t="s">
        <v>37</v>
      </c>
      <c r="D2029" s="29" t="s">
        <v>1505</v>
      </c>
      <c r="E2029" s="29"/>
      <c r="F2029" s="50" t="s">
        <v>1147</v>
      </c>
      <c r="G2029" s="78">
        <v>38.14</v>
      </c>
      <c r="H2029" s="78" t="s">
        <v>5269</v>
      </c>
      <c r="I2029" s="79"/>
      <c r="J2029" s="79"/>
      <c r="K2029" s="79"/>
      <c r="L2029" s="29"/>
      <c r="M2029" s="29"/>
      <c r="N2029" s="29"/>
      <c r="O2029" s="50" t="s">
        <v>1148</v>
      </c>
      <c r="P2029" s="50" t="s">
        <v>1155</v>
      </c>
    </row>
    <row r="2030" spans="1:16" ht="114.75" x14ac:dyDescent="0.2">
      <c r="A2030" s="76">
        <v>45200</v>
      </c>
      <c r="B2030" s="77" t="s">
        <v>0</v>
      </c>
      <c r="C2030" s="27" t="s">
        <v>37</v>
      </c>
      <c r="D2030" s="29" t="s">
        <v>1506</v>
      </c>
      <c r="E2030" s="29"/>
      <c r="F2030" s="50" t="s">
        <v>1149</v>
      </c>
      <c r="G2030" s="78">
        <v>63.52</v>
      </c>
      <c r="H2030" s="78" t="s">
        <v>5269</v>
      </c>
      <c r="I2030" s="79"/>
      <c r="J2030" s="79"/>
      <c r="K2030" s="79"/>
      <c r="L2030" s="29"/>
      <c r="M2030" s="29"/>
      <c r="N2030" s="29"/>
      <c r="O2030" s="50" t="s">
        <v>1150</v>
      </c>
      <c r="P2030" s="50" t="s">
        <v>1156</v>
      </c>
    </row>
    <row r="2031" spans="1:16" ht="51" x14ac:dyDescent="0.2">
      <c r="A2031" s="76">
        <v>45200</v>
      </c>
      <c r="B2031" s="77" t="s">
        <v>0</v>
      </c>
      <c r="C2031" s="27" t="s">
        <v>37</v>
      </c>
      <c r="D2031" s="29" t="s">
        <v>4016</v>
      </c>
      <c r="E2031" s="29"/>
      <c r="F2031" s="50" t="s">
        <v>1167</v>
      </c>
      <c r="G2031" s="78">
        <v>5.64</v>
      </c>
      <c r="H2031" s="78" t="s">
        <v>5269</v>
      </c>
      <c r="I2031" s="79"/>
      <c r="J2031" s="79"/>
      <c r="K2031" s="79"/>
      <c r="L2031" s="29"/>
      <c r="M2031" s="29"/>
      <c r="N2031" s="29"/>
      <c r="O2031" s="50" t="s">
        <v>1166</v>
      </c>
      <c r="P2031" s="50" t="s">
        <v>1157</v>
      </c>
    </row>
    <row r="2032" spans="1:16" ht="38.25" x14ac:dyDescent="0.2">
      <c r="A2032" s="76">
        <v>45200</v>
      </c>
      <c r="B2032" s="77" t="s">
        <v>5037</v>
      </c>
      <c r="C2032" s="27" t="s">
        <v>62</v>
      </c>
      <c r="D2032" s="29" t="s">
        <v>1007</v>
      </c>
      <c r="E2032" s="29" t="s">
        <v>11</v>
      </c>
      <c r="F2032" s="50" t="s">
        <v>6004</v>
      </c>
      <c r="G2032" s="78">
        <v>483.96</v>
      </c>
      <c r="H2032" s="78" t="s">
        <v>5269</v>
      </c>
      <c r="I2032" s="79"/>
      <c r="J2032" s="79"/>
      <c r="K2032" s="79"/>
      <c r="L2032" s="29" t="s">
        <v>46</v>
      </c>
      <c r="M2032" s="29"/>
      <c r="N2032" s="29"/>
      <c r="O2032" s="50"/>
      <c r="P2032" s="50" t="s">
        <v>1135</v>
      </c>
    </row>
    <row r="2033" spans="1:16" ht="114.75" x14ac:dyDescent="0.2">
      <c r="A2033" s="76">
        <v>45200</v>
      </c>
      <c r="B2033" s="77" t="s">
        <v>5037</v>
      </c>
      <c r="C2033" s="27" t="s">
        <v>98</v>
      </c>
      <c r="D2033" s="29" t="s">
        <v>1109</v>
      </c>
      <c r="E2033" s="29"/>
      <c r="F2033" s="50" t="s">
        <v>1160</v>
      </c>
      <c r="G2033" s="78">
        <v>4.87</v>
      </c>
      <c r="H2033" s="78" t="s">
        <v>5269</v>
      </c>
      <c r="I2033" s="79"/>
      <c r="J2033" s="79"/>
      <c r="K2033" s="79"/>
      <c r="L2033" s="29"/>
      <c r="M2033" s="29" t="s">
        <v>46</v>
      </c>
      <c r="N2033" s="29" t="s">
        <v>46</v>
      </c>
      <c r="O2033" s="50" t="s">
        <v>6005</v>
      </c>
      <c r="P2033" s="50" t="s">
        <v>1161</v>
      </c>
    </row>
    <row r="2034" spans="1:16" ht="114.75" x14ac:dyDescent="0.2">
      <c r="A2034" s="76">
        <v>45200</v>
      </c>
      <c r="B2034" s="77" t="s">
        <v>5037</v>
      </c>
      <c r="C2034" s="27" t="s">
        <v>98</v>
      </c>
      <c r="D2034" s="29" t="s">
        <v>1113</v>
      </c>
      <c r="E2034" s="29"/>
      <c r="F2034" s="50" t="s">
        <v>1114</v>
      </c>
      <c r="G2034" s="78">
        <v>3.33</v>
      </c>
      <c r="H2034" s="78" t="s">
        <v>5269</v>
      </c>
      <c r="I2034" s="79"/>
      <c r="J2034" s="79"/>
      <c r="K2034" s="79"/>
      <c r="L2034" s="29"/>
      <c r="M2034" s="29" t="s">
        <v>46</v>
      </c>
      <c r="N2034" s="29" t="s">
        <v>46</v>
      </c>
      <c r="O2034" s="50" t="s">
        <v>6005</v>
      </c>
      <c r="P2034" s="50" t="s">
        <v>1161</v>
      </c>
    </row>
    <row r="2035" spans="1:16" ht="102" x14ac:dyDescent="0.2">
      <c r="A2035" s="76">
        <v>45200</v>
      </c>
      <c r="B2035" s="77" t="s">
        <v>5037</v>
      </c>
      <c r="C2035" s="27" t="s">
        <v>98</v>
      </c>
      <c r="D2035" s="29" t="s">
        <v>1117</v>
      </c>
      <c r="E2035" s="29"/>
      <c r="F2035" s="50" t="s">
        <v>1118</v>
      </c>
      <c r="G2035" s="78">
        <v>4.87</v>
      </c>
      <c r="H2035" s="78" t="s">
        <v>5269</v>
      </c>
      <c r="I2035" s="79"/>
      <c r="J2035" s="79"/>
      <c r="K2035" s="79"/>
      <c r="L2035" s="29"/>
      <c r="M2035" s="29" t="s">
        <v>46</v>
      </c>
      <c r="N2035" s="29"/>
      <c r="O2035" s="50" t="s">
        <v>6006</v>
      </c>
      <c r="P2035" s="50" t="s">
        <v>1161</v>
      </c>
    </row>
    <row r="2036" spans="1:16" ht="102" x14ac:dyDescent="0.2">
      <c r="A2036" s="76">
        <v>45200</v>
      </c>
      <c r="B2036" s="77" t="s">
        <v>5037</v>
      </c>
      <c r="C2036" s="27" t="s">
        <v>98</v>
      </c>
      <c r="D2036" s="29" t="s">
        <v>1121</v>
      </c>
      <c r="E2036" s="29"/>
      <c r="F2036" s="50" t="s">
        <v>1162</v>
      </c>
      <c r="G2036" s="78">
        <v>3.33</v>
      </c>
      <c r="H2036" s="78" t="s">
        <v>5269</v>
      </c>
      <c r="I2036" s="79"/>
      <c r="J2036" s="79"/>
      <c r="K2036" s="79"/>
      <c r="L2036" s="29"/>
      <c r="M2036" s="29" t="s">
        <v>46</v>
      </c>
      <c r="N2036" s="29"/>
      <c r="O2036" s="50" t="s">
        <v>6006</v>
      </c>
      <c r="P2036" s="50" t="s">
        <v>1161</v>
      </c>
    </row>
    <row r="2037" spans="1:16" ht="38.25" x14ac:dyDescent="0.2">
      <c r="A2037" s="76">
        <v>45200</v>
      </c>
      <c r="B2037" s="77" t="s">
        <v>5037</v>
      </c>
      <c r="C2037" s="27" t="s">
        <v>62</v>
      </c>
      <c r="D2037" s="29" t="s">
        <v>1008</v>
      </c>
      <c r="E2037" s="29" t="s">
        <v>11</v>
      </c>
      <c r="F2037" s="50" t="s">
        <v>6007</v>
      </c>
      <c r="G2037" s="78">
        <v>483.96</v>
      </c>
      <c r="H2037" s="78" t="s">
        <v>5269</v>
      </c>
      <c r="I2037" s="79"/>
      <c r="J2037" s="79"/>
      <c r="K2037" s="79"/>
      <c r="L2037" s="29" t="s">
        <v>46</v>
      </c>
      <c r="M2037" s="29"/>
      <c r="N2037" s="29"/>
      <c r="O2037" s="50"/>
      <c r="P2037" s="50" t="s">
        <v>1135</v>
      </c>
    </row>
    <row r="2038" spans="1:16" ht="38.25" x14ac:dyDescent="0.2">
      <c r="A2038" s="76">
        <v>45200</v>
      </c>
      <c r="B2038" s="77" t="s">
        <v>5037</v>
      </c>
      <c r="C2038" s="27" t="s">
        <v>62</v>
      </c>
      <c r="D2038" s="29" t="s">
        <v>1009</v>
      </c>
      <c r="E2038" s="29" t="s">
        <v>11</v>
      </c>
      <c r="F2038" s="50" t="s">
        <v>6008</v>
      </c>
      <c r="G2038" s="78">
        <v>679.36</v>
      </c>
      <c r="H2038" s="78" t="s">
        <v>5269</v>
      </c>
      <c r="I2038" s="79"/>
      <c r="J2038" s="79"/>
      <c r="K2038" s="79"/>
      <c r="L2038" s="29" t="s">
        <v>46</v>
      </c>
      <c r="M2038" s="29"/>
      <c r="N2038" s="29"/>
      <c r="O2038" s="50"/>
      <c r="P2038" s="50" t="s">
        <v>1135</v>
      </c>
    </row>
    <row r="2039" spans="1:16" ht="38.25" x14ac:dyDescent="0.2">
      <c r="A2039" s="76">
        <v>45200</v>
      </c>
      <c r="B2039" s="77" t="s">
        <v>5037</v>
      </c>
      <c r="C2039" s="27" t="s">
        <v>62</v>
      </c>
      <c r="D2039" s="29" t="s">
        <v>1010</v>
      </c>
      <c r="E2039" s="29" t="s">
        <v>11</v>
      </c>
      <c r="F2039" s="50" t="s">
        <v>6009</v>
      </c>
      <c r="G2039" s="78">
        <v>483.96</v>
      </c>
      <c r="H2039" s="78" t="s">
        <v>5269</v>
      </c>
      <c r="I2039" s="79"/>
      <c r="J2039" s="79"/>
      <c r="K2039" s="79"/>
      <c r="L2039" s="29" t="s">
        <v>46</v>
      </c>
      <c r="M2039" s="29"/>
      <c r="N2039" s="29"/>
      <c r="O2039" s="50"/>
      <c r="P2039" s="50" t="s">
        <v>1135</v>
      </c>
    </row>
    <row r="2040" spans="1:16" ht="38.25" x14ac:dyDescent="0.2">
      <c r="A2040" s="76">
        <v>45200</v>
      </c>
      <c r="B2040" s="77" t="s">
        <v>5037</v>
      </c>
      <c r="C2040" s="27" t="s">
        <v>62</v>
      </c>
      <c r="D2040" s="29" t="s">
        <v>1011</v>
      </c>
      <c r="E2040" s="29" t="s">
        <v>11</v>
      </c>
      <c r="F2040" s="50" t="s">
        <v>6010</v>
      </c>
      <c r="G2040" s="78">
        <v>543.37</v>
      </c>
      <c r="H2040" s="78" t="s">
        <v>5269</v>
      </c>
      <c r="I2040" s="79"/>
      <c r="J2040" s="79"/>
      <c r="K2040" s="79"/>
      <c r="L2040" s="29" t="s">
        <v>46</v>
      </c>
      <c r="M2040" s="29"/>
      <c r="N2040" s="29"/>
      <c r="O2040" s="50"/>
      <c r="P2040" s="50" t="s">
        <v>1135</v>
      </c>
    </row>
    <row r="2041" spans="1:16" ht="280.5" x14ac:dyDescent="0.2">
      <c r="A2041" s="76">
        <v>45200</v>
      </c>
      <c r="B2041" s="77" t="s">
        <v>1145</v>
      </c>
      <c r="C2041" s="27" t="s">
        <v>24</v>
      </c>
      <c r="D2041" s="29" t="s">
        <v>4080</v>
      </c>
      <c r="E2041" s="29" t="s">
        <v>11</v>
      </c>
      <c r="F2041" s="50" t="s">
        <v>1136</v>
      </c>
      <c r="G2041" s="78">
        <v>13.67</v>
      </c>
      <c r="H2041" s="78" t="s">
        <v>5269</v>
      </c>
      <c r="I2041" s="79"/>
      <c r="J2041" s="79"/>
      <c r="K2041" s="79"/>
      <c r="L2041" s="29"/>
      <c r="M2041" s="29"/>
      <c r="N2041" s="29"/>
      <c r="O2041" s="50" t="s">
        <v>1137</v>
      </c>
      <c r="P2041" s="50" t="s">
        <v>1138</v>
      </c>
    </row>
    <row r="2042" spans="1:16" ht="114.75" x14ac:dyDescent="0.2">
      <c r="A2042" s="76">
        <v>45200</v>
      </c>
      <c r="B2042" s="77" t="s">
        <v>1145</v>
      </c>
      <c r="C2042" s="27" t="s">
        <v>117</v>
      </c>
      <c r="D2042" s="29" t="s">
        <v>4330</v>
      </c>
      <c r="E2042" s="29" t="s">
        <v>11</v>
      </c>
      <c r="F2042" s="50" t="s">
        <v>1142</v>
      </c>
      <c r="G2042" s="78">
        <v>900</v>
      </c>
      <c r="H2042" s="78" t="s">
        <v>5269</v>
      </c>
      <c r="I2042" s="79"/>
      <c r="J2042" s="79"/>
      <c r="K2042" s="79"/>
      <c r="L2042" s="29"/>
      <c r="M2042" s="29"/>
      <c r="N2042" s="29"/>
      <c r="O2042" s="50" t="s">
        <v>1143</v>
      </c>
      <c r="P2042" s="50" t="s">
        <v>1159</v>
      </c>
    </row>
    <row r="2043" spans="1:16" ht="76.5" x14ac:dyDescent="0.2">
      <c r="A2043" s="76">
        <v>45180</v>
      </c>
      <c r="B2043" s="77" t="s">
        <v>5037</v>
      </c>
      <c r="C2043" s="27" t="s">
        <v>37</v>
      </c>
      <c r="D2043" s="29" t="s">
        <v>1067</v>
      </c>
      <c r="E2043" s="29" t="s">
        <v>65</v>
      </c>
      <c r="F2043" s="50" t="s">
        <v>760</v>
      </c>
      <c r="G2043" s="78">
        <v>82.71</v>
      </c>
      <c r="H2043" s="78" t="s">
        <v>5269</v>
      </c>
      <c r="I2043" s="79" t="s">
        <v>77</v>
      </c>
      <c r="J2043" s="79" t="s">
        <v>77</v>
      </c>
      <c r="K2043" s="79" t="s">
        <v>77</v>
      </c>
      <c r="L2043" s="29" t="s">
        <v>77</v>
      </c>
      <c r="M2043" s="29" t="s">
        <v>77</v>
      </c>
      <c r="N2043" s="29" t="s">
        <v>77</v>
      </c>
      <c r="O2043" s="50" t="s">
        <v>6011</v>
      </c>
      <c r="P2043" s="50" t="s">
        <v>1068</v>
      </c>
    </row>
    <row r="2044" spans="1:16" ht="76.5" x14ac:dyDescent="0.2">
      <c r="A2044" s="76">
        <v>45180</v>
      </c>
      <c r="B2044" s="77" t="s">
        <v>5037</v>
      </c>
      <c r="C2044" s="27" t="s">
        <v>37</v>
      </c>
      <c r="D2044" s="29" t="s">
        <v>1069</v>
      </c>
      <c r="E2044" s="29" t="s">
        <v>65</v>
      </c>
      <c r="F2044" s="50" t="s">
        <v>757</v>
      </c>
      <c r="G2044" s="78">
        <v>82.71</v>
      </c>
      <c r="H2044" s="78" t="s">
        <v>5269</v>
      </c>
      <c r="I2044" s="79" t="s">
        <v>77</v>
      </c>
      <c r="J2044" s="79" t="s">
        <v>77</v>
      </c>
      <c r="K2044" s="79" t="s">
        <v>77</v>
      </c>
      <c r="L2044" s="29" t="s">
        <v>77</v>
      </c>
      <c r="M2044" s="29" t="s">
        <v>77</v>
      </c>
      <c r="N2044" s="29" t="s">
        <v>77</v>
      </c>
      <c r="O2044" s="50" t="s">
        <v>6011</v>
      </c>
      <c r="P2044" s="50" t="s">
        <v>1068</v>
      </c>
    </row>
    <row r="2045" spans="1:16" ht="51" x14ac:dyDescent="0.2">
      <c r="A2045" s="76">
        <v>45180</v>
      </c>
      <c r="B2045" s="77" t="s">
        <v>1168</v>
      </c>
      <c r="C2045" s="27" t="s">
        <v>1070</v>
      </c>
      <c r="D2045" s="29" t="s">
        <v>1071</v>
      </c>
      <c r="E2045" s="29" t="s">
        <v>77</v>
      </c>
      <c r="F2045" s="50" t="s">
        <v>1072</v>
      </c>
      <c r="G2045" s="78">
        <v>20.8</v>
      </c>
      <c r="H2045" s="78" t="s">
        <v>5184</v>
      </c>
      <c r="I2045" s="79"/>
      <c r="J2045" s="79"/>
      <c r="K2045" s="79"/>
      <c r="L2045" s="29"/>
      <c r="M2045" s="29"/>
      <c r="N2045" s="29"/>
      <c r="O2045" s="50" t="s">
        <v>1073</v>
      </c>
      <c r="P2045" s="50" t="s">
        <v>1074</v>
      </c>
    </row>
    <row r="2046" spans="1:16" ht="114.75" x14ac:dyDescent="0.2">
      <c r="A2046" s="76">
        <v>45180</v>
      </c>
      <c r="B2046" s="77" t="s">
        <v>1168</v>
      </c>
      <c r="C2046" s="27" t="s">
        <v>37</v>
      </c>
      <c r="D2046" s="29" t="s">
        <v>4321</v>
      </c>
      <c r="E2046" s="29" t="s">
        <v>65</v>
      </c>
      <c r="F2046" s="50" t="s">
        <v>1075</v>
      </c>
      <c r="G2046" s="78">
        <v>137.18</v>
      </c>
      <c r="H2046" s="78" t="s">
        <v>5185</v>
      </c>
      <c r="I2046" s="79"/>
      <c r="J2046" s="79"/>
      <c r="K2046" s="79"/>
      <c r="L2046" s="29"/>
      <c r="M2046" s="29"/>
      <c r="N2046" s="29"/>
      <c r="O2046" s="50" t="s">
        <v>1076</v>
      </c>
      <c r="P2046" s="50" t="s">
        <v>1077</v>
      </c>
    </row>
    <row r="2047" spans="1:16" ht="114.75" x14ac:dyDescent="0.2">
      <c r="A2047" s="76">
        <v>45180</v>
      </c>
      <c r="B2047" s="77" t="s">
        <v>0</v>
      </c>
      <c r="C2047" s="27" t="s">
        <v>37</v>
      </c>
      <c r="D2047" s="29" t="s">
        <v>4322</v>
      </c>
      <c r="E2047" s="29" t="s">
        <v>65</v>
      </c>
      <c r="F2047" s="50" t="s">
        <v>1078</v>
      </c>
      <c r="G2047" s="78">
        <v>173.96</v>
      </c>
      <c r="H2047" s="78" t="s">
        <v>5269</v>
      </c>
      <c r="I2047" s="79"/>
      <c r="J2047" s="79"/>
      <c r="K2047" s="79"/>
      <c r="L2047" s="29"/>
      <c r="M2047" s="29"/>
      <c r="N2047" s="29"/>
      <c r="O2047" s="50" t="s">
        <v>1079</v>
      </c>
      <c r="P2047" s="50" t="s">
        <v>1077</v>
      </c>
    </row>
    <row r="2048" spans="1:16" ht="409.5" x14ac:dyDescent="0.2">
      <c r="A2048" s="76">
        <v>45180</v>
      </c>
      <c r="B2048" s="77" t="s">
        <v>0</v>
      </c>
      <c r="C2048" s="27" t="s">
        <v>37</v>
      </c>
      <c r="D2048" s="29" t="s">
        <v>4018</v>
      </c>
      <c r="E2048" s="29"/>
      <c r="F2048" s="50" t="s">
        <v>6012</v>
      </c>
      <c r="G2048" s="78">
        <v>0</v>
      </c>
      <c r="H2048" s="78" t="s">
        <v>5269</v>
      </c>
      <c r="I2048" s="79"/>
      <c r="J2048" s="79"/>
      <c r="K2048" s="79"/>
      <c r="L2048" s="29"/>
      <c r="M2048" s="29" t="s">
        <v>46</v>
      </c>
      <c r="N2048" s="29"/>
      <c r="O2048" s="50" t="s">
        <v>1080</v>
      </c>
      <c r="P2048" s="50" t="s">
        <v>1081</v>
      </c>
    </row>
    <row r="2049" spans="1:16" ht="114.75" x14ac:dyDescent="0.2">
      <c r="A2049" s="76">
        <v>45180</v>
      </c>
      <c r="B2049" s="77" t="s">
        <v>5037</v>
      </c>
      <c r="C2049" s="27" t="s">
        <v>37</v>
      </c>
      <c r="D2049" s="29" t="s">
        <v>4323</v>
      </c>
      <c r="E2049" s="29"/>
      <c r="F2049" s="50" t="s">
        <v>6013</v>
      </c>
      <c r="G2049" s="78">
        <v>0</v>
      </c>
      <c r="H2049" s="78" t="s">
        <v>5269</v>
      </c>
      <c r="I2049" s="79"/>
      <c r="J2049" s="79"/>
      <c r="K2049" s="79"/>
      <c r="L2049" s="29"/>
      <c r="M2049" s="29"/>
      <c r="N2049" s="29"/>
      <c r="O2049" s="50"/>
      <c r="P2049" s="50" t="s">
        <v>1082</v>
      </c>
    </row>
    <row r="2050" spans="1:16" ht="114.75" x14ac:dyDescent="0.2">
      <c r="A2050" s="76">
        <v>45180</v>
      </c>
      <c r="B2050" s="77" t="s">
        <v>5037</v>
      </c>
      <c r="C2050" s="27" t="s">
        <v>37</v>
      </c>
      <c r="D2050" s="29" t="s">
        <v>4324</v>
      </c>
      <c r="E2050" s="29"/>
      <c r="F2050" s="50" t="s">
        <v>6014</v>
      </c>
      <c r="G2050" s="78">
        <v>0</v>
      </c>
      <c r="H2050" s="78" t="s">
        <v>5269</v>
      </c>
      <c r="I2050" s="79"/>
      <c r="J2050" s="79"/>
      <c r="K2050" s="79"/>
      <c r="L2050" s="29"/>
      <c r="M2050" s="29"/>
      <c r="N2050" s="29"/>
      <c r="O2050" s="50"/>
      <c r="P2050" s="50" t="s">
        <v>1082</v>
      </c>
    </row>
    <row r="2051" spans="1:16" ht="140.25" x14ac:dyDescent="0.2">
      <c r="A2051" s="76">
        <v>45180</v>
      </c>
      <c r="B2051" s="77" t="s">
        <v>5037</v>
      </c>
      <c r="C2051" s="27" t="s">
        <v>10</v>
      </c>
      <c r="D2051" s="29" t="s">
        <v>380</v>
      </c>
      <c r="E2051" s="29" t="s">
        <v>65</v>
      </c>
      <c r="F2051" s="50" t="s">
        <v>933</v>
      </c>
      <c r="G2051" s="78">
        <v>4.18</v>
      </c>
      <c r="H2051" s="78" t="s">
        <v>5269</v>
      </c>
      <c r="I2051" s="79" t="s">
        <v>77</v>
      </c>
      <c r="J2051" s="79" t="s">
        <v>77</v>
      </c>
      <c r="K2051" s="79" t="s">
        <v>77</v>
      </c>
      <c r="L2051" s="29" t="s">
        <v>77</v>
      </c>
      <c r="M2051" s="29" t="s">
        <v>77</v>
      </c>
      <c r="N2051" s="29"/>
      <c r="O2051" s="50" t="s">
        <v>6015</v>
      </c>
      <c r="P2051" s="50" t="s">
        <v>1085</v>
      </c>
    </row>
    <row r="2052" spans="1:16" ht="140.25" x14ac:dyDescent="0.2">
      <c r="A2052" s="76">
        <v>45180</v>
      </c>
      <c r="B2052" s="77" t="s">
        <v>5037</v>
      </c>
      <c r="C2052" s="27" t="s">
        <v>10</v>
      </c>
      <c r="D2052" s="29" t="s">
        <v>381</v>
      </c>
      <c r="E2052" s="29" t="s">
        <v>65</v>
      </c>
      <c r="F2052" s="50" t="s">
        <v>934</v>
      </c>
      <c r="G2052" s="78">
        <v>5.76</v>
      </c>
      <c r="H2052" s="78" t="s">
        <v>5269</v>
      </c>
      <c r="I2052" s="79" t="s">
        <v>77</v>
      </c>
      <c r="J2052" s="79" t="s">
        <v>77</v>
      </c>
      <c r="K2052" s="79" t="s">
        <v>77</v>
      </c>
      <c r="L2052" s="29" t="s">
        <v>77</v>
      </c>
      <c r="M2052" s="29" t="s">
        <v>77</v>
      </c>
      <c r="N2052" s="29"/>
      <c r="O2052" s="50" t="s">
        <v>6015</v>
      </c>
      <c r="P2052" s="50" t="s">
        <v>1085</v>
      </c>
    </row>
    <row r="2053" spans="1:16" ht="140.25" x14ac:dyDescent="0.2">
      <c r="A2053" s="76">
        <v>45180</v>
      </c>
      <c r="B2053" s="77" t="s">
        <v>5037</v>
      </c>
      <c r="C2053" s="27" t="s">
        <v>10</v>
      </c>
      <c r="D2053" s="29" t="s">
        <v>382</v>
      </c>
      <c r="E2053" s="29" t="s">
        <v>65</v>
      </c>
      <c r="F2053" s="50" t="s">
        <v>941</v>
      </c>
      <c r="G2053" s="78">
        <v>7.33</v>
      </c>
      <c r="H2053" s="78" t="s">
        <v>5269</v>
      </c>
      <c r="I2053" s="79" t="s">
        <v>77</v>
      </c>
      <c r="J2053" s="79" t="s">
        <v>77</v>
      </c>
      <c r="K2053" s="79" t="s">
        <v>77</v>
      </c>
      <c r="L2053" s="29" t="s">
        <v>77</v>
      </c>
      <c r="M2053" s="29" t="s">
        <v>77</v>
      </c>
      <c r="N2053" s="29"/>
      <c r="O2053" s="50" t="s">
        <v>6015</v>
      </c>
      <c r="P2053" s="50" t="s">
        <v>1085</v>
      </c>
    </row>
    <row r="2054" spans="1:16" ht="140.25" x14ac:dyDescent="0.2">
      <c r="A2054" s="76">
        <v>45180</v>
      </c>
      <c r="B2054" s="77" t="s">
        <v>5037</v>
      </c>
      <c r="C2054" s="27" t="s">
        <v>10</v>
      </c>
      <c r="D2054" s="29" t="s">
        <v>383</v>
      </c>
      <c r="E2054" s="29" t="s">
        <v>65</v>
      </c>
      <c r="F2054" s="50" t="s">
        <v>942</v>
      </c>
      <c r="G2054" s="78">
        <v>7.02</v>
      </c>
      <c r="H2054" s="78" t="s">
        <v>5269</v>
      </c>
      <c r="I2054" s="79" t="s">
        <v>77</v>
      </c>
      <c r="J2054" s="79" t="s">
        <v>77</v>
      </c>
      <c r="K2054" s="79" t="s">
        <v>77</v>
      </c>
      <c r="L2054" s="29" t="s">
        <v>77</v>
      </c>
      <c r="M2054" s="29" t="s">
        <v>77</v>
      </c>
      <c r="N2054" s="29"/>
      <c r="O2054" s="50" t="s">
        <v>6015</v>
      </c>
      <c r="P2054" s="50" t="s">
        <v>1085</v>
      </c>
    </row>
    <row r="2055" spans="1:16" ht="140.25" x14ac:dyDescent="0.2">
      <c r="A2055" s="76">
        <v>45180</v>
      </c>
      <c r="B2055" s="77" t="s">
        <v>5037</v>
      </c>
      <c r="C2055" s="27" t="s">
        <v>10</v>
      </c>
      <c r="D2055" s="29" t="s">
        <v>384</v>
      </c>
      <c r="E2055" s="29" t="s">
        <v>65</v>
      </c>
      <c r="F2055" s="50" t="s">
        <v>943</v>
      </c>
      <c r="G2055" s="78">
        <v>7.41</v>
      </c>
      <c r="H2055" s="78" t="s">
        <v>5269</v>
      </c>
      <c r="I2055" s="79" t="s">
        <v>77</v>
      </c>
      <c r="J2055" s="79" t="s">
        <v>77</v>
      </c>
      <c r="K2055" s="79" t="s">
        <v>77</v>
      </c>
      <c r="L2055" s="29" t="s">
        <v>77</v>
      </c>
      <c r="M2055" s="29" t="s">
        <v>77</v>
      </c>
      <c r="N2055" s="29"/>
      <c r="O2055" s="50" t="s">
        <v>6015</v>
      </c>
      <c r="P2055" s="50" t="s">
        <v>1085</v>
      </c>
    </row>
    <row r="2056" spans="1:16" ht="140.25" x14ac:dyDescent="0.2">
      <c r="A2056" s="76">
        <v>45180</v>
      </c>
      <c r="B2056" s="77" t="s">
        <v>5037</v>
      </c>
      <c r="C2056" s="27" t="s">
        <v>10</v>
      </c>
      <c r="D2056" s="29" t="s">
        <v>385</v>
      </c>
      <c r="E2056" s="29" t="s">
        <v>65</v>
      </c>
      <c r="F2056" s="50" t="s">
        <v>944</v>
      </c>
      <c r="G2056" s="78">
        <v>7.27</v>
      </c>
      <c r="H2056" s="78" t="s">
        <v>5269</v>
      </c>
      <c r="I2056" s="79" t="s">
        <v>77</v>
      </c>
      <c r="J2056" s="79" t="s">
        <v>77</v>
      </c>
      <c r="K2056" s="79" t="s">
        <v>77</v>
      </c>
      <c r="L2056" s="29" t="s">
        <v>77</v>
      </c>
      <c r="M2056" s="29" t="s">
        <v>77</v>
      </c>
      <c r="N2056" s="29"/>
      <c r="O2056" s="50" t="s">
        <v>6015</v>
      </c>
      <c r="P2056" s="50" t="s">
        <v>1085</v>
      </c>
    </row>
    <row r="2057" spans="1:16" ht="38.25" x14ac:dyDescent="0.2">
      <c r="A2057" s="76">
        <v>45180</v>
      </c>
      <c r="B2057" s="77" t="s">
        <v>0</v>
      </c>
      <c r="C2057" s="27" t="s">
        <v>1</v>
      </c>
      <c r="D2057" s="29" t="s">
        <v>2214</v>
      </c>
      <c r="E2057" s="29"/>
      <c r="F2057" s="50" t="s">
        <v>1086</v>
      </c>
      <c r="G2057" s="78">
        <v>24.47</v>
      </c>
      <c r="H2057" s="78" t="s">
        <v>5269</v>
      </c>
      <c r="I2057" s="79"/>
      <c r="J2057" s="79"/>
      <c r="K2057" s="79"/>
      <c r="L2057" s="29"/>
      <c r="M2057" s="29"/>
      <c r="N2057" s="29"/>
      <c r="O2057" s="50" t="s">
        <v>1087</v>
      </c>
      <c r="P2057" s="50" t="s">
        <v>1088</v>
      </c>
    </row>
    <row r="2058" spans="1:16" ht="76.5" x14ac:dyDescent="0.2">
      <c r="A2058" s="76">
        <v>45180</v>
      </c>
      <c r="B2058" s="77" t="s">
        <v>0</v>
      </c>
      <c r="C2058" s="27" t="s">
        <v>1</v>
      </c>
      <c r="D2058" s="29" t="s">
        <v>4325</v>
      </c>
      <c r="E2058" s="29"/>
      <c r="F2058" s="50" t="s">
        <v>1089</v>
      </c>
      <c r="G2058" s="78">
        <v>122.52</v>
      </c>
      <c r="H2058" s="78" t="s">
        <v>5269</v>
      </c>
      <c r="I2058" s="79"/>
      <c r="J2058" s="79"/>
      <c r="K2058" s="79"/>
      <c r="L2058" s="29"/>
      <c r="M2058" s="29"/>
      <c r="N2058" s="29"/>
      <c r="O2058" s="50" t="s">
        <v>1090</v>
      </c>
      <c r="P2058" s="50" t="s">
        <v>1091</v>
      </c>
    </row>
    <row r="2059" spans="1:16" ht="89.25" x14ac:dyDescent="0.2">
      <c r="A2059" s="76">
        <v>45180</v>
      </c>
      <c r="B2059" s="77" t="s">
        <v>5037</v>
      </c>
      <c r="C2059" s="27" t="s">
        <v>1</v>
      </c>
      <c r="D2059" s="29" t="s">
        <v>4326</v>
      </c>
      <c r="E2059" s="29"/>
      <c r="F2059" s="50" t="s">
        <v>1092</v>
      </c>
      <c r="G2059" s="78">
        <v>373.98</v>
      </c>
      <c r="H2059" s="78">
        <v>275.37</v>
      </c>
      <c r="I2059" s="79"/>
      <c r="J2059" s="79"/>
      <c r="K2059" s="79"/>
      <c r="L2059" s="29"/>
      <c r="M2059" s="29"/>
      <c r="N2059" s="29"/>
      <c r="O2059" s="50" t="s">
        <v>6016</v>
      </c>
      <c r="P2059" s="50" t="s">
        <v>1093</v>
      </c>
    </row>
    <row r="2060" spans="1:16" ht="63.75" x14ac:dyDescent="0.2">
      <c r="A2060" s="76">
        <v>45180</v>
      </c>
      <c r="B2060" s="77" t="s">
        <v>5037</v>
      </c>
      <c r="C2060" s="27" t="s">
        <v>1</v>
      </c>
      <c r="D2060" s="29" t="s">
        <v>1094</v>
      </c>
      <c r="E2060" s="29"/>
      <c r="F2060" s="50" t="s">
        <v>1095</v>
      </c>
      <c r="G2060" s="78">
        <v>122.96</v>
      </c>
      <c r="H2060" s="78">
        <v>146.86000000000001</v>
      </c>
      <c r="I2060" s="79"/>
      <c r="J2060" s="79"/>
      <c r="K2060" s="79"/>
      <c r="L2060" s="29"/>
      <c r="M2060" s="29"/>
      <c r="N2060" s="29"/>
      <c r="O2060" s="50" t="s">
        <v>6017</v>
      </c>
      <c r="P2060" s="50" t="s">
        <v>1096</v>
      </c>
    </row>
    <row r="2061" spans="1:16" ht="127.5" x14ac:dyDescent="0.2">
      <c r="A2061" s="76">
        <v>45180</v>
      </c>
      <c r="B2061" s="77" t="s">
        <v>5037</v>
      </c>
      <c r="C2061" s="27" t="s">
        <v>1</v>
      </c>
      <c r="D2061" s="29" t="s">
        <v>88</v>
      </c>
      <c r="E2061" s="29"/>
      <c r="F2061" s="50" t="s">
        <v>1097</v>
      </c>
      <c r="G2061" s="78">
        <v>30.74</v>
      </c>
      <c r="H2061" s="78">
        <v>61.19</v>
      </c>
      <c r="I2061" s="79"/>
      <c r="J2061" s="79"/>
      <c r="K2061" s="79"/>
      <c r="L2061" s="29"/>
      <c r="M2061" s="29"/>
      <c r="N2061" s="29"/>
      <c r="O2061" s="50" t="s">
        <v>6018</v>
      </c>
      <c r="P2061" s="50" t="s">
        <v>1098</v>
      </c>
    </row>
    <row r="2062" spans="1:16" ht="76.5" x14ac:dyDescent="0.2">
      <c r="A2062" s="76">
        <v>45180</v>
      </c>
      <c r="B2062" s="77" t="s">
        <v>5037</v>
      </c>
      <c r="C2062" s="27" t="s">
        <v>1</v>
      </c>
      <c r="D2062" s="29" t="s">
        <v>4327</v>
      </c>
      <c r="E2062" s="29"/>
      <c r="F2062" s="50" t="s">
        <v>1099</v>
      </c>
      <c r="G2062" s="78">
        <v>163.94</v>
      </c>
      <c r="H2062" s="78">
        <v>286.12</v>
      </c>
      <c r="I2062" s="79"/>
      <c r="J2062" s="79"/>
      <c r="K2062" s="79"/>
      <c r="L2062" s="29"/>
      <c r="M2062" s="29"/>
      <c r="N2062" s="29"/>
      <c r="O2062" s="50" t="s">
        <v>6019</v>
      </c>
      <c r="P2062" s="50" t="s">
        <v>1100</v>
      </c>
    </row>
    <row r="2063" spans="1:16" ht="51" x14ac:dyDescent="0.2">
      <c r="A2063" s="76">
        <v>45180</v>
      </c>
      <c r="B2063" s="77" t="s">
        <v>5037</v>
      </c>
      <c r="C2063" s="27" t="s">
        <v>1</v>
      </c>
      <c r="D2063" s="29" t="s">
        <v>1101</v>
      </c>
      <c r="E2063" s="29"/>
      <c r="F2063" s="50" t="s">
        <v>1102</v>
      </c>
      <c r="G2063" s="78">
        <v>20.49</v>
      </c>
      <c r="H2063" s="78">
        <v>24.47</v>
      </c>
      <c r="I2063" s="79"/>
      <c r="J2063" s="79"/>
      <c r="K2063" s="79"/>
      <c r="L2063" s="29"/>
      <c r="M2063" s="29"/>
      <c r="N2063" s="29"/>
      <c r="O2063" s="50" t="s">
        <v>6020</v>
      </c>
      <c r="P2063" s="50" t="s">
        <v>1096</v>
      </c>
    </row>
    <row r="2064" spans="1:16" ht="51" x14ac:dyDescent="0.2">
      <c r="A2064" s="76">
        <v>45180</v>
      </c>
      <c r="B2064" s="77" t="s">
        <v>5037</v>
      </c>
      <c r="C2064" s="27" t="s">
        <v>1</v>
      </c>
      <c r="D2064" s="29" t="s">
        <v>1103</v>
      </c>
      <c r="E2064" s="29"/>
      <c r="F2064" s="50" t="s">
        <v>834</v>
      </c>
      <c r="G2064" s="78">
        <v>0</v>
      </c>
      <c r="H2064" s="78">
        <v>3.07</v>
      </c>
      <c r="I2064" s="79"/>
      <c r="J2064" s="79"/>
      <c r="K2064" s="79"/>
      <c r="L2064" s="29"/>
      <c r="M2064" s="29"/>
      <c r="N2064" s="29"/>
      <c r="O2064" s="50" t="s">
        <v>1104</v>
      </c>
      <c r="P2064" s="50" t="s">
        <v>1105</v>
      </c>
    </row>
    <row r="2065" spans="1:16" ht="76.5" x14ac:dyDescent="0.2">
      <c r="A2065" s="76">
        <v>45180</v>
      </c>
      <c r="B2065" s="77" t="s">
        <v>5037</v>
      </c>
      <c r="C2065" s="27" t="s">
        <v>1</v>
      </c>
      <c r="D2065" s="29" t="s">
        <v>4328</v>
      </c>
      <c r="E2065" s="29"/>
      <c r="F2065" s="50" t="s">
        <v>1106</v>
      </c>
      <c r="G2065" s="78">
        <v>257.12</v>
      </c>
      <c r="H2065" s="78" t="s">
        <v>5269</v>
      </c>
      <c r="I2065" s="79"/>
      <c r="J2065" s="79"/>
      <c r="K2065" s="79"/>
      <c r="L2065" s="29"/>
      <c r="M2065" s="29"/>
      <c r="N2065" s="29"/>
      <c r="O2065" s="50" t="s">
        <v>6021</v>
      </c>
      <c r="P2065" s="50" t="s">
        <v>1107</v>
      </c>
    </row>
    <row r="2066" spans="1:16" ht="140.25" x14ac:dyDescent="0.2">
      <c r="A2066" s="76">
        <v>45180</v>
      </c>
      <c r="B2066" s="77" t="s">
        <v>5037</v>
      </c>
      <c r="C2066" s="27" t="s">
        <v>37</v>
      </c>
      <c r="D2066" s="29" t="s">
        <v>183</v>
      </c>
      <c r="E2066" s="29"/>
      <c r="F2066" s="50" t="s">
        <v>184</v>
      </c>
      <c r="G2066" s="78">
        <v>28.53</v>
      </c>
      <c r="H2066" s="78">
        <v>13.25</v>
      </c>
      <c r="I2066" s="79"/>
      <c r="J2066" s="79"/>
      <c r="K2066" s="79"/>
      <c r="L2066" s="29"/>
      <c r="M2066" s="29" t="s">
        <v>46</v>
      </c>
      <c r="N2066" s="29" t="s">
        <v>46</v>
      </c>
      <c r="O2066" s="50" t="s">
        <v>6022</v>
      </c>
      <c r="P2066" s="50" t="s">
        <v>1108</v>
      </c>
    </row>
    <row r="2067" spans="1:16" ht="76.5" x14ac:dyDescent="0.2">
      <c r="A2067" s="76">
        <v>45180</v>
      </c>
      <c r="B2067" s="77" t="s">
        <v>0</v>
      </c>
      <c r="C2067" s="27" t="s">
        <v>98</v>
      </c>
      <c r="D2067" s="29" t="s">
        <v>1109</v>
      </c>
      <c r="E2067" s="29"/>
      <c r="F2067" s="50" t="s">
        <v>1110</v>
      </c>
      <c r="G2067" s="78">
        <v>4.87</v>
      </c>
      <c r="H2067" s="78" t="s">
        <v>5269</v>
      </c>
      <c r="I2067" s="79"/>
      <c r="J2067" s="79"/>
      <c r="K2067" s="79"/>
      <c r="L2067" s="29"/>
      <c r="M2067" s="29" t="s">
        <v>46</v>
      </c>
      <c r="N2067" s="29" t="s">
        <v>46</v>
      </c>
      <c r="O2067" s="50" t="s">
        <v>1111</v>
      </c>
      <c r="P2067" s="50" t="s">
        <v>1112</v>
      </c>
    </row>
    <row r="2068" spans="1:16" ht="76.5" x14ac:dyDescent="0.2">
      <c r="A2068" s="76">
        <v>45180</v>
      </c>
      <c r="B2068" s="77" t="s">
        <v>0</v>
      </c>
      <c r="C2068" s="27" t="s">
        <v>98</v>
      </c>
      <c r="D2068" s="29" t="s">
        <v>1113</v>
      </c>
      <c r="E2068" s="29"/>
      <c r="F2068" s="50" t="s">
        <v>1114</v>
      </c>
      <c r="G2068" s="78">
        <v>3.33</v>
      </c>
      <c r="H2068" s="78" t="s">
        <v>5269</v>
      </c>
      <c r="I2068" s="79"/>
      <c r="J2068" s="79"/>
      <c r="K2068" s="79"/>
      <c r="L2068" s="29"/>
      <c r="M2068" s="29" t="s">
        <v>1115</v>
      </c>
      <c r="N2068" s="83" t="s">
        <v>46</v>
      </c>
      <c r="O2068" s="50" t="s">
        <v>1116</v>
      </c>
      <c r="P2068" s="50" t="s">
        <v>1112</v>
      </c>
    </row>
    <row r="2069" spans="1:16" ht="63.75" x14ac:dyDescent="0.2">
      <c r="A2069" s="76">
        <v>45180</v>
      </c>
      <c r="B2069" s="77" t="s">
        <v>0</v>
      </c>
      <c r="C2069" s="27" t="s">
        <v>98</v>
      </c>
      <c r="D2069" s="29" t="s">
        <v>1117</v>
      </c>
      <c r="E2069" s="29"/>
      <c r="F2069" s="50" t="s">
        <v>1118</v>
      </c>
      <c r="G2069" s="78">
        <v>4.87</v>
      </c>
      <c r="H2069" s="78" t="s">
        <v>5269</v>
      </c>
      <c r="I2069" s="79"/>
      <c r="J2069" s="79"/>
      <c r="K2069" s="79"/>
      <c r="L2069" s="29"/>
      <c r="M2069" s="29" t="s">
        <v>1115</v>
      </c>
      <c r="N2069" s="29"/>
      <c r="O2069" s="50" t="s">
        <v>1119</v>
      </c>
      <c r="P2069" s="50" t="s">
        <v>1120</v>
      </c>
    </row>
    <row r="2070" spans="1:16" ht="63.75" x14ac:dyDescent="0.2">
      <c r="A2070" s="76">
        <v>45180</v>
      </c>
      <c r="B2070" s="77" t="s">
        <v>0</v>
      </c>
      <c r="C2070" s="27" t="s">
        <v>98</v>
      </c>
      <c r="D2070" s="29" t="s">
        <v>1121</v>
      </c>
      <c r="E2070" s="29"/>
      <c r="F2070" s="50" t="s">
        <v>1122</v>
      </c>
      <c r="G2070" s="78">
        <v>3.33</v>
      </c>
      <c r="H2070" s="78" t="s">
        <v>5269</v>
      </c>
      <c r="I2070" s="79"/>
      <c r="J2070" s="79"/>
      <c r="K2070" s="79"/>
      <c r="L2070" s="29"/>
      <c r="M2070" s="29" t="s">
        <v>1115</v>
      </c>
      <c r="N2070" s="29"/>
      <c r="O2070" s="50" t="s">
        <v>1119</v>
      </c>
      <c r="P2070" s="50" t="s">
        <v>1120</v>
      </c>
    </row>
    <row r="2071" spans="1:16" ht="127.5" x14ac:dyDescent="0.2">
      <c r="A2071" s="76">
        <v>45180</v>
      </c>
      <c r="B2071" s="77" t="s">
        <v>5037</v>
      </c>
      <c r="C2071" s="27" t="s">
        <v>37</v>
      </c>
      <c r="D2071" s="29" t="s">
        <v>250</v>
      </c>
      <c r="E2071" s="29"/>
      <c r="F2071" s="50" t="s">
        <v>251</v>
      </c>
      <c r="G2071" s="78">
        <v>14.02</v>
      </c>
      <c r="H2071" s="78">
        <v>11.04</v>
      </c>
      <c r="I2071" s="79"/>
      <c r="J2071" s="79"/>
      <c r="K2071" s="79"/>
      <c r="L2071" s="29"/>
      <c r="M2071" s="29" t="s">
        <v>46</v>
      </c>
      <c r="N2071" s="29" t="s">
        <v>46</v>
      </c>
      <c r="O2071" s="50" t="s">
        <v>6023</v>
      </c>
      <c r="P2071" s="50" t="s">
        <v>1123</v>
      </c>
    </row>
    <row r="2072" spans="1:16" ht="127.5" x14ac:dyDescent="0.2">
      <c r="A2072" s="76">
        <v>45180</v>
      </c>
      <c r="B2072" s="77" t="s">
        <v>5037</v>
      </c>
      <c r="C2072" s="27" t="s">
        <v>37</v>
      </c>
      <c r="D2072" s="29" t="s">
        <v>253</v>
      </c>
      <c r="E2072" s="29"/>
      <c r="F2072" s="50" t="s">
        <v>6024</v>
      </c>
      <c r="G2072" s="78">
        <v>12.1</v>
      </c>
      <c r="H2072" s="78">
        <v>7.32</v>
      </c>
      <c r="I2072" s="79"/>
      <c r="J2072" s="79"/>
      <c r="K2072" s="79"/>
      <c r="L2072" s="29"/>
      <c r="M2072" s="29" t="s">
        <v>46</v>
      </c>
      <c r="N2072" s="83" t="s">
        <v>46</v>
      </c>
      <c r="O2072" s="50" t="s">
        <v>6025</v>
      </c>
      <c r="P2072" s="50" t="s">
        <v>1123</v>
      </c>
    </row>
    <row r="2073" spans="1:16" ht="127.5" x14ac:dyDescent="0.2">
      <c r="A2073" s="76">
        <v>45180</v>
      </c>
      <c r="B2073" s="77" t="s">
        <v>5037</v>
      </c>
      <c r="C2073" s="27" t="s">
        <v>37</v>
      </c>
      <c r="D2073" s="29" t="s">
        <v>256</v>
      </c>
      <c r="E2073" s="29"/>
      <c r="F2073" s="50" t="s">
        <v>257</v>
      </c>
      <c r="G2073" s="78">
        <v>16.760000000000002</v>
      </c>
      <c r="H2073" s="78">
        <v>13.23</v>
      </c>
      <c r="I2073" s="79"/>
      <c r="J2073" s="79"/>
      <c r="K2073" s="79"/>
      <c r="L2073" s="29"/>
      <c r="M2073" s="29" t="s">
        <v>46</v>
      </c>
      <c r="N2073" s="29" t="s">
        <v>46</v>
      </c>
      <c r="O2073" s="50" t="s">
        <v>6025</v>
      </c>
      <c r="P2073" s="50" t="s">
        <v>1123</v>
      </c>
    </row>
    <row r="2074" spans="1:16" ht="127.5" x14ac:dyDescent="0.2">
      <c r="A2074" s="76">
        <v>45180</v>
      </c>
      <c r="B2074" s="77" t="s">
        <v>5037</v>
      </c>
      <c r="C2074" s="27" t="s">
        <v>37</v>
      </c>
      <c r="D2074" s="29" t="s">
        <v>258</v>
      </c>
      <c r="E2074" s="29"/>
      <c r="F2074" s="50" t="s">
        <v>259</v>
      </c>
      <c r="G2074" s="78">
        <v>14.71</v>
      </c>
      <c r="H2074" s="78">
        <v>19.510000000000002</v>
      </c>
      <c r="I2074" s="79"/>
      <c r="J2074" s="79"/>
      <c r="K2074" s="79"/>
      <c r="L2074" s="29"/>
      <c r="M2074" s="29" t="s">
        <v>46</v>
      </c>
      <c r="N2074" s="29" t="s">
        <v>46</v>
      </c>
      <c r="O2074" s="50" t="s">
        <v>6026</v>
      </c>
      <c r="P2074" s="50" t="s">
        <v>1123</v>
      </c>
    </row>
    <row r="2075" spans="1:16" ht="38.25" x14ac:dyDescent="0.2">
      <c r="A2075" s="76">
        <v>45180</v>
      </c>
      <c r="B2075" s="77" t="s">
        <v>263</v>
      </c>
      <c r="C2075" s="27" t="s">
        <v>85</v>
      </c>
      <c r="D2075" s="29" t="s">
        <v>1124</v>
      </c>
      <c r="E2075" s="29"/>
      <c r="F2075" s="50" t="s">
        <v>1125</v>
      </c>
      <c r="G2075" s="78">
        <v>0</v>
      </c>
      <c r="H2075" s="78" t="s">
        <v>5269</v>
      </c>
      <c r="I2075" s="79"/>
      <c r="J2075" s="79"/>
      <c r="K2075" s="79"/>
      <c r="L2075" s="29"/>
      <c r="M2075" s="29" t="s">
        <v>46</v>
      </c>
      <c r="N2075" s="29"/>
      <c r="O2075" s="50"/>
      <c r="P2075" s="50" t="s">
        <v>1126</v>
      </c>
    </row>
    <row r="2076" spans="1:16" ht="127.5" x14ac:dyDescent="0.2">
      <c r="A2076" s="76">
        <v>45180</v>
      </c>
      <c r="B2076" s="77" t="s">
        <v>263</v>
      </c>
      <c r="C2076" s="27" t="s">
        <v>98</v>
      </c>
      <c r="D2076" s="29" t="s">
        <v>104</v>
      </c>
      <c r="E2076" s="29"/>
      <c r="F2076" s="50" t="s">
        <v>1127</v>
      </c>
      <c r="G2076" s="78">
        <v>13.97</v>
      </c>
      <c r="H2076" s="78" t="s">
        <v>5269</v>
      </c>
      <c r="I2076" s="79"/>
      <c r="J2076" s="79"/>
      <c r="K2076" s="79"/>
      <c r="L2076" s="29"/>
      <c r="M2076" s="29" t="s">
        <v>46</v>
      </c>
      <c r="N2076" s="29" t="s">
        <v>46</v>
      </c>
      <c r="O2076" s="50" t="s">
        <v>1128</v>
      </c>
      <c r="P2076" s="50" t="s">
        <v>1129</v>
      </c>
    </row>
    <row r="2077" spans="1:16" ht="63.75" x14ac:dyDescent="0.2">
      <c r="A2077" s="76">
        <v>45180</v>
      </c>
      <c r="B2077" s="77" t="s">
        <v>263</v>
      </c>
      <c r="C2077" s="27" t="s">
        <v>98</v>
      </c>
      <c r="D2077" s="29" t="s">
        <v>1130</v>
      </c>
      <c r="E2077" s="29"/>
      <c r="F2077" s="50" t="s">
        <v>1131</v>
      </c>
      <c r="G2077" s="78">
        <v>13.92</v>
      </c>
      <c r="H2077" s="78" t="s">
        <v>5269</v>
      </c>
      <c r="I2077" s="79"/>
      <c r="J2077" s="79"/>
      <c r="K2077" s="79"/>
      <c r="L2077" s="29"/>
      <c r="M2077" s="29" t="s">
        <v>46</v>
      </c>
      <c r="N2077" s="29" t="s">
        <v>46</v>
      </c>
      <c r="O2077" s="50" t="s">
        <v>1132</v>
      </c>
      <c r="P2077" s="50" t="s">
        <v>1129</v>
      </c>
    </row>
    <row r="2078" spans="1:16" ht="51" x14ac:dyDescent="0.2">
      <c r="A2078" s="76">
        <v>45180</v>
      </c>
      <c r="B2078" s="77" t="s">
        <v>263</v>
      </c>
      <c r="C2078" s="27" t="s">
        <v>98</v>
      </c>
      <c r="D2078" s="29" t="s">
        <v>242</v>
      </c>
      <c r="E2078" s="29"/>
      <c r="F2078" s="50" t="s">
        <v>243</v>
      </c>
      <c r="G2078" s="78">
        <v>1.63</v>
      </c>
      <c r="H2078" s="78" t="s">
        <v>5269</v>
      </c>
      <c r="I2078" s="79"/>
      <c r="J2078" s="79"/>
      <c r="K2078" s="79"/>
      <c r="L2078" s="29"/>
      <c r="M2078" s="29" t="s">
        <v>46</v>
      </c>
      <c r="N2078" s="29" t="s">
        <v>46</v>
      </c>
      <c r="O2078" s="50" t="s">
        <v>244</v>
      </c>
      <c r="P2078" s="50" t="s">
        <v>1126</v>
      </c>
    </row>
    <row r="2079" spans="1:16" ht="127.5" x14ac:dyDescent="0.2">
      <c r="A2079" s="76">
        <v>45180</v>
      </c>
      <c r="B2079" s="77" t="s">
        <v>263</v>
      </c>
      <c r="C2079" s="27" t="s">
        <v>37</v>
      </c>
      <c r="D2079" s="29" t="s">
        <v>106</v>
      </c>
      <c r="E2079" s="29"/>
      <c r="F2079" s="50" t="s">
        <v>107</v>
      </c>
      <c r="G2079" s="78">
        <v>0.25</v>
      </c>
      <c r="H2079" s="78" t="s">
        <v>5269</v>
      </c>
      <c r="I2079" s="79"/>
      <c r="J2079" s="79"/>
      <c r="K2079" s="79"/>
      <c r="L2079" s="29"/>
      <c r="M2079" s="29"/>
      <c r="N2079" s="29" t="s">
        <v>46</v>
      </c>
      <c r="O2079" s="50" t="s">
        <v>1133</v>
      </c>
      <c r="P2079" s="50" t="s">
        <v>1134</v>
      </c>
    </row>
    <row r="2080" spans="1:16" ht="114.75" x14ac:dyDescent="0.2">
      <c r="A2080" s="76">
        <v>45180</v>
      </c>
      <c r="B2080" s="77" t="s">
        <v>5037</v>
      </c>
      <c r="C2080" s="27" t="s">
        <v>10</v>
      </c>
      <c r="D2080" s="29" t="s">
        <v>1083</v>
      </c>
      <c r="E2080" s="29" t="s">
        <v>11</v>
      </c>
      <c r="F2080" s="50" t="s">
        <v>1084</v>
      </c>
      <c r="G2080" s="78">
        <v>7.99</v>
      </c>
      <c r="H2080" s="78" t="s">
        <v>5269</v>
      </c>
      <c r="I2080" s="79" t="s">
        <v>77</v>
      </c>
      <c r="J2080" s="79" t="s">
        <v>77</v>
      </c>
      <c r="K2080" s="79" t="s">
        <v>77</v>
      </c>
      <c r="L2080" s="29" t="s">
        <v>77</v>
      </c>
      <c r="M2080" s="29" t="s">
        <v>77</v>
      </c>
      <c r="N2080" s="29"/>
      <c r="O2080" s="50" t="s">
        <v>6027</v>
      </c>
      <c r="P2080" s="50" t="s">
        <v>1085</v>
      </c>
    </row>
    <row r="2081" spans="1:16" ht="140.25" x14ac:dyDescent="0.2">
      <c r="A2081" s="76">
        <v>45180</v>
      </c>
      <c r="B2081" s="77" t="s">
        <v>5037</v>
      </c>
      <c r="C2081" s="27" t="s">
        <v>10</v>
      </c>
      <c r="D2081" s="29" t="s">
        <v>989</v>
      </c>
      <c r="E2081" s="29" t="s">
        <v>11</v>
      </c>
      <c r="F2081" s="50" t="s">
        <v>793</v>
      </c>
      <c r="G2081" s="78">
        <v>11.28</v>
      </c>
      <c r="H2081" s="78" t="s">
        <v>5269</v>
      </c>
      <c r="I2081" s="79" t="s">
        <v>77</v>
      </c>
      <c r="J2081" s="79" t="s">
        <v>77</v>
      </c>
      <c r="K2081" s="79" t="s">
        <v>77</v>
      </c>
      <c r="L2081" s="29" t="s">
        <v>77</v>
      </c>
      <c r="M2081" s="29" t="s">
        <v>77</v>
      </c>
      <c r="N2081" s="29"/>
      <c r="O2081" s="50" t="s">
        <v>6015</v>
      </c>
      <c r="P2081" s="50" t="s">
        <v>1085</v>
      </c>
    </row>
    <row r="2082" spans="1:16" ht="89.25" x14ac:dyDescent="0.2">
      <c r="A2082" s="76">
        <v>45108</v>
      </c>
      <c r="B2082" s="77" t="s">
        <v>5037</v>
      </c>
      <c r="C2082" s="27" t="s">
        <v>44</v>
      </c>
      <c r="D2082" s="29" t="s">
        <v>1005</v>
      </c>
      <c r="E2082" s="29" t="s">
        <v>11</v>
      </c>
      <c r="F2082" s="50" t="s">
        <v>6028</v>
      </c>
      <c r="G2082" s="78">
        <v>1735.87</v>
      </c>
      <c r="H2082" s="78" t="s">
        <v>5269</v>
      </c>
      <c r="I2082" s="79" t="s">
        <v>77</v>
      </c>
      <c r="J2082" s="79" t="s">
        <v>77</v>
      </c>
      <c r="K2082" s="79" t="s">
        <v>77</v>
      </c>
      <c r="L2082" s="29" t="s">
        <v>46</v>
      </c>
      <c r="M2082" s="29" t="s">
        <v>77</v>
      </c>
      <c r="N2082" s="29" t="s">
        <v>77</v>
      </c>
      <c r="O2082" s="50" t="s">
        <v>6029</v>
      </c>
      <c r="P2082" s="50" t="s">
        <v>6030</v>
      </c>
    </row>
    <row r="2083" spans="1:16" ht="89.25" x14ac:dyDescent="0.2">
      <c r="A2083" s="76">
        <v>45108</v>
      </c>
      <c r="B2083" s="77" t="s">
        <v>5037</v>
      </c>
      <c r="C2083" s="27" t="s">
        <v>62</v>
      </c>
      <c r="D2083" s="29" t="s">
        <v>1006</v>
      </c>
      <c r="E2083" s="29" t="s">
        <v>11</v>
      </c>
      <c r="F2083" s="50" t="s">
        <v>6031</v>
      </c>
      <c r="G2083" s="78">
        <v>288.62</v>
      </c>
      <c r="H2083" s="78" t="s">
        <v>5269</v>
      </c>
      <c r="I2083" s="79" t="s">
        <v>77</v>
      </c>
      <c r="J2083" s="79" t="s">
        <v>77</v>
      </c>
      <c r="K2083" s="79" t="s">
        <v>77</v>
      </c>
      <c r="L2083" s="29" t="s">
        <v>46</v>
      </c>
      <c r="M2083" s="29" t="s">
        <v>77</v>
      </c>
      <c r="N2083" s="29" t="s">
        <v>77</v>
      </c>
      <c r="O2083" s="50" t="s">
        <v>77</v>
      </c>
      <c r="P2083" s="50" t="s">
        <v>6030</v>
      </c>
    </row>
    <row r="2084" spans="1:16" ht="89.25" x14ac:dyDescent="0.2">
      <c r="A2084" s="76">
        <v>45108</v>
      </c>
      <c r="B2084" s="77" t="s">
        <v>5037</v>
      </c>
      <c r="C2084" s="27" t="s">
        <v>62</v>
      </c>
      <c r="D2084" s="29" t="s">
        <v>1007</v>
      </c>
      <c r="E2084" s="29" t="s">
        <v>11</v>
      </c>
      <c r="F2084" s="50" t="s">
        <v>6032</v>
      </c>
      <c r="G2084" s="78">
        <v>483.96</v>
      </c>
      <c r="H2084" s="78" t="s">
        <v>5269</v>
      </c>
      <c r="I2084" s="79" t="s">
        <v>77</v>
      </c>
      <c r="J2084" s="79" t="s">
        <v>77</v>
      </c>
      <c r="K2084" s="79" t="s">
        <v>77</v>
      </c>
      <c r="L2084" s="29" t="s">
        <v>46</v>
      </c>
      <c r="M2084" s="29" t="s">
        <v>77</v>
      </c>
      <c r="N2084" s="29" t="s">
        <v>77</v>
      </c>
      <c r="O2084" s="50" t="s">
        <v>77</v>
      </c>
      <c r="P2084" s="50" t="s">
        <v>6030</v>
      </c>
    </row>
    <row r="2085" spans="1:16" ht="89.25" x14ac:dyDescent="0.2">
      <c r="A2085" s="76">
        <v>45108</v>
      </c>
      <c r="B2085" s="77" t="s">
        <v>5037</v>
      </c>
      <c r="C2085" s="27" t="s">
        <v>62</v>
      </c>
      <c r="D2085" s="29" t="s">
        <v>1008</v>
      </c>
      <c r="E2085" s="29" t="s">
        <v>11</v>
      </c>
      <c r="F2085" s="50" t="s">
        <v>6033</v>
      </c>
      <c r="G2085" s="78">
        <v>483.96</v>
      </c>
      <c r="H2085" s="78" t="s">
        <v>5269</v>
      </c>
      <c r="I2085" s="79" t="s">
        <v>77</v>
      </c>
      <c r="J2085" s="79" t="s">
        <v>77</v>
      </c>
      <c r="K2085" s="79" t="s">
        <v>77</v>
      </c>
      <c r="L2085" s="29" t="s">
        <v>46</v>
      </c>
      <c r="M2085" s="29" t="s">
        <v>77</v>
      </c>
      <c r="N2085" s="29" t="s">
        <v>77</v>
      </c>
      <c r="O2085" s="50" t="s">
        <v>77</v>
      </c>
      <c r="P2085" s="50" t="s">
        <v>6030</v>
      </c>
    </row>
    <row r="2086" spans="1:16" ht="89.25" x14ac:dyDescent="0.2">
      <c r="A2086" s="76">
        <v>45108</v>
      </c>
      <c r="B2086" s="77" t="s">
        <v>5037</v>
      </c>
      <c r="C2086" s="27" t="s">
        <v>62</v>
      </c>
      <c r="D2086" s="29" t="s">
        <v>1009</v>
      </c>
      <c r="E2086" s="29" t="s">
        <v>11</v>
      </c>
      <c r="F2086" s="50" t="s">
        <v>6034</v>
      </c>
      <c r="G2086" s="78">
        <v>679.36</v>
      </c>
      <c r="H2086" s="78" t="s">
        <v>5269</v>
      </c>
      <c r="I2086" s="79" t="s">
        <v>77</v>
      </c>
      <c r="J2086" s="79" t="s">
        <v>77</v>
      </c>
      <c r="K2086" s="79" t="s">
        <v>77</v>
      </c>
      <c r="L2086" s="29" t="s">
        <v>46</v>
      </c>
      <c r="M2086" s="29" t="s">
        <v>77</v>
      </c>
      <c r="N2086" s="29" t="s">
        <v>77</v>
      </c>
      <c r="O2086" s="50" t="s">
        <v>77</v>
      </c>
      <c r="P2086" s="50" t="s">
        <v>6030</v>
      </c>
    </row>
    <row r="2087" spans="1:16" ht="89.25" x14ac:dyDescent="0.2">
      <c r="A2087" s="76">
        <v>45108</v>
      </c>
      <c r="B2087" s="77" t="s">
        <v>5037</v>
      </c>
      <c r="C2087" s="27" t="s">
        <v>62</v>
      </c>
      <c r="D2087" s="29" t="s">
        <v>1010</v>
      </c>
      <c r="E2087" s="29" t="s">
        <v>11</v>
      </c>
      <c r="F2087" s="50" t="s">
        <v>6035</v>
      </c>
      <c r="G2087" s="78">
        <v>483.96</v>
      </c>
      <c r="H2087" s="78" t="s">
        <v>5269</v>
      </c>
      <c r="I2087" s="79" t="s">
        <v>77</v>
      </c>
      <c r="J2087" s="79" t="s">
        <v>77</v>
      </c>
      <c r="K2087" s="79" t="s">
        <v>77</v>
      </c>
      <c r="L2087" s="29" t="s">
        <v>46</v>
      </c>
      <c r="M2087" s="29" t="s">
        <v>77</v>
      </c>
      <c r="N2087" s="29" t="s">
        <v>77</v>
      </c>
      <c r="O2087" s="50" t="s">
        <v>77</v>
      </c>
      <c r="P2087" s="50" t="s">
        <v>6030</v>
      </c>
    </row>
    <row r="2088" spans="1:16" ht="89.25" x14ac:dyDescent="0.2">
      <c r="A2088" s="76">
        <v>45108</v>
      </c>
      <c r="B2088" s="77" t="s">
        <v>5037</v>
      </c>
      <c r="C2088" s="27" t="s">
        <v>62</v>
      </c>
      <c r="D2088" s="29" t="s">
        <v>1011</v>
      </c>
      <c r="E2088" s="29" t="s">
        <v>11</v>
      </c>
      <c r="F2088" s="50" t="s">
        <v>6036</v>
      </c>
      <c r="G2088" s="78">
        <v>543.37</v>
      </c>
      <c r="H2088" s="78" t="s">
        <v>5269</v>
      </c>
      <c r="I2088" s="79" t="s">
        <v>77</v>
      </c>
      <c r="J2088" s="79" t="s">
        <v>77</v>
      </c>
      <c r="K2088" s="79" t="s">
        <v>77</v>
      </c>
      <c r="L2088" s="29" t="s">
        <v>46</v>
      </c>
      <c r="M2088" s="29" t="s">
        <v>77</v>
      </c>
      <c r="N2088" s="29" t="s">
        <v>77</v>
      </c>
      <c r="O2088" s="50" t="s">
        <v>77</v>
      </c>
      <c r="P2088" s="50" t="s">
        <v>6030</v>
      </c>
    </row>
    <row r="2089" spans="1:16" ht="89.25" x14ac:dyDescent="0.2">
      <c r="A2089" s="76">
        <v>45108</v>
      </c>
      <c r="B2089" s="77" t="s">
        <v>5037</v>
      </c>
      <c r="C2089" s="27" t="s">
        <v>74</v>
      </c>
      <c r="D2089" s="29" t="s">
        <v>1012</v>
      </c>
      <c r="E2089" s="29" t="s">
        <v>11</v>
      </c>
      <c r="F2089" s="50" t="s">
        <v>6037</v>
      </c>
      <c r="G2089" s="78">
        <v>85.74</v>
      </c>
      <c r="H2089" s="78" t="s">
        <v>5269</v>
      </c>
      <c r="I2089" s="79" t="s">
        <v>77</v>
      </c>
      <c r="J2089" s="79" t="s">
        <v>77</v>
      </c>
      <c r="K2089" s="79" t="s">
        <v>77</v>
      </c>
      <c r="L2089" s="29" t="s">
        <v>77</v>
      </c>
      <c r="M2089" s="29" t="s">
        <v>77</v>
      </c>
      <c r="N2089" s="29" t="s">
        <v>77</v>
      </c>
      <c r="O2089" s="50" t="s">
        <v>1013</v>
      </c>
      <c r="P2089" s="50" t="s">
        <v>6030</v>
      </c>
    </row>
    <row r="2090" spans="1:16" ht="89.25" x14ac:dyDescent="0.2">
      <c r="A2090" s="76">
        <v>45108</v>
      </c>
      <c r="B2090" s="77" t="s">
        <v>5037</v>
      </c>
      <c r="C2090" s="27" t="s">
        <v>37</v>
      </c>
      <c r="D2090" s="29" t="s">
        <v>1020</v>
      </c>
      <c r="E2090" s="29" t="s">
        <v>65</v>
      </c>
      <c r="F2090" s="50" t="s">
        <v>6038</v>
      </c>
      <c r="G2090" s="78">
        <v>7.64</v>
      </c>
      <c r="H2090" s="78" t="s">
        <v>5269</v>
      </c>
      <c r="I2090" s="79" t="s">
        <v>77</v>
      </c>
      <c r="J2090" s="79" t="s">
        <v>77</v>
      </c>
      <c r="K2090" s="79" t="s">
        <v>77</v>
      </c>
      <c r="L2090" s="29" t="s">
        <v>77</v>
      </c>
      <c r="M2090" s="29" t="s">
        <v>77</v>
      </c>
      <c r="N2090" s="29" t="s">
        <v>77</v>
      </c>
      <c r="O2090" s="50" t="s">
        <v>6039</v>
      </c>
      <c r="P2090" s="50" t="s">
        <v>6030</v>
      </c>
    </row>
    <row r="2091" spans="1:16" ht="89.25" x14ac:dyDescent="0.2">
      <c r="A2091" s="76">
        <v>45108</v>
      </c>
      <c r="B2091" s="77" t="s">
        <v>5037</v>
      </c>
      <c r="C2091" s="27" t="s">
        <v>108</v>
      </c>
      <c r="D2091" s="29" t="s">
        <v>1014</v>
      </c>
      <c r="E2091" s="29" t="s">
        <v>11</v>
      </c>
      <c r="F2091" s="50" t="s">
        <v>6040</v>
      </c>
      <c r="G2091" s="78">
        <v>62.38</v>
      </c>
      <c r="H2091" s="78" t="s">
        <v>5269</v>
      </c>
      <c r="I2091" s="79" t="s">
        <v>77</v>
      </c>
      <c r="J2091" s="79" t="s">
        <v>77</v>
      </c>
      <c r="K2091" s="79" t="s">
        <v>77</v>
      </c>
      <c r="L2091" s="29" t="s">
        <v>77</v>
      </c>
      <c r="M2091" s="29" t="s">
        <v>77</v>
      </c>
      <c r="N2091" s="29" t="s">
        <v>77</v>
      </c>
      <c r="O2091" s="50" t="s">
        <v>6041</v>
      </c>
      <c r="P2091" s="50" t="s">
        <v>6030</v>
      </c>
    </row>
    <row r="2092" spans="1:16" ht="140.25" x14ac:dyDescent="0.2">
      <c r="A2092" s="76">
        <v>45108</v>
      </c>
      <c r="B2092" s="77" t="s">
        <v>5037</v>
      </c>
      <c r="C2092" s="27" t="s">
        <v>108</v>
      </c>
      <c r="D2092" s="29" t="s">
        <v>1015</v>
      </c>
      <c r="E2092" s="29" t="s">
        <v>11</v>
      </c>
      <c r="F2092" s="50" t="s">
        <v>6042</v>
      </c>
      <c r="G2092" s="78">
        <v>5.37</v>
      </c>
      <c r="H2092" s="78" t="s">
        <v>5269</v>
      </c>
      <c r="I2092" s="79" t="s">
        <v>77</v>
      </c>
      <c r="J2092" s="79" t="s">
        <v>77</v>
      </c>
      <c r="K2092" s="79" t="s">
        <v>77</v>
      </c>
      <c r="L2092" s="29" t="s">
        <v>77</v>
      </c>
      <c r="M2092" s="29" t="s">
        <v>77</v>
      </c>
      <c r="N2092" s="29" t="s">
        <v>77</v>
      </c>
      <c r="O2092" s="50" t="s">
        <v>6043</v>
      </c>
      <c r="P2092" s="50" t="s">
        <v>6030</v>
      </c>
    </row>
    <row r="2093" spans="1:16" ht="89.25" x14ac:dyDescent="0.2">
      <c r="A2093" s="76">
        <v>45108</v>
      </c>
      <c r="B2093" s="77" t="s">
        <v>5037</v>
      </c>
      <c r="C2093" s="27" t="s">
        <v>37</v>
      </c>
      <c r="D2093" s="29" t="s">
        <v>1016</v>
      </c>
      <c r="E2093" s="29" t="s">
        <v>11</v>
      </c>
      <c r="F2093" s="50" t="s">
        <v>6044</v>
      </c>
      <c r="G2093" s="78">
        <v>33.630000000000003</v>
      </c>
      <c r="H2093" s="78" t="s">
        <v>5269</v>
      </c>
      <c r="I2093" s="79" t="s">
        <v>77</v>
      </c>
      <c r="J2093" s="79" t="s">
        <v>77</v>
      </c>
      <c r="K2093" s="79" t="s">
        <v>77</v>
      </c>
      <c r="L2093" s="29" t="s">
        <v>77</v>
      </c>
      <c r="M2093" s="29" t="s">
        <v>77</v>
      </c>
      <c r="N2093" s="29" t="s">
        <v>77</v>
      </c>
      <c r="O2093" s="50" t="s">
        <v>1017</v>
      </c>
      <c r="P2093" s="50" t="s">
        <v>6030</v>
      </c>
    </row>
    <row r="2094" spans="1:16" ht="89.25" x14ac:dyDescent="0.2">
      <c r="A2094" s="76">
        <v>45108</v>
      </c>
      <c r="B2094" s="77" t="s">
        <v>5037</v>
      </c>
      <c r="C2094" s="27" t="s">
        <v>37</v>
      </c>
      <c r="D2094" s="29" t="s">
        <v>1018</v>
      </c>
      <c r="E2094" s="29" t="s">
        <v>11</v>
      </c>
      <c r="F2094" s="50" t="s">
        <v>6045</v>
      </c>
      <c r="G2094" s="78">
        <v>25.02</v>
      </c>
      <c r="H2094" s="78" t="s">
        <v>5269</v>
      </c>
      <c r="I2094" s="79" t="s">
        <v>77</v>
      </c>
      <c r="J2094" s="79" t="s">
        <v>77</v>
      </c>
      <c r="K2094" s="79" t="s">
        <v>77</v>
      </c>
      <c r="L2094" s="29" t="s">
        <v>77</v>
      </c>
      <c r="M2094" s="29" t="s">
        <v>77</v>
      </c>
      <c r="N2094" s="29" t="s">
        <v>77</v>
      </c>
      <c r="O2094" s="50" t="s">
        <v>1019</v>
      </c>
      <c r="P2094" s="50" t="s">
        <v>6030</v>
      </c>
    </row>
    <row r="2095" spans="1:16" ht="89.25" x14ac:dyDescent="0.2">
      <c r="A2095" s="76">
        <v>45108</v>
      </c>
      <c r="B2095" s="77" t="s">
        <v>5037</v>
      </c>
      <c r="C2095" s="27" t="s">
        <v>37</v>
      </c>
      <c r="D2095" s="29" t="s">
        <v>1021</v>
      </c>
      <c r="E2095" s="29" t="s">
        <v>11</v>
      </c>
      <c r="F2095" s="50" t="s">
        <v>6046</v>
      </c>
      <c r="G2095" s="78">
        <v>12.26</v>
      </c>
      <c r="H2095" s="78" t="s">
        <v>5269</v>
      </c>
      <c r="I2095" s="79" t="s">
        <v>77</v>
      </c>
      <c r="J2095" s="79" t="s">
        <v>77</v>
      </c>
      <c r="K2095" s="79" t="s">
        <v>77</v>
      </c>
      <c r="L2095" s="29" t="s">
        <v>77</v>
      </c>
      <c r="M2095" s="29" t="s">
        <v>77</v>
      </c>
      <c r="N2095" s="29" t="s">
        <v>77</v>
      </c>
      <c r="O2095" s="50" t="s">
        <v>1022</v>
      </c>
      <c r="P2095" s="50" t="s">
        <v>6030</v>
      </c>
    </row>
    <row r="2096" spans="1:16" ht="89.25" x14ac:dyDescent="0.2">
      <c r="A2096" s="76">
        <v>45108</v>
      </c>
      <c r="B2096" s="77" t="s">
        <v>5037</v>
      </c>
      <c r="C2096" s="27" t="s">
        <v>37</v>
      </c>
      <c r="D2096" s="29" t="s">
        <v>1023</v>
      </c>
      <c r="E2096" s="29" t="s">
        <v>11</v>
      </c>
      <c r="F2096" s="50" t="s">
        <v>6047</v>
      </c>
      <c r="G2096" s="78">
        <v>29.17</v>
      </c>
      <c r="H2096" s="78" t="s">
        <v>5269</v>
      </c>
      <c r="I2096" s="79" t="s">
        <v>77</v>
      </c>
      <c r="J2096" s="79" t="s">
        <v>77</v>
      </c>
      <c r="K2096" s="79" t="s">
        <v>77</v>
      </c>
      <c r="L2096" s="29" t="s">
        <v>77</v>
      </c>
      <c r="M2096" s="29" t="s">
        <v>77</v>
      </c>
      <c r="N2096" s="29" t="s">
        <v>77</v>
      </c>
      <c r="O2096" s="50" t="s">
        <v>1022</v>
      </c>
      <c r="P2096" s="50" t="s">
        <v>6030</v>
      </c>
    </row>
    <row r="2097" spans="1:16" ht="76.5" x14ac:dyDescent="0.2">
      <c r="A2097" s="76">
        <v>45108</v>
      </c>
      <c r="B2097" s="77" t="s">
        <v>0</v>
      </c>
      <c r="C2097" s="27" t="s">
        <v>37</v>
      </c>
      <c r="D2097" s="29" t="s">
        <v>4316</v>
      </c>
      <c r="E2097" s="29"/>
      <c r="F2097" s="50" t="s">
        <v>1031</v>
      </c>
      <c r="G2097" s="78">
        <v>0</v>
      </c>
      <c r="H2097" s="78" t="s">
        <v>5269</v>
      </c>
      <c r="I2097" s="79"/>
      <c r="J2097" s="79"/>
      <c r="K2097" s="79"/>
      <c r="L2097" s="29"/>
      <c r="M2097" s="29"/>
      <c r="N2097" s="29"/>
      <c r="O2097" s="50" t="s">
        <v>1032</v>
      </c>
      <c r="P2097" s="50" t="s">
        <v>1033</v>
      </c>
    </row>
    <row r="2098" spans="1:16" ht="76.5" x14ac:dyDescent="0.2">
      <c r="A2098" s="76">
        <v>45108</v>
      </c>
      <c r="B2098" s="77" t="s">
        <v>0</v>
      </c>
      <c r="C2098" s="27" t="s">
        <v>37</v>
      </c>
      <c r="D2098" s="29" t="s">
        <v>4317</v>
      </c>
      <c r="E2098" s="29"/>
      <c r="F2098" s="50" t="s">
        <v>1034</v>
      </c>
      <c r="G2098" s="78">
        <v>0</v>
      </c>
      <c r="H2098" s="78" t="s">
        <v>5269</v>
      </c>
      <c r="I2098" s="79"/>
      <c r="J2098" s="79"/>
      <c r="K2098" s="79"/>
      <c r="L2098" s="29"/>
      <c r="M2098" s="29"/>
      <c r="N2098" s="29"/>
      <c r="O2098" s="50" t="s">
        <v>1035</v>
      </c>
      <c r="P2098" s="50" t="s">
        <v>1033</v>
      </c>
    </row>
    <row r="2099" spans="1:16" ht="89.25" x14ac:dyDescent="0.2">
      <c r="A2099" s="76">
        <v>45108</v>
      </c>
      <c r="B2099" s="77" t="s">
        <v>5037</v>
      </c>
      <c r="C2099" s="27" t="s">
        <v>37</v>
      </c>
      <c r="D2099" s="29" t="s">
        <v>1024</v>
      </c>
      <c r="E2099" s="29" t="s">
        <v>11</v>
      </c>
      <c r="F2099" s="50" t="s">
        <v>6048</v>
      </c>
      <c r="G2099" s="78">
        <v>32.76</v>
      </c>
      <c r="H2099" s="78" t="s">
        <v>5269</v>
      </c>
      <c r="I2099" s="79" t="s">
        <v>77</v>
      </c>
      <c r="J2099" s="79" t="s">
        <v>77</v>
      </c>
      <c r="K2099" s="79" t="s">
        <v>77</v>
      </c>
      <c r="L2099" s="29" t="s">
        <v>77</v>
      </c>
      <c r="M2099" s="29" t="s">
        <v>77</v>
      </c>
      <c r="N2099" s="29" t="s">
        <v>77</v>
      </c>
      <c r="O2099" s="50" t="s">
        <v>1022</v>
      </c>
      <c r="P2099" s="50" t="s">
        <v>6030</v>
      </c>
    </row>
    <row r="2100" spans="1:16" ht="89.25" x14ac:dyDescent="0.2">
      <c r="A2100" s="76">
        <v>45108</v>
      </c>
      <c r="B2100" s="77" t="s">
        <v>5037</v>
      </c>
      <c r="C2100" s="27" t="s">
        <v>37</v>
      </c>
      <c r="D2100" s="29" t="s">
        <v>1025</v>
      </c>
      <c r="E2100" s="29" t="s">
        <v>11</v>
      </c>
      <c r="F2100" s="50" t="s">
        <v>6049</v>
      </c>
      <c r="G2100" s="78">
        <v>11.42</v>
      </c>
      <c r="H2100" s="78" t="s">
        <v>5269</v>
      </c>
      <c r="I2100" s="79" t="s">
        <v>77</v>
      </c>
      <c r="J2100" s="79" t="s">
        <v>77</v>
      </c>
      <c r="K2100" s="79" t="s">
        <v>77</v>
      </c>
      <c r="L2100" s="29" t="s">
        <v>77</v>
      </c>
      <c r="M2100" s="29" t="s">
        <v>77</v>
      </c>
      <c r="N2100" s="29" t="s">
        <v>77</v>
      </c>
      <c r="O2100" s="50" t="s">
        <v>1022</v>
      </c>
      <c r="P2100" s="50" t="s">
        <v>6030</v>
      </c>
    </row>
    <row r="2101" spans="1:16" ht="89.25" x14ac:dyDescent="0.2">
      <c r="A2101" s="76">
        <v>45108</v>
      </c>
      <c r="B2101" s="77" t="s">
        <v>5037</v>
      </c>
      <c r="C2101" s="27" t="s">
        <v>37</v>
      </c>
      <c r="D2101" s="29" t="s">
        <v>1026</v>
      </c>
      <c r="E2101" s="29" t="s">
        <v>11</v>
      </c>
      <c r="F2101" s="50" t="s">
        <v>6050</v>
      </c>
      <c r="G2101" s="78">
        <v>110.63</v>
      </c>
      <c r="H2101" s="78" t="s">
        <v>5269</v>
      </c>
      <c r="I2101" s="79" t="s">
        <v>77</v>
      </c>
      <c r="J2101" s="79" t="s">
        <v>77</v>
      </c>
      <c r="K2101" s="79" t="s">
        <v>77</v>
      </c>
      <c r="L2101" s="29" t="s">
        <v>77</v>
      </c>
      <c r="M2101" s="29" t="s">
        <v>77</v>
      </c>
      <c r="N2101" s="29" t="s">
        <v>77</v>
      </c>
      <c r="O2101" s="50" t="s">
        <v>1027</v>
      </c>
      <c r="P2101" s="50" t="s">
        <v>6030</v>
      </c>
    </row>
    <row r="2102" spans="1:16" ht="63.75" x14ac:dyDescent="0.2">
      <c r="A2102" s="76">
        <v>45108</v>
      </c>
      <c r="B2102" s="77" t="s">
        <v>0</v>
      </c>
      <c r="C2102" s="27" t="s">
        <v>37</v>
      </c>
      <c r="D2102" s="29" t="s">
        <v>4320</v>
      </c>
      <c r="E2102" s="29"/>
      <c r="F2102" s="50" t="s">
        <v>1040</v>
      </c>
      <c r="G2102" s="78">
        <v>66.900000000000006</v>
      </c>
      <c r="H2102" s="78" t="s">
        <v>5269</v>
      </c>
      <c r="I2102" s="79"/>
      <c r="J2102" s="79"/>
      <c r="K2102" s="79"/>
      <c r="L2102" s="29"/>
      <c r="M2102" s="29"/>
      <c r="N2102" s="29"/>
      <c r="O2102" s="50" t="s">
        <v>1041</v>
      </c>
      <c r="P2102" s="50" t="s">
        <v>1042</v>
      </c>
    </row>
    <row r="2103" spans="1:16" ht="102" x14ac:dyDescent="0.2">
      <c r="A2103" s="76">
        <v>45108</v>
      </c>
      <c r="B2103" s="77" t="s">
        <v>5037</v>
      </c>
      <c r="C2103" s="27" t="s">
        <v>24</v>
      </c>
      <c r="D2103" s="29" t="s">
        <v>1028</v>
      </c>
      <c r="E2103" s="29" t="s">
        <v>11</v>
      </c>
      <c r="F2103" s="50" t="s">
        <v>6051</v>
      </c>
      <c r="G2103" s="78">
        <v>2263.69</v>
      </c>
      <c r="H2103" s="78" t="s">
        <v>5269</v>
      </c>
      <c r="I2103" s="79" t="s">
        <v>77</v>
      </c>
      <c r="J2103" s="79" t="s">
        <v>77</v>
      </c>
      <c r="K2103" s="79" t="s">
        <v>77</v>
      </c>
      <c r="L2103" s="29" t="s">
        <v>77</v>
      </c>
      <c r="M2103" s="29" t="s">
        <v>77</v>
      </c>
      <c r="N2103" s="29"/>
      <c r="O2103" s="50" t="s">
        <v>1029</v>
      </c>
      <c r="P2103" s="50" t="s">
        <v>1030</v>
      </c>
    </row>
    <row r="2104" spans="1:16" ht="114.75" x14ac:dyDescent="0.2">
      <c r="A2104" s="76">
        <v>45108</v>
      </c>
      <c r="B2104" s="77" t="s">
        <v>5037</v>
      </c>
      <c r="C2104" s="27" t="s">
        <v>37</v>
      </c>
      <c r="D2104" s="29" t="s">
        <v>691</v>
      </c>
      <c r="E2104" s="29" t="s">
        <v>11</v>
      </c>
      <c r="F2104" s="50" t="s">
        <v>7518</v>
      </c>
      <c r="G2104" s="78">
        <v>803.88</v>
      </c>
      <c r="H2104" s="78" t="s">
        <v>5269</v>
      </c>
      <c r="I2104" s="79"/>
      <c r="J2104" s="79"/>
      <c r="K2104" s="79"/>
      <c r="L2104" s="29"/>
      <c r="M2104" s="29"/>
      <c r="N2104" s="29"/>
      <c r="O2104" s="50" t="s">
        <v>6052</v>
      </c>
      <c r="P2104" s="50" t="s">
        <v>1036</v>
      </c>
    </row>
    <row r="2105" spans="1:16" ht="102" x14ac:dyDescent="0.2">
      <c r="A2105" s="76">
        <v>45108</v>
      </c>
      <c r="B2105" s="77" t="s">
        <v>5037</v>
      </c>
      <c r="C2105" s="27" t="s">
        <v>74</v>
      </c>
      <c r="D2105" s="29" t="s">
        <v>332</v>
      </c>
      <c r="E2105" s="29" t="s">
        <v>11</v>
      </c>
      <c r="F2105" s="50" t="s">
        <v>333</v>
      </c>
      <c r="G2105" s="78">
        <v>162.28</v>
      </c>
      <c r="H2105" s="78" t="s">
        <v>5269</v>
      </c>
      <c r="I2105" s="79"/>
      <c r="J2105" s="79"/>
      <c r="K2105" s="79"/>
      <c r="L2105" s="29"/>
      <c r="M2105" s="29"/>
      <c r="N2105" s="29"/>
      <c r="O2105" s="50" t="s">
        <v>6053</v>
      </c>
      <c r="P2105" s="50" t="s">
        <v>1064</v>
      </c>
    </row>
    <row r="2106" spans="1:16" ht="63.75" x14ac:dyDescent="0.2">
      <c r="A2106" s="76">
        <v>45108</v>
      </c>
      <c r="B2106" s="77" t="s">
        <v>5037</v>
      </c>
      <c r="C2106" s="27" t="s">
        <v>85</v>
      </c>
      <c r="D2106" s="29" t="s">
        <v>694</v>
      </c>
      <c r="E2106" s="29" t="s">
        <v>77</v>
      </c>
      <c r="F2106" s="50" t="s">
        <v>695</v>
      </c>
      <c r="G2106" s="78">
        <v>18.739999999999998</v>
      </c>
      <c r="H2106" s="78" t="s">
        <v>5269</v>
      </c>
      <c r="I2106" s="79" t="s">
        <v>696</v>
      </c>
      <c r="J2106" s="79"/>
      <c r="K2106" s="79"/>
      <c r="L2106" s="29"/>
      <c r="M2106" s="29" t="s">
        <v>46</v>
      </c>
      <c r="N2106" s="29"/>
      <c r="O2106" s="50" t="s">
        <v>6054</v>
      </c>
      <c r="P2106" s="50" t="s">
        <v>1065</v>
      </c>
    </row>
    <row r="2107" spans="1:16" ht="76.5" x14ac:dyDescent="0.2">
      <c r="A2107" s="76">
        <v>45108</v>
      </c>
      <c r="B2107" s="77" t="s">
        <v>5037</v>
      </c>
      <c r="C2107" s="27" t="s">
        <v>37</v>
      </c>
      <c r="D2107" s="29" t="s">
        <v>699</v>
      </c>
      <c r="E2107" s="29" t="s">
        <v>77</v>
      </c>
      <c r="F2107" s="50" t="s">
        <v>700</v>
      </c>
      <c r="G2107" s="78">
        <v>15.2</v>
      </c>
      <c r="H2107" s="78" t="s">
        <v>5269</v>
      </c>
      <c r="I2107" s="79" t="s">
        <v>77</v>
      </c>
      <c r="J2107" s="79" t="s">
        <v>77</v>
      </c>
      <c r="K2107" s="79" t="s">
        <v>77</v>
      </c>
      <c r="L2107" s="29" t="s">
        <v>77</v>
      </c>
      <c r="M2107" s="29" t="s">
        <v>46</v>
      </c>
      <c r="N2107" s="29" t="s">
        <v>77</v>
      </c>
      <c r="O2107" s="50" t="s">
        <v>6055</v>
      </c>
      <c r="P2107" s="50" t="s">
        <v>1066</v>
      </c>
    </row>
    <row r="2108" spans="1:16" ht="25.5" x14ac:dyDescent="0.2">
      <c r="A2108" s="76">
        <v>45108</v>
      </c>
      <c r="B2108" s="77" t="s">
        <v>0</v>
      </c>
      <c r="C2108" s="27" t="s">
        <v>567</v>
      </c>
      <c r="D2108" s="29" t="s">
        <v>4318</v>
      </c>
      <c r="E2108" s="29" t="s">
        <v>11</v>
      </c>
      <c r="F2108" s="50" t="s">
        <v>1037</v>
      </c>
      <c r="G2108" s="78">
        <v>181.52</v>
      </c>
      <c r="H2108" s="78" t="s">
        <v>5269</v>
      </c>
      <c r="I2108" s="79"/>
      <c r="J2108" s="79"/>
      <c r="K2108" s="79"/>
      <c r="L2108" s="29"/>
      <c r="M2108" s="29"/>
      <c r="N2108" s="29"/>
      <c r="O2108" s="50" t="s">
        <v>1038</v>
      </c>
      <c r="P2108" s="50"/>
    </row>
    <row r="2109" spans="1:16" ht="25.5" x14ac:dyDescent="0.2">
      <c r="A2109" s="76">
        <v>45108</v>
      </c>
      <c r="B2109" s="77" t="s">
        <v>0</v>
      </c>
      <c r="C2109" s="27" t="s">
        <v>567</v>
      </c>
      <c r="D2109" s="29" t="s">
        <v>4319</v>
      </c>
      <c r="E2109" s="29" t="s">
        <v>11</v>
      </c>
      <c r="F2109" s="50" t="s">
        <v>1039</v>
      </c>
      <c r="G2109" s="78">
        <v>641.63</v>
      </c>
      <c r="H2109" s="78" t="s">
        <v>5269</v>
      </c>
      <c r="I2109" s="79"/>
      <c r="J2109" s="79"/>
      <c r="K2109" s="79"/>
      <c r="L2109" s="29"/>
      <c r="M2109" s="29"/>
      <c r="N2109" s="29"/>
      <c r="O2109" s="50" t="s">
        <v>1038</v>
      </c>
      <c r="P2109" s="50"/>
    </row>
    <row r="2110" spans="1:16" ht="63.75" x14ac:dyDescent="0.2">
      <c r="A2110" s="76">
        <v>45108</v>
      </c>
      <c r="B2110" s="77" t="s">
        <v>0</v>
      </c>
      <c r="C2110" s="27" t="s">
        <v>578</v>
      </c>
      <c r="D2110" s="29" t="s">
        <v>1191</v>
      </c>
      <c r="E2110" s="29" t="s">
        <v>11</v>
      </c>
      <c r="F2110" s="50" t="s">
        <v>1043</v>
      </c>
      <c r="G2110" s="78">
        <v>953.29</v>
      </c>
      <c r="H2110" s="78" t="s">
        <v>5269</v>
      </c>
      <c r="I2110" s="79"/>
      <c r="J2110" s="79"/>
      <c r="K2110" s="79"/>
      <c r="L2110" s="29"/>
      <c r="M2110" s="29"/>
      <c r="N2110" s="29"/>
      <c r="O2110" s="50" t="s">
        <v>1044</v>
      </c>
      <c r="P2110" s="50" t="s">
        <v>1045</v>
      </c>
    </row>
    <row r="2111" spans="1:16" ht="63.75" x14ac:dyDescent="0.2">
      <c r="A2111" s="76">
        <v>45108</v>
      </c>
      <c r="B2111" s="77" t="s">
        <v>0</v>
      </c>
      <c r="C2111" s="27" t="s">
        <v>578</v>
      </c>
      <c r="D2111" s="29" t="s">
        <v>1193</v>
      </c>
      <c r="E2111" s="29" t="s">
        <v>11</v>
      </c>
      <c r="F2111" s="50" t="s">
        <v>1046</v>
      </c>
      <c r="G2111" s="78">
        <v>310.60000000000002</v>
      </c>
      <c r="H2111" s="78" t="s">
        <v>5269</v>
      </c>
      <c r="I2111" s="79"/>
      <c r="J2111" s="79"/>
      <c r="K2111" s="79"/>
      <c r="L2111" s="29"/>
      <c r="M2111" s="29"/>
      <c r="N2111" s="29"/>
      <c r="O2111" s="50" t="s">
        <v>1047</v>
      </c>
      <c r="P2111" s="50" t="s">
        <v>1045</v>
      </c>
    </row>
    <row r="2112" spans="1:16" ht="63.75" x14ac:dyDescent="0.2">
      <c r="A2112" s="76">
        <v>45108</v>
      </c>
      <c r="B2112" s="77" t="s">
        <v>0</v>
      </c>
      <c r="C2112" s="27" t="s">
        <v>578</v>
      </c>
      <c r="D2112" s="29" t="s">
        <v>1194</v>
      </c>
      <c r="E2112" s="29" t="s">
        <v>11</v>
      </c>
      <c r="F2112" s="50" t="s">
        <v>1048</v>
      </c>
      <c r="G2112" s="78">
        <v>1422.03</v>
      </c>
      <c r="H2112" s="78" t="s">
        <v>5269</v>
      </c>
      <c r="I2112" s="79"/>
      <c r="J2112" s="79"/>
      <c r="K2112" s="79"/>
      <c r="L2112" s="29"/>
      <c r="M2112" s="29"/>
      <c r="N2112" s="29"/>
      <c r="O2112" s="50" t="s">
        <v>1049</v>
      </c>
      <c r="P2112" s="50" t="s">
        <v>1045</v>
      </c>
    </row>
    <row r="2113" spans="1:16" ht="63.75" x14ac:dyDescent="0.2">
      <c r="A2113" s="76">
        <v>45108</v>
      </c>
      <c r="B2113" s="77" t="s">
        <v>0</v>
      </c>
      <c r="C2113" s="27" t="s">
        <v>578</v>
      </c>
      <c r="D2113" s="29" t="s">
        <v>1195</v>
      </c>
      <c r="E2113" s="29" t="s">
        <v>11</v>
      </c>
      <c r="F2113" s="50" t="s">
        <v>1050</v>
      </c>
      <c r="G2113" s="78">
        <v>4294.87</v>
      </c>
      <c r="H2113" s="78" t="s">
        <v>5269</v>
      </c>
      <c r="I2113" s="79"/>
      <c r="J2113" s="79"/>
      <c r="K2113" s="79"/>
      <c r="L2113" s="29"/>
      <c r="M2113" s="29"/>
      <c r="N2113" s="29"/>
      <c r="O2113" s="50" t="s">
        <v>1051</v>
      </c>
      <c r="P2113" s="50" t="s">
        <v>1045</v>
      </c>
    </row>
    <row r="2114" spans="1:16" ht="63.75" x14ac:dyDescent="0.2">
      <c r="A2114" s="76">
        <v>45108</v>
      </c>
      <c r="B2114" s="77" t="s">
        <v>0</v>
      </c>
      <c r="C2114" s="27" t="s">
        <v>578</v>
      </c>
      <c r="D2114" s="29" t="s">
        <v>1196</v>
      </c>
      <c r="E2114" s="29" t="s">
        <v>11</v>
      </c>
      <c r="F2114" s="50" t="s">
        <v>1052</v>
      </c>
      <c r="G2114" s="78">
        <v>5393.85</v>
      </c>
      <c r="H2114" s="78" t="s">
        <v>5269</v>
      </c>
      <c r="I2114" s="79"/>
      <c r="J2114" s="79"/>
      <c r="K2114" s="79"/>
      <c r="L2114" s="29"/>
      <c r="M2114" s="29"/>
      <c r="N2114" s="29"/>
      <c r="O2114" s="50" t="s">
        <v>1053</v>
      </c>
      <c r="P2114" s="50" t="s">
        <v>1045</v>
      </c>
    </row>
    <row r="2115" spans="1:16" ht="63.75" x14ac:dyDescent="0.2">
      <c r="A2115" s="76">
        <v>45108</v>
      </c>
      <c r="B2115" s="77" t="s">
        <v>0</v>
      </c>
      <c r="C2115" s="27" t="s">
        <v>578</v>
      </c>
      <c r="D2115" s="29" t="s">
        <v>1197</v>
      </c>
      <c r="E2115" s="29" t="s">
        <v>11</v>
      </c>
      <c r="F2115" s="50" t="s">
        <v>1054</v>
      </c>
      <c r="G2115" s="78">
        <v>544.16</v>
      </c>
      <c r="H2115" s="78" t="s">
        <v>5269</v>
      </c>
      <c r="I2115" s="79"/>
      <c r="J2115" s="79"/>
      <c r="K2115" s="79"/>
      <c r="L2115" s="29"/>
      <c r="M2115" s="29"/>
      <c r="N2115" s="29"/>
      <c r="O2115" s="50" t="s">
        <v>1055</v>
      </c>
      <c r="P2115" s="50" t="s">
        <v>1045</v>
      </c>
    </row>
    <row r="2116" spans="1:16" ht="63.75" x14ac:dyDescent="0.2">
      <c r="A2116" s="76">
        <v>45108</v>
      </c>
      <c r="B2116" s="77" t="s">
        <v>0</v>
      </c>
      <c r="C2116" s="27" t="s">
        <v>578</v>
      </c>
      <c r="D2116" s="29" t="s">
        <v>1198</v>
      </c>
      <c r="E2116" s="29" t="s">
        <v>11</v>
      </c>
      <c r="F2116" s="50" t="s">
        <v>1056</v>
      </c>
      <c r="G2116" s="78">
        <v>903.61</v>
      </c>
      <c r="H2116" s="78" t="s">
        <v>5269</v>
      </c>
      <c r="I2116" s="79"/>
      <c r="J2116" s="79"/>
      <c r="K2116" s="79"/>
      <c r="L2116" s="29"/>
      <c r="M2116" s="29"/>
      <c r="N2116" s="29"/>
      <c r="O2116" s="50" t="s">
        <v>1057</v>
      </c>
      <c r="P2116" s="50" t="s">
        <v>1045</v>
      </c>
    </row>
    <row r="2117" spans="1:16" ht="63.75" x14ac:dyDescent="0.2">
      <c r="A2117" s="76">
        <v>45108</v>
      </c>
      <c r="B2117" s="77" t="s">
        <v>0</v>
      </c>
      <c r="C2117" s="27" t="s">
        <v>578</v>
      </c>
      <c r="D2117" s="29" t="s">
        <v>1199</v>
      </c>
      <c r="E2117" s="29" t="s">
        <v>11</v>
      </c>
      <c r="F2117" s="50" t="s">
        <v>1058</v>
      </c>
      <c r="G2117" s="78">
        <v>2842.18</v>
      </c>
      <c r="H2117" s="78" t="s">
        <v>5269</v>
      </c>
      <c r="I2117" s="79"/>
      <c r="J2117" s="79"/>
      <c r="K2117" s="79"/>
      <c r="L2117" s="29"/>
      <c r="M2117" s="29"/>
      <c r="N2117" s="29"/>
      <c r="O2117" s="50" t="s">
        <v>1044</v>
      </c>
      <c r="P2117" s="50" t="s">
        <v>1045</v>
      </c>
    </row>
    <row r="2118" spans="1:16" ht="63.75" x14ac:dyDescent="0.2">
      <c r="A2118" s="76">
        <v>45108</v>
      </c>
      <c r="B2118" s="77" t="s">
        <v>0</v>
      </c>
      <c r="C2118" s="27" t="s">
        <v>578</v>
      </c>
      <c r="D2118" s="29" t="s">
        <v>1200</v>
      </c>
      <c r="E2118" s="29" t="s">
        <v>11</v>
      </c>
      <c r="F2118" s="50" t="s">
        <v>1059</v>
      </c>
      <c r="G2118" s="78">
        <v>555.98</v>
      </c>
      <c r="H2118" s="78" t="s">
        <v>5269</v>
      </c>
      <c r="I2118" s="79"/>
      <c r="J2118" s="79"/>
      <c r="K2118" s="79"/>
      <c r="L2118" s="29"/>
      <c r="M2118" s="29"/>
      <c r="N2118" s="29"/>
      <c r="O2118" s="50" t="s">
        <v>1060</v>
      </c>
      <c r="P2118" s="50" t="s">
        <v>1045</v>
      </c>
    </row>
    <row r="2119" spans="1:16" ht="38.25" x14ac:dyDescent="0.2">
      <c r="A2119" s="76">
        <v>45108</v>
      </c>
      <c r="B2119" s="77" t="s">
        <v>0</v>
      </c>
      <c r="C2119" s="27" t="s">
        <v>578</v>
      </c>
      <c r="D2119" s="29" t="s">
        <v>1201</v>
      </c>
      <c r="E2119" s="29" t="s">
        <v>11</v>
      </c>
      <c r="F2119" s="50" t="s">
        <v>1061</v>
      </c>
      <c r="G2119" s="78">
        <v>3672.65</v>
      </c>
      <c r="H2119" s="78" t="s">
        <v>5269</v>
      </c>
      <c r="I2119" s="79"/>
      <c r="J2119" s="79"/>
      <c r="K2119" s="79"/>
      <c r="L2119" s="29"/>
      <c r="M2119" s="29"/>
      <c r="N2119" s="29"/>
      <c r="O2119" s="50" t="s">
        <v>1062</v>
      </c>
      <c r="P2119" s="50" t="s">
        <v>1063</v>
      </c>
    </row>
    <row r="2120" spans="1:16" ht="51" x14ac:dyDescent="0.2">
      <c r="A2120" s="76">
        <v>45078</v>
      </c>
      <c r="B2120" s="77" t="s">
        <v>5037</v>
      </c>
      <c r="C2120" s="27" t="s">
        <v>37</v>
      </c>
      <c r="D2120" s="29" t="s">
        <v>977</v>
      </c>
      <c r="E2120" s="29" t="s">
        <v>11</v>
      </c>
      <c r="F2120" s="50" t="s">
        <v>58</v>
      </c>
      <c r="G2120" s="78">
        <v>33.43</v>
      </c>
      <c r="H2120" s="78" t="s">
        <v>5269</v>
      </c>
      <c r="I2120" s="79" t="s">
        <v>77</v>
      </c>
      <c r="J2120" s="79" t="s">
        <v>77</v>
      </c>
      <c r="K2120" s="79" t="s">
        <v>77</v>
      </c>
      <c r="L2120" s="29" t="s">
        <v>77</v>
      </c>
      <c r="M2120" s="29" t="s">
        <v>77</v>
      </c>
      <c r="N2120" s="29" t="s">
        <v>77</v>
      </c>
      <c r="O2120" s="50" t="s">
        <v>6056</v>
      </c>
      <c r="P2120" s="50" t="s">
        <v>978</v>
      </c>
    </row>
    <row r="2121" spans="1:16" ht="140.25" x14ac:dyDescent="0.2">
      <c r="A2121" s="76">
        <v>45078</v>
      </c>
      <c r="B2121" s="77" t="s">
        <v>5037</v>
      </c>
      <c r="C2121" s="27" t="s">
        <v>10</v>
      </c>
      <c r="D2121" s="29" t="s">
        <v>989</v>
      </c>
      <c r="E2121" s="29" t="s">
        <v>11</v>
      </c>
      <c r="F2121" s="50" t="s">
        <v>793</v>
      </c>
      <c r="G2121" s="78">
        <v>11.28</v>
      </c>
      <c r="H2121" s="78" t="s">
        <v>5269</v>
      </c>
      <c r="I2121" s="79"/>
      <c r="J2121" s="79"/>
      <c r="K2121" s="79"/>
      <c r="L2121" s="29"/>
      <c r="M2121" s="29"/>
      <c r="N2121" s="29"/>
      <c r="O2121" s="50" t="s">
        <v>6057</v>
      </c>
      <c r="P2121" s="50" t="s">
        <v>990</v>
      </c>
    </row>
    <row r="2122" spans="1:16" ht="89.25" x14ac:dyDescent="0.2">
      <c r="A2122" s="76">
        <v>45078</v>
      </c>
      <c r="B2122" s="77" t="s">
        <v>5037</v>
      </c>
      <c r="C2122" s="27" t="s">
        <v>37</v>
      </c>
      <c r="D2122" s="29" t="s">
        <v>185</v>
      </c>
      <c r="E2122" s="29" t="s">
        <v>11</v>
      </c>
      <c r="F2122" s="50" t="s">
        <v>186</v>
      </c>
      <c r="G2122" s="78">
        <v>3.54</v>
      </c>
      <c r="H2122" s="78" t="s">
        <v>5269</v>
      </c>
      <c r="I2122" s="79"/>
      <c r="J2122" s="79"/>
      <c r="K2122" s="79"/>
      <c r="L2122" s="29"/>
      <c r="M2122" s="29"/>
      <c r="N2122" s="29" t="s">
        <v>46</v>
      </c>
      <c r="O2122" s="50" t="s">
        <v>6058</v>
      </c>
      <c r="P2122" s="50" t="s">
        <v>6030</v>
      </c>
    </row>
    <row r="2123" spans="1:16" ht="89.25" x14ac:dyDescent="0.2">
      <c r="A2123" s="76">
        <v>45078</v>
      </c>
      <c r="B2123" s="77" t="s">
        <v>5037</v>
      </c>
      <c r="C2123" s="27" t="s">
        <v>37</v>
      </c>
      <c r="D2123" s="29" t="s">
        <v>187</v>
      </c>
      <c r="E2123" s="29" t="s">
        <v>11</v>
      </c>
      <c r="F2123" s="50" t="s">
        <v>188</v>
      </c>
      <c r="G2123" s="78">
        <v>0.91</v>
      </c>
      <c r="H2123" s="78" t="s">
        <v>5269</v>
      </c>
      <c r="I2123" s="79"/>
      <c r="J2123" s="79"/>
      <c r="K2123" s="79"/>
      <c r="L2123" s="29"/>
      <c r="M2123" s="29"/>
      <c r="N2123" s="29" t="s">
        <v>46</v>
      </c>
      <c r="O2123" s="50" t="s">
        <v>6058</v>
      </c>
      <c r="P2123" s="50" t="s">
        <v>6030</v>
      </c>
    </row>
    <row r="2124" spans="1:16" ht="38.25" x14ac:dyDescent="0.2">
      <c r="A2124" s="76">
        <v>45078</v>
      </c>
      <c r="B2124" s="77" t="s">
        <v>5037</v>
      </c>
      <c r="C2124" s="27" t="s">
        <v>37</v>
      </c>
      <c r="D2124" s="29" t="s">
        <v>973</v>
      </c>
      <c r="E2124" s="29" t="s">
        <v>65</v>
      </c>
      <c r="F2124" s="50" t="s">
        <v>6059</v>
      </c>
      <c r="G2124" s="78">
        <v>14.48</v>
      </c>
      <c r="H2124" s="78" t="s">
        <v>5269</v>
      </c>
      <c r="I2124" s="79"/>
      <c r="J2124" s="79"/>
      <c r="K2124" s="79"/>
      <c r="L2124" s="29"/>
      <c r="M2124" s="29"/>
      <c r="N2124" s="29"/>
      <c r="O2124" s="50" t="s">
        <v>974</v>
      </c>
      <c r="P2124" s="50" t="s">
        <v>975</v>
      </c>
    </row>
    <row r="2125" spans="1:16" ht="38.25" x14ac:dyDescent="0.2">
      <c r="A2125" s="76">
        <v>45078</v>
      </c>
      <c r="B2125" s="77" t="s">
        <v>5037</v>
      </c>
      <c r="C2125" s="27" t="s">
        <v>37</v>
      </c>
      <c r="D2125" s="29" t="s">
        <v>976</v>
      </c>
      <c r="E2125" s="29" t="s">
        <v>65</v>
      </c>
      <c r="F2125" s="50" t="s">
        <v>6060</v>
      </c>
      <c r="G2125" s="78">
        <v>2.65</v>
      </c>
      <c r="H2125" s="78" t="s">
        <v>5269</v>
      </c>
      <c r="I2125" s="79"/>
      <c r="J2125" s="79"/>
      <c r="K2125" s="79"/>
      <c r="L2125" s="29"/>
      <c r="M2125" s="29"/>
      <c r="N2125" s="29"/>
      <c r="O2125" s="50" t="s">
        <v>974</v>
      </c>
      <c r="P2125" s="50" t="s">
        <v>975</v>
      </c>
    </row>
    <row r="2126" spans="1:16" ht="76.5" x14ac:dyDescent="0.2">
      <c r="A2126" s="76">
        <v>45078</v>
      </c>
      <c r="B2126" s="77" t="s">
        <v>5037</v>
      </c>
      <c r="C2126" s="27" t="s">
        <v>1</v>
      </c>
      <c r="D2126" s="29" t="s">
        <v>979</v>
      </c>
      <c r="E2126" s="29" t="s">
        <v>77</v>
      </c>
      <c r="F2126" s="50" t="s">
        <v>980</v>
      </c>
      <c r="G2126" s="78">
        <v>0</v>
      </c>
      <c r="H2126" s="78" t="s">
        <v>5269</v>
      </c>
      <c r="I2126" s="79" t="s">
        <v>77</v>
      </c>
      <c r="J2126" s="79" t="s">
        <v>77</v>
      </c>
      <c r="K2126" s="79" t="s">
        <v>77</v>
      </c>
      <c r="L2126" s="29" t="s">
        <v>77</v>
      </c>
      <c r="M2126" s="29" t="s">
        <v>77</v>
      </c>
      <c r="N2126" s="29" t="s">
        <v>77</v>
      </c>
      <c r="O2126" s="50" t="s">
        <v>6061</v>
      </c>
      <c r="P2126" s="50" t="s">
        <v>981</v>
      </c>
    </row>
    <row r="2127" spans="1:16" ht="76.5" x14ac:dyDescent="0.2">
      <c r="A2127" s="76">
        <v>45078</v>
      </c>
      <c r="B2127" s="77" t="s">
        <v>5037</v>
      </c>
      <c r="C2127" s="27" t="s">
        <v>1</v>
      </c>
      <c r="D2127" s="29" t="s">
        <v>982</v>
      </c>
      <c r="E2127" s="29" t="s">
        <v>77</v>
      </c>
      <c r="F2127" s="50" t="s">
        <v>983</v>
      </c>
      <c r="G2127" s="78">
        <v>0</v>
      </c>
      <c r="H2127" s="78" t="s">
        <v>5269</v>
      </c>
      <c r="I2127" s="79" t="s">
        <v>77</v>
      </c>
      <c r="J2127" s="79" t="s">
        <v>77</v>
      </c>
      <c r="K2127" s="79" t="s">
        <v>77</v>
      </c>
      <c r="L2127" s="29" t="s">
        <v>77</v>
      </c>
      <c r="M2127" s="29" t="s">
        <v>77</v>
      </c>
      <c r="N2127" s="29" t="s">
        <v>77</v>
      </c>
      <c r="O2127" s="50" t="s">
        <v>6061</v>
      </c>
      <c r="P2127" s="50" t="s">
        <v>981</v>
      </c>
    </row>
    <row r="2128" spans="1:16" ht="76.5" x14ac:dyDescent="0.2">
      <c r="A2128" s="76">
        <v>45078</v>
      </c>
      <c r="B2128" s="77" t="s">
        <v>5037</v>
      </c>
      <c r="C2128" s="27" t="s">
        <v>1</v>
      </c>
      <c r="D2128" s="29" t="s">
        <v>984</v>
      </c>
      <c r="E2128" s="29" t="s">
        <v>77</v>
      </c>
      <c r="F2128" s="50" t="s">
        <v>985</v>
      </c>
      <c r="G2128" s="78">
        <v>0</v>
      </c>
      <c r="H2128" s="78" t="s">
        <v>5269</v>
      </c>
      <c r="I2128" s="79" t="s">
        <v>77</v>
      </c>
      <c r="J2128" s="79" t="s">
        <v>77</v>
      </c>
      <c r="K2128" s="79" t="s">
        <v>77</v>
      </c>
      <c r="L2128" s="29" t="s">
        <v>77</v>
      </c>
      <c r="M2128" s="29" t="s">
        <v>77</v>
      </c>
      <c r="N2128" s="29" t="s">
        <v>77</v>
      </c>
      <c r="O2128" s="50" t="s">
        <v>6061</v>
      </c>
      <c r="P2128" s="50" t="s">
        <v>981</v>
      </c>
    </row>
    <row r="2129" spans="1:16" ht="25.5" x14ac:dyDescent="0.2">
      <c r="A2129" s="76">
        <v>45078</v>
      </c>
      <c r="B2129" s="77" t="s">
        <v>5037</v>
      </c>
      <c r="C2129" s="27" t="s">
        <v>37</v>
      </c>
      <c r="D2129" s="29" t="s">
        <v>987</v>
      </c>
      <c r="E2129" s="29" t="s">
        <v>77</v>
      </c>
      <c r="F2129" s="50" t="s">
        <v>6062</v>
      </c>
      <c r="G2129" s="78">
        <v>0</v>
      </c>
      <c r="H2129" s="78" t="s">
        <v>5269</v>
      </c>
      <c r="I2129" s="79"/>
      <c r="J2129" s="79"/>
      <c r="K2129" s="79"/>
      <c r="L2129" s="29"/>
      <c r="M2129" s="29"/>
      <c r="N2129" s="29"/>
      <c r="O2129" s="50"/>
      <c r="P2129" s="50" t="s">
        <v>988</v>
      </c>
    </row>
    <row r="2130" spans="1:16" ht="38.25" x14ac:dyDescent="0.2">
      <c r="A2130" s="76">
        <v>45078</v>
      </c>
      <c r="B2130" s="77" t="s">
        <v>5037</v>
      </c>
      <c r="C2130" s="27" t="s">
        <v>1</v>
      </c>
      <c r="D2130" s="29" t="s">
        <v>991</v>
      </c>
      <c r="E2130" s="29" t="s">
        <v>77</v>
      </c>
      <c r="F2130" s="50" t="s">
        <v>992</v>
      </c>
      <c r="G2130" s="78">
        <v>0</v>
      </c>
      <c r="H2130" s="78" t="s">
        <v>5269</v>
      </c>
      <c r="I2130" s="79"/>
      <c r="J2130" s="79"/>
      <c r="K2130" s="79"/>
      <c r="L2130" s="29"/>
      <c r="M2130" s="29"/>
      <c r="N2130" s="29"/>
      <c r="O2130" s="50" t="s">
        <v>6063</v>
      </c>
      <c r="P2130" s="50" t="s">
        <v>993</v>
      </c>
    </row>
    <row r="2131" spans="1:16" ht="25.5" x14ac:dyDescent="0.2">
      <c r="A2131" s="76">
        <v>45078</v>
      </c>
      <c r="B2131" s="77" t="s">
        <v>5037</v>
      </c>
      <c r="C2131" s="27" t="s">
        <v>37</v>
      </c>
      <c r="D2131" s="29" t="s">
        <v>994</v>
      </c>
      <c r="E2131" s="29" t="s">
        <v>77</v>
      </c>
      <c r="F2131" s="50" t="s">
        <v>6064</v>
      </c>
      <c r="G2131" s="78">
        <v>0</v>
      </c>
      <c r="H2131" s="78" t="s">
        <v>5269</v>
      </c>
      <c r="I2131" s="79"/>
      <c r="J2131" s="79"/>
      <c r="K2131" s="79"/>
      <c r="L2131" s="29"/>
      <c r="M2131" s="29"/>
      <c r="N2131" s="29"/>
      <c r="O2131" s="50"/>
      <c r="P2131" s="50" t="s">
        <v>988</v>
      </c>
    </row>
    <row r="2132" spans="1:16" ht="102" x14ac:dyDescent="0.2">
      <c r="A2132" s="76">
        <v>45078</v>
      </c>
      <c r="B2132" s="77" t="s">
        <v>5037</v>
      </c>
      <c r="C2132" s="27" t="s">
        <v>37</v>
      </c>
      <c r="D2132" s="29" t="s">
        <v>996</v>
      </c>
      <c r="E2132" s="29"/>
      <c r="F2132" s="50" t="s">
        <v>6065</v>
      </c>
      <c r="G2132" s="78">
        <v>0</v>
      </c>
      <c r="H2132" s="78" t="s">
        <v>5269</v>
      </c>
      <c r="I2132" s="79"/>
      <c r="J2132" s="79"/>
      <c r="K2132" s="79"/>
      <c r="L2132" s="29"/>
      <c r="M2132" s="29"/>
      <c r="N2132" s="29"/>
      <c r="O2132" s="50" t="s">
        <v>39</v>
      </c>
      <c r="P2132" s="50" t="s">
        <v>997</v>
      </c>
    </row>
    <row r="2133" spans="1:16" ht="63.75" x14ac:dyDescent="0.2">
      <c r="A2133" s="76">
        <v>45078</v>
      </c>
      <c r="B2133" s="77" t="s">
        <v>5037</v>
      </c>
      <c r="C2133" s="27" t="s">
        <v>24</v>
      </c>
      <c r="D2133" s="29" t="s">
        <v>666</v>
      </c>
      <c r="E2133" s="29"/>
      <c r="F2133" s="50" t="s">
        <v>667</v>
      </c>
      <c r="G2133" s="78">
        <v>6.95</v>
      </c>
      <c r="H2133" s="78" t="s">
        <v>5269</v>
      </c>
      <c r="I2133" s="79"/>
      <c r="J2133" s="79"/>
      <c r="K2133" s="79"/>
      <c r="L2133" s="29"/>
      <c r="M2133" s="29"/>
      <c r="N2133" s="29"/>
      <c r="O2133" s="50" t="s">
        <v>998</v>
      </c>
      <c r="P2133" s="50" t="s">
        <v>999</v>
      </c>
    </row>
    <row r="2134" spans="1:16" ht="63.75" x14ac:dyDescent="0.2">
      <c r="A2134" s="76">
        <v>45078</v>
      </c>
      <c r="B2134" s="77" t="s">
        <v>5037</v>
      </c>
      <c r="C2134" s="27" t="s">
        <v>24</v>
      </c>
      <c r="D2134" s="29" t="s">
        <v>357</v>
      </c>
      <c r="E2134" s="29"/>
      <c r="F2134" s="50" t="s">
        <v>1000</v>
      </c>
      <c r="G2134" s="78">
        <v>6.95</v>
      </c>
      <c r="H2134" s="78" t="s">
        <v>5269</v>
      </c>
      <c r="I2134" s="79"/>
      <c r="J2134" s="79"/>
      <c r="K2134" s="79"/>
      <c r="L2134" s="29"/>
      <c r="M2134" s="29"/>
      <c r="N2134" s="29"/>
      <c r="O2134" s="50" t="s">
        <v>998</v>
      </c>
      <c r="P2134" s="50" t="s">
        <v>999</v>
      </c>
    </row>
    <row r="2135" spans="1:16" ht="63.75" x14ac:dyDescent="0.2">
      <c r="A2135" s="76">
        <v>45078</v>
      </c>
      <c r="B2135" s="77" t="s">
        <v>5037</v>
      </c>
      <c r="C2135" s="27" t="s">
        <v>24</v>
      </c>
      <c r="D2135" s="29" t="s">
        <v>360</v>
      </c>
      <c r="E2135" s="29"/>
      <c r="F2135" s="50" t="s">
        <v>1001</v>
      </c>
      <c r="G2135" s="78">
        <v>6.95</v>
      </c>
      <c r="H2135" s="78" t="s">
        <v>5269</v>
      </c>
      <c r="I2135" s="79"/>
      <c r="J2135" s="79"/>
      <c r="K2135" s="79"/>
      <c r="L2135" s="29"/>
      <c r="M2135" s="29"/>
      <c r="N2135" s="29"/>
      <c r="O2135" s="50" t="s">
        <v>998</v>
      </c>
      <c r="P2135" s="50" t="s">
        <v>999</v>
      </c>
    </row>
    <row r="2136" spans="1:16" ht="63.75" x14ac:dyDescent="0.2">
      <c r="A2136" s="76">
        <v>45078</v>
      </c>
      <c r="B2136" s="77" t="s">
        <v>5037</v>
      </c>
      <c r="C2136" s="27" t="s">
        <v>24</v>
      </c>
      <c r="D2136" s="29" t="s">
        <v>670</v>
      </c>
      <c r="E2136" s="29"/>
      <c r="F2136" s="50" t="s">
        <v>1002</v>
      </c>
      <c r="G2136" s="78">
        <v>6.95</v>
      </c>
      <c r="H2136" s="78" t="s">
        <v>5269</v>
      </c>
      <c r="I2136" s="79"/>
      <c r="J2136" s="79"/>
      <c r="K2136" s="79"/>
      <c r="L2136" s="29"/>
      <c r="M2136" s="29"/>
      <c r="N2136" s="29"/>
      <c r="O2136" s="50" t="s">
        <v>6066</v>
      </c>
      <c r="P2136" s="50" t="s">
        <v>999</v>
      </c>
    </row>
    <row r="2137" spans="1:16" ht="63.75" x14ac:dyDescent="0.2">
      <c r="A2137" s="76">
        <v>45078</v>
      </c>
      <c r="B2137" s="77" t="s">
        <v>5037</v>
      </c>
      <c r="C2137" s="27" t="s">
        <v>24</v>
      </c>
      <c r="D2137" s="29" t="s">
        <v>361</v>
      </c>
      <c r="E2137" s="29"/>
      <c r="F2137" s="50" t="s">
        <v>1003</v>
      </c>
      <c r="G2137" s="78">
        <v>6.95</v>
      </c>
      <c r="H2137" s="78" t="s">
        <v>5269</v>
      </c>
      <c r="I2137" s="79"/>
      <c r="J2137" s="79"/>
      <c r="K2137" s="79"/>
      <c r="L2137" s="29"/>
      <c r="M2137" s="29"/>
      <c r="N2137" s="29"/>
      <c r="O2137" s="50" t="s">
        <v>998</v>
      </c>
      <c r="P2137" s="50" t="s">
        <v>999</v>
      </c>
    </row>
    <row r="2138" spans="1:16" ht="63.75" x14ac:dyDescent="0.2">
      <c r="A2138" s="76">
        <v>45078</v>
      </c>
      <c r="B2138" s="77" t="s">
        <v>5037</v>
      </c>
      <c r="C2138" s="27" t="s">
        <v>24</v>
      </c>
      <c r="D2138" s="29" t="s">
        <v>362</v>
      </c>
      <c r="E2138" s="29"/>
      <c r="F2138" s="50" t="s">
        <v>1004</v>
      </c>
      <c r="G2138" s="78">
        <v>6.95</v>
      </c>
      <c r="H2138" s="78" t="s">
        <v>5269</v>
      </c>
      <c r="I2138" s="79"/>
      <c r="J2138" s="79"/>
      <c r="K2138" s="79"/>
      <c r="L2138" s="29"/>
      <c r="M2138" s="29"/>
      <c r="N2138" s="29"/>
      <c r="O2138" s="50" t="s">
        <v>998</v>
      </c>
      <c r="P2138" s="50" t="s">
        <v>999</v>
      </c>
    </row>
    <row r="2139" spans="1:16" ht="191.25" x14ac:dyDescent="0.2">
      <c r="A2139" s="76">
        <v>45078</v>
      </c>
      <c r="B2139" s="77" t="s">
        <v>0</v>
      </c>
      <c r="C2139" s="27" t="s">
        <v>601</v>
      </c>
      <c r="D2139" s="29" t="s">
        <v>841</v>
      </c>
      <c r="E2139" s="29" t="s">
        <v>11</v>
      </c>
      <c r="F2139" s="50" t="s">
        <v>842</v>
      </c>
      <c r="G2139" s="78">
        <v>260.14999999999998</v>
      </c>
      <c r="H2139" s="78" t="s">
        <v>5269</v>
      </c>
      <c r="I2139" s="79"/>
      <c r="J2139" s="79"/>
      <c r="K2139" s="79"/>
      <c r="L2139" s="29"/>
      <c r="M2139" s="29"/>
      <c r="N2139" s="29"/>
      <c r="O2139" s="50" t="s">
        <v>995</v>
      </c>
      <c r="P2139" s="50" t="s">
        <v>986</v>
      </c>
    </row>
    <row r="2140" spans="1:16" ht="191.25" x14ac:dyDescent="0.2">
      <c r="A2140" s="76">
        <v>45078</v>
      </c>
      <c r="B2140" s="77" t="s">
        <v>0</v>
      </c>
      <c r="C2140" s="27" t="s">
        <v>601</v>
      </c>
      <c r="D2140" s="29" t="s">
        <v>843</v>
      </c>
      <c r="E2140" s="29" t="s">
        <v>11</v>
      </c>
      <c r="F2140" s="50" t="s">
        <v>844</v>
      </c>
      <c r="G2140" s="78">
        <v>139.15</v>
      </c>
      <c r="H2140" s="78" t="s">
        <v>5269</v>
      </c>
      <c r="I2140" s="79"/>
      <c r="J2140" s="79"/>
      <c r="K2140" s="79"/>
      <c r="L2140" s="29"/>
      <c r="M2140" s="29"/>
      <c r="N2140" s="29"/>
      <c r="O2140" s="50" t="s">
        <v>995</v>
      </c>
      <c r="P2140" s="50" t="s">
        <v>986</v>
      </c>
    </row>
    <row r="2141" spans="1:16" ht="191.25" x14ac:dyDescent="0.2">
      <c r="A2141" s="76">
        <v>45078</v>
      </c>
      <c r="B2141" s="77" t="s">
        <v>0</v>
      </c>
      <c r="C2141" s="27" t="s">
        <v>601</v>
      </c>
      <c r="D2141" s="29" t="s">
        <v>845</v>
      </c>
      <c r="E2141" s="29" t="s">
        <v>11</v>
      </c>
      <c r="F2141" s="50" t="s">
        <v>846</v>
      </c>
      <c r="G2141" s="78">
        <v>254.1</v>
      </c>
      <c r="H2141" s="78" t="s">
        <v>5269</v>
      </c>
      <c r="I2141" s="79"/>
      <c r="J2141" s="79"/>
      <c r="K2141" s="79"/>
      <c r="L2141" s="29"/>
      <c r="M2141" s="29"/>
      <c r="N2141" s="29"/>
      <c r="O2141" s="50" t="s">
        <v>995</v>
      </c>
      <c r="P2141" s="50" t="s">
        <v>986</v>
      </c>
    </row>
    <row r="2142" spans="1:16" ht="191.25" x14ac:dyDescent="0.2">
      <c r="A2142" s="76">
        <v>45078</v>
      </c>
      <c r="B2142" s="77" t="s">
        <v>0</v>
      </c>
      <c r="C2142" s="27" t="s">
        <v>601</v>
      </c>
      <c r="D2142" s="29" t="s">
        <v>847</v>
      </c>
      <c r="E2142" s="29" t="s">
        <v>11</v>
      </c>
      <c r="F2142" s="50" t="s">
        <v>848</v>
      </c>
      <c r="G2142" s="78">
        <v>205.7</v>
      </c>
      <c r="H2142" s="78" t="s">
        <v>5269</v>
      </c>
      <c r="I2142" s="79"/>
      <c r="J2142" s="79"/>
      <c r="K2142" s="79"/>
      <c r="L2142" s="29"/>
      <c r="M2142" s="29"/>
      <c r="N2142" s="29"/>
      <c r="O2142" s="50" t="s">
        <v>995</v>
      </c>
      <c r="P2142" s="50" t="s">
        <v>986</v>
      </c>
    </row>
    <row r="2143" spans="1:16" ht="191.25" x14ac:dyDescent="0.2">
      <c r="A2143" s="76">
        <v>45078</v>
      </c>
      <c r="B2143" s="77" t="s">
        <v>0</v>
      </c>
      <c r="C2143" s="27" t="s">
        <v>601</v>
      </c>
      <c r="D2143" s="29" t="s">
        <v>849</v>
      </c>
      <c r="E2143" s="29" t="s">
        <v>11</v>
      </c>
      <c r="F2143" s="50" t="s">
        <v>850</v>
      </c>
      <c r="G2143" s="78">
        <v>302.5</v>
      </c>
      <c r="H2143" s="78" t="s">
        <v>5269</v>
      </c>
      <c r="I2143" s="79"/>
      <c r="J2143" s="79"/>
      <c r="K2143" s="79"/>
      <c r="L2143" s="29"/>
      <c r="M2143" s="29"/>
      <c r="N2143" s="29"/>
      <c r="O2143" s="50" t="s">
        <v>995</v>
      </c>
      <c r="P2143" s="50" t="s">
        <v>986</v>
      </c>
    </row>
    <row r="2144" spans="1:16" ht="191.25" x14ac:dyDescent="0.2">
      <c r="A2144" s="76">
        <v>45078</v>
      </c>
      <c r="B2144" s="77" t="s">
        <v>0</v>
      </c>
      <c r="C2144" s="27" t="s">
        <v>601</v>
      </c>
      <c r="D2144" s="29" t="s">
        <v>851</v>
      </c>
      <c r="E2144" s="29" t="s">
        <v>11</v>
      </c>
      <c r="F2144" s="50" t="s">
        <v>852</v>
      </c>
      <c r="G2144" s="78">
        <v>154.88</v>
      </c>
      <c r="H2144" s="78" t="s">
        <v>5269</v>
      </c>
      <c r="I2144" s="79"/>
      <c r="J2144" s="79"/>
      <c r="K2144" s="79"/>
      <c r="L2144" s="29"/>
      <c r="M2144" s="29"/>
      <c r="N2144" s="29"/>
      <c r="O2144" s="50" t="s">
        <v>995</v>
      </c>
      <c r="P2144" s="50" t="s">
        <v>986</v>
      </c>
    </row>
    <row r="2145" spans="1:16" ht="191.25" x14ac:dyDescent="0.2">
      <c r="A2145" s="76">
        <v>45078</v>
      </c>
      <c r="B2145" s="77" t="s">
        <v>0</v>
      </c>
      <c r="C2145" s="27" t="s">
        <v>601</v>
      </c>
      <c r="D2145" s="29" t="s">
        <v>853</v>
      </c>
      <c r="E2145" s="29" t="s">
        <v>11</v>
      </c>
      <c r="F2145" s="50" t="s">
        <v>854</v>
      </c>
      <c r="G2145" s="78">
        <v>82.28</v>
      </c>
      <c r="H2145" s="78" t="s">
        <v>5269</v>
      </c>
      <c r="I2145" s="79"/>
      <c r="J2145" s="79"/>
      <c r="K2145" s="79"/>
      <c r="L2145" s="29"/>
      <c r="M2145" s="29"/>
      <c r="N2145" s="29"/>
      <c r="O2145" s="50" t="s">
        <v>995</v>
      </c>
      <c r="P2145" s="50" t="s">
        <v>986</v>
      </c>
    </row>
    <row r="2146" spans="1:16" ht="191.25" x14ac:dyDescent="0.2">
      <c r="A2146" s="76">
        <v>45078</v>
      </c>
      <c r="B2146" s="77" t="s">
        <v>0</v>
      </c>
      <c r="C2146" s="27" t="s">
        <v>601</v>
      </c>
      <c r="D2146" s="29" t="s">
        <v>855</v>
      </c>
      <c r="E2146" s="29" t="s">
        <v>11</v>
      </c>
      <c r="F2146" s="50" t="s">
        <v>856</v>
      </c>
      <c r="G2146" s="78">
        <v>211.75</v>
      </c>
      <c r="H2146" s="78" t="s">
        <v>5269</v>
      </c>
      <c r="I2146" s="79"/>
      <c r="J2146" s="79"/>
      <c r="K2146" s="79"/>
      <c r="L2146" s="29"/>
      <c r="M2146" s="29"/>
      <c r="N2146" s="29"/>
      <c r="O2146" s="50" t="s">
        <v>995</v>
      </c>
      <c r="P2146" s="50" t="s">
        <v>986</v>
      </c>
    </row>
    <row r="2147" spans="1:16" ht="191.25" x14ac:dyDescent="0.2">
      <c r="A2147" s="76">
        <v>45078</v>
      </c>
      <c r="B2147" s="77" t="s">
        <v>0</v>
      </c>
      <c r="C2147" s="27" t="s">
        <v>601</v>
      </c>
      <c r="D2147" s="29" t="s">
        <v>857</v>
      </c>
      <c r="E2147" s="29" t="s">
        <v>11</v>
      </c>
      <c r="F2147" s="50" t="s">
        <v>858</v>
      </c>
      <c r="G2147" s="78">
        <v>108.9</v>
      </c>
      <c r="H2147" s="78" t="s">
        <v>5269</v>
      </c>
      <c r="I2147" s="79"/>
      <c r="J2147" s="79"/>
      <c r="K2147" s="79"/>
      <c r="L2147" s="29"/>
      <c r="M2147" s="29"/>
      <c r="N2147" s="29"/>
      <c r="O2147" s="50" t="s">
        <v>995</v>
      </c>
      <c r="P2147" s="50" t="s">
        <v>986</v>
      </c>
    </row>
    <row r="2148" spans="1:16" ht="25.5" x14ac:dyDescent="0.2">
      <c r="A2148" s="76">
        <v>45075</v>
      </c>
      <c r="B2148" s="77" t="s">
        <v>5037</v>
      </c>
      <c r="C2148" s="27" t="s">
        <v>37</v>
      </c>
      <c r="D2148" s="29" t="s">
        <v>971</v>
      </c>
      <c r="E2148" s="29" t="s">
        <v>77</v>
      </c>
      <c r="F2148" s="50" t="s">
        <v>235</v>
      </c>
      <c r="G2148" s="78">
        <v>4</v>
      </c>
      <c r="H2148" s="78" t="s">
        <v>5269</v>
      </c>
      <c r="I2148" s="79" t="s">
        <v>77</v>
      </c>
      <c r="J2148" s="79" t="s">
        <v>77</v>
      </c>
      <c r="K2148" s="79" t="s">
        <v>77</v>
      </c>
      <c r="L2148" s="29" t="s">
        <v>77</v>
      </c>
      <c r="M2148" s="29" t="s">
        <v>46</v>
      </c>
      <c r="N2148" s="29"/>
      <c r="O2148" s="50" t="s">
        <v>6067</v>
      </c>
      <c r="P2148" s="50"/>
    </row>
    <row r="2149" spans="1:16" ht="25.5" x14ac:dyDescent="0.2">
      <c r="A2149" s="76">
        <v>45075</v>
      </c>
      <c r="B2149" s="77" t="s">
        <v>5037</v>
      </c>
      <c r="C2149" s="27" t="s">
        <v>37</v>
      </c>
      <c r="D2149" s="29" t="s">
        <v>238</v>
      </c>
      <c r="E2149" s="29" t="s">
        <v>77</v>
      </c>
      <c r="F2149" s="50" t="s">
        <v>239</v>
      </c>
      <c r="G2149" s="78">
        <v>2</v>
      </c>
      <c r="H2149" s="78" t="s">
        <v>5269</v>
      </c>
      <c r="I2149" s="79" t="s">
        <v>77</v>
      </c>
      <c r="J2149" s="79" t="s">
        <v>77</v>
      </c>
      <c r="K2149" s="79" t="s">
        <v>77</v>
      </c>
      <c r="L2149" s="29" t="s">
        <v>77</v>
      </c>
      <c r="M2149" s="29" t="s">
        <v>46</v>
      </c>
      <c r="N2149" s="29"/>
      <c r="O2149" s="50" t="s">
        <v>6067</v>
      </c>
      <c r="P2149" s="50"/>
    </row>
    <row r="2150" spans="1:16" ht="25.5" x14ac:dyDescent="0.2">
      <c r="A2150" s="76">
        <v>45075</v>
      </c>
      <c r="B2150" s="77" t="s">
        <v>5037</v>
      </c>
      <c r="C2150" s="27" t="s">
        <v>37</v>
      </c>
      <c r="D2150" s="29" t="s">
        <v>240</v>
      </c>
      <c r="E2150" s="29" t="s">
        <v>77</v>
      </c>
      <c r="F2150" s="50" t="s">
        <v>972</v>
      </c>
      <c r="G2150" s="78">
        <v>17.079999999999998</v>
      </c>
      <c r="H2150" s="78" t="s">
        <v>5269</v>
      </c>
      <c r="I2150" s="79" t="s">
        <v>77</v>
      </c>
      <c r="J2150" s="79" t="s">
        <v>77</v>
      </c>
      <c r="K2150" s="79" t="s">
        <v>77</v>
      </c>
      <c r="L2150" s="29" t="s">
        <v>77</v>
      </c>
      <c r="M2150" s="29" t="s">
        <v>46</v>
      </c>
      <c r="N2150" s="29"/>
      <c r="O2150" s="50" t="s">
        <v>6067</v>
      </c>
      <c r="P2150" s="50"/>
    </row>
    <row r="2151" spans="1:16" ht="38.25" x14ac:dyDescent="0.2">
      <c r="A2151" s="76">
        <v>45017</v>
      </c>
      <c r="B2151" s="77" t="s">
        <v>5037</v>
      </c>
      <c r="C2151" s="27" t="s">
        <v>319</v>
      </c>
      <c r="D2151" s="29" t="s">
        <v>350</v>
      </c>
      <c r="E2151" s="29" t="s">
        <v>11</v>
      </c>
      <c r="F2151" s="50" t="s">
        <v>351</v>
      </c>
      <c r="G2151" s="78">
        <v>422.31</v>
      </c>
      <c r="H2151" s="78" t="s">
        <v>5269</v>
      </c>
      <c r="I2151" s="79"/>
      <c r="J2151" s="79"/>
      <c r="K2151" s="79"/>
      <c r="L2151" s="29" t="s">
        <v>46</v>
      </c>
      <c r="M2151" s="29"/>
      <c r="N2151" s="29"/>
      <c r="O2151" s="50" t="s">
        <v>6068</v>
      </c>
      <c r="P2151" s="50" t="s">
        <v>352</v>
      </c>
    </row>
    <row r="2152" spans="1:16" ht="51" x14ac:dyDescent="0.2">
      <c r="A2152" s="76">
        <v>45017</v>
      </c>
      <c r="B2152" s="77" t="s">
        <v>5037</v>
      </c>
      <c r="C2152" s="27" t="s">
        <v>319</v>
      </c>
      <c r="D2152" s="29" t="s">
        <v>353</v>
      </c>
      <c r="E2152" s="29" t="s">
        <v>11</v>
      </c>
      <c r="F2152" s="50" t="s">
        <v>354</v>
      </c>
      <c r="G2152" s="78">
        <v>436.56</v>
      </c>
      <c r="H2152" s="78" t="s">
        <v>5269</v>
      </c>
      <c r="I2152" s="79"/>
      <c r="J2152" s="79"/>
      <c r="K2152" s="79"/>
      <c r="L2152" s="29" t="s">
        <v>46</v>
      </c>
      <c r="M2152" s="29"/>
      <c r="N2152" s="29"/>
      <c r="O2152" s="50" t="s">
        <v>6069</v>
      </c>
      <c r="P2152" s="50" t="s">
        <v>352</v>
      </c>
    </row>
    <row r="2153" spans="1:16" ht="51" x14ac:dyDescent="0.2">
      <c r="A2153" s="76">
        <v>45017</v>
      </c>
      <c r="B2153" s="77" t="s">
        <v>5037</v>
      </c>
      <c r="C2153" s="27" t="s">
        <v>319</v>
      </c>
      <c r="D2153" s="29" t="s">
        <v>355</v>
      </c>
      <c r="E2153" s="29" t="s">
        <v>11</v>
      </c>
      <c r="F2153" s="50" t="s">
        <v>356</v>
      </c>
      <c r="G2153" s="78">
        <v>359.16</v>
      </c>
      <c r="H2153" s="78" t="s">
        <v>5269</v>
      </c>
      <c r="I2153" s="79"/>
      <c r="J2153" s="79"/>
      <c r="K2153" s="79"/>
      <c r="L2153" s="29"/>
      <c r="M2153" s="29"/>
      <c r="N2153" s="29"/>
      <c r="O2153" s="50" t="s">
        <v>6070</v>
      </c>
      <c r="P2153" s="50" t="s">
        <v>352</v>
      </c>
    </row>
    <row r="2154" spans="1:16" ht="63.75" x14ac:dyDescent="0.2">
      <c r="A2154" s="76">
        <v>45017</v>
      </c>
      <c r="B2154" s="77" t="s">
        <v>5037</v>
      </c>
      <c r="C2154" s="27" t="s">
        <v>37</v>
      </c>
      <c r="D2154" s="29" t="s">
        <v>1020</v>
      </c>
      <c r="E2154" s="29" t="s">
        <v>5928</v>
      </c>
      <c r="F2154" s="50" t="s">
        <v>390</v>
      </c>
      <c r="G2154" s="78">
        <v>7.64</v>
      </c>
      <c r="H2154" s="78" t="s">
        <v>5269</v>
      </c>
      <c r="I2154" s="79"/>
      <c r="J2154" s="79"/>
      <c r="K2154" s="79"/>
      <c r="L2154" s="29"/>
      <c r="M2154" s="29"/>
      <c r="N2154" s="29"/>
      <c r="O2154" s="50" t="s">
        <v>391</v>
      </c>
      <c r="P2154" s="50" t="s">
        <v>392</v>
      </c>
    </row>
    <row r="2155" spans="1:16" ht="38.25" x14ac:dyDescent="0.2">
      <c r="A2155" s="76">
        <v>45017</v>
      </c>
      <c r="B2155" s="77" t="s">
        <v>5037</v>
      </c>
      <c r="C2155" s="27" t="s">
        <v>37</v>
      </c>
      <c r="D2155" s="29" t="s">
        <v>4253</v>
      </c>
      <c r="E2155" s="29" t="s">
        <v>5928</v>
      </c>
      <c r="F2155" s="50" t="s">
        <v>393</v>
      </c>
      <c r="G2155" s="78">
        <v>8.64</v>
      </c>
      <c r="H2155" s="78" t="s">
        <v>5269</v>
      </c>
      <c r="I2155" s="79"/>
      <c r="J2155" s="79"/>
      <c r="K2155" s="79"/>
      <c r="L2155" s="29"/>
      <c r="M2155" s="29"/>
      <c r="N2155" s="29"/>
      <c r="O2155" s="50" t="s">
        <v>394</v>
      </c>
      <c r="P2155" s="50" t="s">
        <v>392</v>
      </c>
    </row>
    <row r="2156" spans="1:16" ht="114.75" x14ac:dyDescent="0.2">
      <c r="A2156" s="76">
        <v>45017</v>
      </c>
      <c r="B2156" s="77" t="s">
        <v>5037</v>
      </c>
      <c r="C2156" s="27" t="s">
        <v>10</v>
      </c>
      <c r="D2156" s="29" t="s">
        <v>702</v>
      </c>
      <c r="E2156" s="29" t="s">
        <v>11</v>
      </c>
      <c r="F2156" s="50" t="s">
        <v>703</v>
      </c>
      <c r="G2156" s="78">
        <v>222.34</v>
      </c>
      <c r="H2156" s="78" t="s">
        <v>5269</v>
      </c>
      <c r="I2156" s="79"/>
      <c r="J2156" s="79"/>
      <c r="K2156" s="79"/>
      <c r="L2156" s="29"/>
      <c r="M2156" s="29"/>
      <c r="N2156" s="29"/>
      <c r="O2156" s="50" t="s">
        <v>6071</v>
      </c>
      <c r="P2156" s="50" t="s">
        <v>704</v>
      </c>
    </row>
    <row r="2157" spans="1:16" ht="102" x14ac:dyDescent="0.2">
      <c r="A2157" s="76">
        <v>45017</v>
      </c>
      <c r="B2157" s="77" t="s">
        <v>5037</v>
      </c>
      <c r="C2157" s="27" t="s">
        <v>10</v>
      </c>
      <c r="D2157" s="29" t="s">
        <v>705</v>
      </c>
      <c r="E2157" s="29" t="s">
        <v>11</v>
      </c>
      <c r="F2157" s="50" t="s">
        <v>706</v>
      </c>
      <c r="G2157" s="78">
        <v>195.66</v>
      </c>
      <c r="H2157" s="78" t="s">
        <v>5269</v>
      </c>
      <c r="I2157" s="79"/>
      <c r="J2157" s="79"/>
      <c r="K2157" s="79"/>
      <c r="L2157" s="29"/>
      <c r="M2157" s="29"/>
      <c r="N2157" s="29"/>
      <c r="O2157" s="50" t="s">
        <v>6072</v>
      </c>
      <c r="P2157" s="50" t="s">
        <v>704</v>
      </c>
    </row>
    <row r="2158" spans="1:16" ht="102" x14ac:dyDescent="0.2">
      <c r="A2158" s="76">
        <v>45017</v>
      </c>
      <c r="B2158" s="77" t="s">
        <v>5037</v>
      </c>
      <c r="C2158" s="27" t="s">
        <v>10</v>
      </c>
      <c r="D2158" s="29" t="s">
        <v>707</v>
      </c>
      <c r="E2158" s="29" t="s">
        <v>11</v>
      </c>
      <c r="F2158" s="50" t="s">
        <v>708</v>
      </c>
      <c r="G2158" s="78">
        <v>245.63</v>
      </c>
      <c r="H2158" s="78" t="s">
        <v>5269</v>
      </c>
      <c r="I2158" s="79"/>
      <c r="J2158" s="79"/>
      <c r="K2158" s="79"/>
      <c r="L2158" s="29"/>
      <c r="M2158" s="29"/>
      <c r="N2158" s="29"/>
      <c r="O2158" s="50" t="s">
        <v>6073</v>
      </c>
      <c r="P2158" s="50" t="s">
        <v>704</v>
      </c>
    </row>
    <row r="2159" spans="1:16" ht="89.25" x14ac:dyDescent="0.2">
      <c r="A2159" s="76">
        <v>45017</v>
      </c>
      <c r="B2159" s="77" t="s">
        <v>5037</v>
      </c>
      <c r="C2159" s="27" t="s">
        <v>10</v>
      </c>
      <c r="D2159" s="29" t="s">
        <v>709</v>
      </c>
      <c r="E2159" s="29" t="s">
        <v>11</v>
      </c>
      <c r="F2159" s="50" t="s">
        <v>710</v>
      </c>
      <c r="G2159" s="78">
        <v>123.42</v>
      </c>
      <c r="H2159" s="78" t="s">
        <v>5269</v>
      </c>
      <c r="I2159" s="79"/>
      <c r="J2159" s="79"/>
      <c r="K2159" s="79"/>
      <c r="L2159" s="29"/>
      <c r="M2159" s="29"/>
      <c r="N2159" s="29"/>
      <c r="O2159" s="50" t="s">
        <v>6074</v>
      </c>
      <c r="P2159" s="50" t="s">
        <v>704</v>
      </c>
    </row>
    <row r="2160" spans="1:16" ht="102" x14ac:dyDescent="0.2">
      <c r="A2160" s="76">
        <v>45017</v>
      </c>
      <c r="B2160" s="77" t="s">
        <v>5037</v>
      </c>
      <c r="C2160" s="27" t="s">
        <v>10</v>
      </c>
      <c r="D2160" s="29" t="s">
        <v>335</v>
      </c>
      <c r="E2160" s="29" t="s">
        <v>11</v>
      </c>
      <c r="F2160" s="50" t="s">
        <v>336</v>
      </c>
      <c r="G2160" s="78">
        <v>589.1</v>
      </c>
      <c r="H2160" s="78" t="s">
        <v>5269</v>
      </c>
      <c r="I2160" s="79"/>
      <c r="J2160" s="79"/>
      <c r="K2160" s="79"/>
      <c r="L2160" s="29"/>
      <c r="M2160" s="29"/>
      <c r="N2160" s="29"/>
      <c r="O2160" s="50" t="s">
        <v>6075</v>
      </c>
      <c r="P2160" s="50" t="s">
        <v>704</v>
      </c>
    </row>
    <row r="2161" spans="1:16" ht="102" x14ac:dyDescent="0.2">
      <c r="A2161" s="76">
        <v>45017</v>
      </c>
      <c r="B2161" s="77" t="s">
        <v>5037</v>
      </c>
      <c r="C2161" s="27" t="s">
        <v>74</v>
      </c>
      <c r="D2161" s="29" t="s">
        <v>75</v>
      </c>
      <c r="E2161" s="29" t="s">
        <v>11</v>
      </c>
      <c r="F2161" s="50" t="s">
        <v>711</v>
      </c>
      <c r="G2161" s="78">
        <v>86.93</v>
      </c>
      <c r="H2161" s="78" t="s">
        <v>5269</v>
      </c>
      <c r="I2161" s="79"/>
      <c r="J2161" s="79"/>
      <c r="K2161" s="79"/>
      <c r="L2161" s="29"/>
      <c r="M2161" s="29"/>
      <c r="N2161" s="29"/>
      <c r="O2161" s="50" t="s">
        <v>6076</v>
      </c>
      <c r="P2161" s="50" t="s">
        <v>704</v>
      </c>
    </row>
    <row r="2162" spans="1:16" ht="102" x14ac:dyDescent="0.2">
      <c r="A2162" s="76">
        <v>45017</v>
      </c>
      <c r="B2162" s="77" t="s">
        <v>5037</v>
      </c>
      <c r="C2162" s="27" t="s">
        <v>74</v>
      </c>
      <c r="D2162" s="29" t="s">
        <v>332</v>
      </c>
      <c r="E2162" s="29" t="s">
        <v>11</v>
      </c>
      <c r="F2162" s="50" t="s">
        <v>333</v>
      </c>
      <c r="G2162" s="78">
        <v>158.24</v>
      </c>
      <c r="H2162" s="78" t="s">
        <v>5269</v>
      </c>
      <c r="I2162" s="79"/>
      <c r="J2162" s="79"/>
      <c r="K2162" s="79"/>
      <c r="L2162" s="29"/>
      <c r="M2162" s="29"/>
      <c r="N2162" s="29"/>
      <c r="O2162" s="50" t="s">
        <v>6077</v>
      </c>
      <c r="P2162" s="50" t="s">
        <v>704</v>
      </c>
    </row>
    <row r="2163" spans="1:16" ht="89.25" x14ac:dyDescent="0.2">
      <c r="A2163" s="76">
        <v>45017</v>
      </c>
      <c r="B2163" s="77" t="s">
        <v>5037</v>
      </c>
      <c r="C2163" s="27" t="s">
        <v>10</v>
      </c>
      <c r="D2163" s="29" t="s">
        <v>712</v>
      </c>
      <c r="E2163" s="29" t="s">
        <v>11</v>
      </c>
      <c r="F2163" s="50" t="s">
        <v>713</v>
      </c>
      <c r="G2163" s="78">
        <v>18.73</v>
      </c>
      <c r="H2163" s="78" t="s">
        <v>5269</v>
      </c>
      <c r="I2163" s="79"/>
      <c r="J2163" s="79"/>
      <c r="K2163" s="79"/>
      <c r="L2163" s="29"/>
      <c r="M2163" s="29"/>
      <c r="N2163" s="29"/>
      <c r="O2163" s="50" t="s">
        <v>6078</v>
      </c>
      <c r="P2163" s="50" t="s">
        <v>704</v>
      </c>
    </row>
    <row r="2164" spans="1:16" ht="89.25" x14ac:dyDescent="0.2">
      <c r="A2164" s="76">
        <v>45017</v>
      </c>
      <c r="B2164" s="77" t="s">
        <v>5037</v>
      </c>
      <c r="C2164" s="27" t="s">
        <v>37</v>
      </c>
      <c r="D2164" s="29" t="s">
        <v>691</v>
      </c>
      <c r="E2164" s="29" t="s">
        <v>11</v>
      </c>
      <c r="F2164" s="50" t="s">
        <v>7518</v>
      </c>
      <c r="G2164" s="78">
        <v>803.88</v>
      </c>
      <c r="H2164" s="78" t="s">
        <v>5269</v>
      </c>
      <c r="I2164" s="79"/>
      <c r="J2164" s="79"/>
      <c r="K2164" s="79"/>
      <c r="L2164" s="29"/>
      <c r="M2164" s="29"/>
      <c r="N2164" s="29"/>
      <c r="O2164" s="50" t="s">
        <v>6079</v>
      </c>
      <c r="P2164" s="50" t="s">
        <v>970</v>
      </c>
    </row>
    <row r="2165" spans="1:16" ht="178.5" x14ac:dyDescent="0.2">
      <c r="A2165" s="76">
        <v>45017</v>
      </c>
      <c r="B2165" s="77" t="s">
        <v>5037</v>
      </c>
      <c r="C2165" s="27" t="s">
        <v>24</v>
      </c>
      <c r="D2165" s="29" t="s">
        <v>357</v>
      </c>
      <c r="E2165" s="29" t="s">
        <v>77</v>
      </c>
      <c r="F2165" s="50" t="s">
        <v>6080</v>
      </c>
      <c r="G2165" s="78">
        <v>5.34</v>
      </c>
      <c r="H2165" s="78" t="s">
        <v>5269</v>
      </c>
      <c r="I2165" s="79"/>
      <c r="J2165" s="79"/>
      <c r="K2165" s="79"/>
      <c r="L2165" s="29"/>
      <c r="M2165" s="29"/>
      <c r="N2165" s="29"/>
      <c r="O2165" s="50" t="s">
        <v>358</v>
      </c>
      <c r="P2165" s="50" t="s">
        <v>359</v>
      </c>
    </row>
    <row r="2166" spans="1:16" ht="178.5" x14ac:dyDescent="0.2">
      <c r="A2166" s="76">
        <v>45017</v>
      </c>
      <c r="B2166" s="77" t="s">
        <v>5037</v>
      </c>
      <c r="C2166" s="27" t="s">
        <v>24</v>
      </c>
      <c r="D2166" s="29" t="s">
        <v>360</v>
      </c>
      <c r="E2166" s="29" t="s">
        <v>77</v>
      </c>
      <c r="F2166" s="50" t="s">
        <v>6081</v>
      </c>
      <c r="G2166" s="78">
        <v>5.34</v>
      </c>
      <c r="H2166" s="78" t="s">
        <v>5269</v>
      </c>
      <c r="I2166" s="79"/>
      <c r="J2166" s="79"/>
      <c r="K2166" s="79"/>
      <c r="L2166" s="29"/>
      <c r="M2166" s="29"/>
      <c r="N2166" s="29"/>
      <c r="O2166" s="50" t="s">
        <v>358</v>
      </c>
      <c r="P2166" s="50" t="s">
        <v>359</v>
      </c>
    </row>
    <row r="2167" spans="1:16" ht="178.5" x14ac:dyDescent="0.2">
      <c r="A2167" s="76">
        <v>45017</v>
      </c>
      <c r="B2167" s="77" t="s">
        <v>5037</v>
      </c>
      <c r="C2167" s="27" t="s">
        <v>24</v>
      </c>
      <c r="D2167" s="29" t="s">
        <v>361</v>
      </c>
      <c r="E2167" s="29" t="s">
        <v>77</v>
      </c>
      <c r="F2167" s="50" t="s">
        <v>6082</v>
      </c>
      <c r="G2167" s="78">
        <v>5.34</v>
      </c>
      <c r="H2167" s="78" t="s">
        <v>5269</v>
      </c>
      <c r="I2167" s="79"/>
      <c r="J2167" s="79"/>
      <c r="K2167" s="79"/>
      <c r="L2167" s="29"/>
      <c r="M2167" s="29"/>
      <c r="N2167" s="29"/>
      <c r="O2167" s="50" t="s">
        <v>358</v>
      </c>
      <c r="P2167" s="50" t="s">
        <v>359</v>
      </c>
    </row>
    <row r="2168" spans="1:16" ht="178.5" x14ac:dyDescent="0.2">
      <c r="A2168" s="76">
        <v>45017</v>
      </c>
      <c r="B2168" s="77" t="s">
        <v>5037</v>
      </c>
      <c r="C2168" s="27" t="s">
        <v>24</v>
      </c>
      <c r="D2168" s="29" t="s">
        <v>362</v>
      </c>
      <c r="E2168" s="29" t="s">
        <v>77</v>
      </c>
      <c r="F2168" s="50" t="s">
        <v>6083</v>
      </c>
      <c r="G2168" s="78">
        <v>5.34</v>
      </c>
      <c r="H2168" s="78" t="s">
        <v>5269</v>
      </c>
      <c r="I2168" s="79"/>
      <c r="J2168" s="79"/>
      <c r="K2168" s="79"/>
      <c r="L2168" s="29"/>
      <c r="M2168" s="29"/>
      <c r="N2168" s="29"/>
      <c r="O2168" s="50" t="s">
        <v>358</v>
      </c>
      <c r="P2168" s="50" t="s">
        <v>359</v>
      </c>
    </row>
    <row r="2169" spans="1:16" ht="178.5" x14ac:dyDescent="0.2">
      <c r="A2169" s="76">
        <v>45017</v>
      </c>
      <c r="B2169" s="77" t="s">
        <v>5037</v>
      </c>
      <c r="C2169" s="27" t="s">
        <v>24</v>
      </c>
      <c r="D2169" s="29" t="s">
        <v>363</v>
      </c>
      <c r="E2169" s="29" t="s">
        <v>77</v>
      </c>
      <c r="F2169" s="50" t="s">
        <v>6084</v>
      </c>
      <c r="G2169" s="78">
        <v>5.34</v>
      </c>
      <c r="H2169" s="78" t="s">
        <v>5269</v>
      </c>
      <c r="I2169" s="79"/>
      <c r="J2169" s="79"/>
      <c r="K2169" s="79"/>
      <c r="L2169" s="29"/>
      <c r="M2169" s="29"/>
      <c r="N2169" s="29"/>
      <c r="O2169" s="50" t="s">
        <v>364</v>
      </c>
      <c r="P2169" s="50" t="s">
        <v>359</v>
      </c>
    </row>
    <row r="2170" spans="1:16" ht="178.5" x14ac:dyDescent="0.2">
      <c r="A2170" s="76">
        <v>45017</v>
      </c>
      <c r="B2170" s="77" t="s">
        <v>5037</v>
      </c>
      <c r="C2170" s="27" t="s">
        <v>24</v>
      </c>
      <c r="D2170" s="29" t="s">
        <v>365</v>
      </c>
      <c r="E2170" s="29" t="s">
        <v>77</v>
      </c>
      <c r="F2170" s="50" t="s">
        <v>6085</v>
      </c>
      <c r="G2170" s="78">
        <v>0</v>
      </c>
      <c r="H2170" s="78" t="s">
        <v>5269</v>
      </c>
      <c r="I2170" s="79"/>
      <c r="J2170" s="79"/>
      <c r="K2170" s="79"/>
      <c r="L2170" s="29"/>
      <c r="M2170" s="29"/>
      <c r="N2170" s="29"/>
      <c r="O2170" s="50" t="s">
        <v>366</v>
      </c>
      <c r="P2170" s="50" t="s">
        <v>359</v>
      </c>
    </row>
    <row r="2171" spans="1:16" ht="178.5" x14ac:dyDescent="0.2">
      <c r="A2171" s="76">
        <v>45017</v>
      </c>
      <c r="B2171" s="77" t="s">
        <v>5037</v>
      </c>
      <c r="C2171" s="27" t="s">
        <v>24</v>
      </c>
      <c r="D2171" s="29" t="s">
        <v>367</v>
      </c>
      <c r="E2171" s="29" t="s">
        <v>77</v>
      </c>
      <c r="F2171" s="50" t="s">
        <v>6086</v>
      </c>
      <c r="G2171" s="78">
        <v>0</v>
      </c>
      <c r="H2171" s="78" t="s">
        <v>5269</v>
      </c>
      <c r="I2171" s="79"/>
      <c r="J2171" s="79"/>
      <c r="K2171" s="79"/>
      <c r="L2171" s="29"/>
      <c r="M2171" s="29"/>
      <c r="N2171" s="29"/>
      <c r="O2171" s="50" t="s">
        <v>366</v>
      </c>
      <c r="P2171" s="50" t="s">
        <v>359</v>
      </c>
    </row>
    <row r="2172" spans="1:16" ht="178.5" x14ac:dyDescent="0.2">
      <c r="A2172" s="76">
        <v>45017</v>
      </c>
      <c r="B2172" s="77" t="s">
        <v>5037</v>
      </c>
      <c r="C2172" s="27" t="s">
        <v>24</v>
      </c>
      <c r="D2172" s="29" t="s">
        <v>368</v>
      </c>
      <c r="E2172" s="29" t="s">
        <v>77</v>
      </c>
      <c r="F2172" s="50" t="s">
        <v>6087</v>
      </c>
      <c r="G2172" s="78">
        <v>0</v>
      </c>
      <c r="H2172" s="78" t="s">
        <v>5269</v>
      </c>
      <c r="I2172" s="79"/>
      <c r="J2172" s="79"/>
      <c r="K2172" s="79"/>
      <c r="L2172" s="29"/>
      <c r="M2172" s="29"/>
      <c r="N2172" s="29"/>
      <c r="O2172" s="50" t="s">
        <v>366</v>
      </c>
      <c r="P2172" s="50" t="s">
        <v>359</v>
      </c>
    </row>
    <row r="2173" spans="1:16" ht="178.5" x14ac:dyDescent="0.2">
      <c r="A2173" s="76">
        <v>45017</v>
      </c>
      <c r="B2173" s="77" t="s">
        <v>5037</v>
      </c>
      <c r="C2173" s="27" t="s">
        <v>24</v>
      </c>
      <c r="D2173" s="29" t="s">
        <v>369</v>
      </c>
      <c r="E2173" s="29" t="s">
        <v>77</v>
      </c>
      <c r="F2173" s="50" t="s">
        <v>6088</v>
      </c>
      <c r="G2173" s="78">
        <v>0</v>
      </c>
      <c r="H2173" s="78" t="s">
        <v>5269</v>
      </c>
      <c r="I2173" s="79"/>
      <c r="J2173" s="79"/>
      <c r="K2173" s="79"/>
      <c r="L2173" s="29"/>
      <c r="M2173" s="29"/>
      <c r="N2173" s="29"/>
      <c r="O2173" s="50" t="s">
        <v>366</v>
      </c>
      <c r="P2173" s="50" t="s">
        <v>359</v>
      </c>
    </row>
    <row r="2174" spans="1:16" ht="178.5" x14ac:dyDescent="0.2">
      <c r="A2174" s="76">
        <v>45017</v>
      </c>
      <c r="B2174" s="77" t="s">
        <v>5037</v>
      </c>
      <c r="C2174" s="27" t="s">
        <v>370</v>
      </c>
      <c r="D2174" s="29" t="s">
        <v>371</v>
      </c>
      <c r="E2174" s="29" t="s">
        <v>77</v>
      </c>
      <c r="F2174" s="50" t="s">
        <v>6089</v>
      </c>
      <c r="G2174" s="78">
        <v>0</v>
      </c>
      <c r="H2174" s="78" t="s">
        <v>5269</v>
      </c>
      <c r="I2174" s="79"/>
      <c r="J2174" s="79"/>
      <c r="K2174" s="79"/>
      <c r="L2174" s="29"/>
      <c r="M2174" s="29" t="s">
        <v>46</v>
      </c>
      <c r="N2174" s="29"/>
      <c r="O2174" s="50"/>
      <c r="P2174" s="50" t="s">
        <v>359</v>
      </c>
    </row>
    <row r="2175" spans="1:16" ht="178.5" x14ac:dyDescent="0.2">
      <c r="A2175" s="76">
        <v>45017</v>
      </c>
      <c r="B2175" s="77" t="s">
        <v>5037</v>
      </c>
      <c r="C2175" s="27" t="s">
        <v>370</v>
      </c>
      <c r="D2175" s="29" t="s">
        <v>372</v>
      </c>
      <c r="E2175" s="29" t="s">
        <v>77</v>
      </c>
      <c r="F2175" s="50" t="s">
        <v>6090</v>
      </c>
      <c r="G2175" s="78">
        <v>0</v>
      </c>
      <c r="H2175" s="78" t="s">
        <v>5269</v>
      </c>
      <c r="I2175" s="79"/>
      <c r="J2175" s="79"/>
      <c r="K2175" s="79"/>
      <c r="L2175" s="29"/>
      <c r="M2175" s="29" t="s">
        <v>46</v>
      </c>
      <c r="N2175" s="29"/>
      <c r="O2175" s="50"/>
      <c r="P2175" s="50" t="s">
        <v>359</v>
      </c>
    </row>
    <row r="2176" spans="1:16" ht="178.5" x14ac:dyDescent="0.2">
      <c r="A2176" s="76">
        <v>45017</v>
      </c>
      <c r="B2176" s="77" t="s">
        <v>5037</v>
      </c>
      <c r="C2176" s="27" t="s">
        <v>370</v>
      </c>
      <c r="D2176" s="29" t="s">
        <v>373</v>
      </c>
      <c r="E2176" s="29" t="s">
        <v>77</v>
      </c>
      <c r="F2176" s="50" t="s">
        <v>6091</v>
      </c>
      <c r="G2176" s="78">
        <v>0</v>
      </c>
      <c r="H2176" s="78" t="s">
        <v>5269</v>
      </c>
      <c r="I2176" s="79"/>
      <c r="J2176" s="79"/>
      <c r="K2176" s="79"/>
      <c r="L2176" s="29"/>
      <c r="M2176" s="29" t="s">
        <v>46</v>
      </c>
      <c r="N2176" s="29"/>
      <c r="O2176" s="50"/>
      <c r="P2176" s="50" t="s">
        <v>359</v>
      </c>
    </row>
    <row r="2177" spans="1:16" ht="178.5" x14ac:dyDescent="0.2">
      <c r="A2177" s="76">
        <v>45017</v>
      </c>
      <c r="B2177" s="77" t="s">
        <v>5037</v>
      </c>
      <c r="C2177" s="27" t="s">
        <v>370</v>
      </c>
      <c r="D2177" s="29" t="s">
        <v>374</v>
      </c>
      <c r="E2177" s="29" t="s">
        <v>77</v>
      </c>
      <c r="F2177" s="50" t="s">
        <v>6092</v>
      </c>
      <c r="G2177" s="78">
        <v>0</v>
      </c>
      <c r="H2177" s="78" t="s">
        <v>5269</v>
      </c>
      <c r="I2177" s="79"/>
      <c r="J2177" s="79"/>
      <c r="K2177" s="79"/>
      <c r="L2177" s="29"/>
      <c r="M2177" s="29" t="s">
        <v>46</v>
      </c>
      <c r="N2177" s="29"/>
      <c r="O2177" s="50"/>
      <c r="P2177" s="50" t="s">
        <v>359</v>
      </c>
    </row>
    <row r="2178" spans="1:16" ht="178.5" x14ac:dyDescent="0.2">
      <c r="A2178" s="76">
        <v>45017</v>
      </c>
      <c r="B2178" s="77" t="s">
        <v>5037</v>
      </c>
      <c r="C2178" s="27" t="s">
        <v>370</v>
      </c>
      <c r="D2178" s="29" t="s">
        <v>375</v>
      </c>
      <c r="E2178" s="29" t="s">
        <v>77</v>
      </c>
      <c r="F2178" s="50" t="s">
        <v>6093</v>
      </c>
      <c r="G2178" s="78">
        <v>0</v>
      </c>
      <c r="H2178" s="78" t="s">
        <v>5269</v>
      </c>
      <c r="I2178" s="79"/>
      <c r="J2178" s="79"/>
      <c r="K2178" s="79"/>
      <c r="L2178" s="29"/>
      <c r="M2178" s="29" t="s">
        <v>46</v>
      </c>
      <c r="N2178" s="29"/>
      <c r="O2178" s="50" t="s">
        <v>376</v>
      </c>
      <c r="P2178" s="50" t="s">
        <v>359</v>
      </c>
    </row>
    <row r="2179" spans="1:16" ht="178.5" x14ac:dyDescent="0.2">
      <c r="A2179" s="76">
        <v>45017</v>
      </c>
      <c r="B2179" s="77" t="s">
        <v>5037</v>
      </c>
      <c r="C2179" s="27" t="s">
        <v>370</v>
      </c>
      <c r="D2179" s="29" t="s">
        <v>377</v>
      </c>
      <c r="E2179" s="29" t="s">
        <v>77</v>
      </c>
      <c r="F2179" s="50" t="s">
        <v>6094</v>
      </c>
      <c r="G2179" s="78">
        <v>0</v>
      </c>
      <c r="H2179" s="78" t="s">
        <v>5269</v>
      </c>
      <c r="I2179" s="79"/>
      <c r="J2179" s="79"/>
      <c r="K2179" s="79"/>
      <c r="L2179" s="29"/>
      <c r="M2179" s="29" t="s">
        <v>46</v>
      </c>
      <c r="N2179" s="29"/>
      <c r="O2179" s="50" t="s">
        <v>376</v>
      </c>
      <c r="P2179" s="50" t="s">
        <v>359</v>
      </c>
    </row>
    <row r="2180" spans="1:16" ht="51" x14ac:dyDescent="0.2">
      <c r="A2180" s="76">
        <v>45017</v>
      </c>
      <c r="B2180" s="77" t="s">
        <v>5037</v>
      </c>
      <c r="C2180" s="27" t="s">
        <v>378</v>
      </c>
      <c r="D2180" s="29" t="s">
        <v>4668</v>
      </c>
      <c r="E2180" s="29" t="s">
        <v>65</v>
      </c>
      <c r="F2180" s="50" t="s">
        <v>6095</v>
      </c>
      <c r="G2180" s="78">
        <v>9.9600000000000009</v>
      </c>
      <c r="H2180" s="78" t="s">
        <v>5269</v>
      </c>
      <c r="I2180" s="79"/>
      <c r="J2180" s="79"/>
      <c r="K2180" s="79"/>
      <c r="L2180" s="29"/>
      <c r="M2180" s="29"/>
      <c r="N2180" s="29"/>
      <c r="O2180" s="50" t="s">
        <v>6096</v>
      </c>
      <c r="P2180" s="50" t="s">
        <v>379</v>
      </c>
    </row>
    <row r="2181" spans="1:16" ht="89.25" x14ac:dyDescent="0.2">
      <c r="A2181" s="76">
        <v>45017</v>
      </c>
      <c r="B2181" s="77" t="s">
        <v>5037</v>
      </c>
      <c r="C2181" s="27" t="s">
        <v>10</v>
      </c>
      <c r="D2181" s="29" t="s">
        <v>380</v>
      </c>
      <c r="E2181" s="29" t="s">
        <v>65</v>
      </c>
      <c r="F2181" s="50" t="s">
        <v>6097</v>
      </c>
      <c r="G2181" s="78">
        <v>4.01</v>
      </c>
      <c r="H2181" s="78" t="s">
        <v>5269</v>
      </c>
      <c r="I2181" s="79"/>
      <c r="J2181" s="79"/>
      <c r="K2181" s="79"/>
      <c r="L2181" s="29"/>
      <c r="M2181" s="29" t="s">
        <v>46</v>
      </c>
      <c r="N2181" s="29"/>
      <c r="O2181" s="50" t="s">
        <v>6098</v>
      </c>
      <c r="P2181" s="50" t="s">
        <v>164</v>
      </c>
    </row>
    <row r="2182" spans="1:16" ht="89.25" x14ac:dyDescent="0.2">
      <c r="A2182" s="76">
        <v>45017</v>
      </c>
      <c r="B2182" s="77" t="s">
        <v>5037</v>
      </c>
      <c r="C2182" s="27" t="s">
        <v>10</v>
      </c>
      <c r="D2182" s="29" t="s">
        <v>381</v>
      </c>
      <c r="E2182" s="29" t="s">
        <v>65</v>
      </c>
      <c r="F2182" s="50" t="s">
        <v>6099</v>
      </c>
      <c r="G2182" s="78">
        <v>5.53</v>
      </c>
      <c r="H2182" s="78" t="s">
        <v>5269</v>
      </c>
      <c r="I2182" s="79"/>
      <c r="J2182" s="79"/>
      <c r="K2182" s="79"/>
      <c r="L2182" s="29"/>
      <c r="M2182" s="29" t="s">
        <v>46</v>
      </c>
      <c r="N2182" s="29"/>
      <c r="O2182" s="50" t="s">
        <v>6098</v>
      </c>
      <c r="P2182" s="50" t="s">
        <v>164</v>
      </c>
    </row>
    <row r="2183" spans="1:16" ht="89.25" x14ac:dyDescent="0.2">
      <c r="A2183" s="76">
        <v>45017</v>
      </c>
      <c r="B2183" s="77" t="s">
        <v>5037</v>
      </c>
      <c r="C2183" s="27" t="s">
        <v>10</v>
      </c>
      <c r="D2183" s="29" t="s">
        <v>382</v>
      </c>
      <c r="E2183" s="29" t="s">
        <v>65</v>
      </c>
      <c r="F2183" s="50" t="s">
        <v>6100</v>
      </c>
      <c r="G2183" s="78">
        <v>7</v>
      </c>
      <c r="H2183" s="78" t="s">
        <v>5269</v>
      </c>
      <c r="I2183" s="79"/>
      <c r="J2183" s="79"/>
      <c r="K2183" s="79"/>
      <c r="L2183" s="29"/>
      <c r="M2183" s="29" t="s">
        <v>46</v>
      </c>
      <c r="N2183" s="29"/>
      <c r="O2183" s="50" t="s">
        <v>6098</v>
      </c>
      <c r="P2183" s="50" t="s">
        <v>164</v>
      </c>
    </row>
    <row r="2184" spans="1:16" ht="89.25" x14ac:dyDescent="0.2">
      <c r="A2184" s="76">
        <v>45017</v>
      </c>
      <c r="B2184" s="77" t="s">
        <v>5037</v>
      </c>
      <c r="C2184" s="27" t="s">
        <v>10</v>
      </c>
      <c r="D2184" s="29" t="s">
        <v>383</v>
      </c>
      <c r="E2184" s="29" t="s">
        <v>65</v>
      </c>
      <c r="F2184" s="50" t="s">
        <v>6101</v>
      </c>
      <c r="G2184" s="78">
        <v>6.69</v>
      </c>
      <c r="H2184" s="78" t="s">
        <v>5269</v>
      </c>
      <c r="I2184" s="79"/>
      <c r="J2184" s="79"/>
      <c r="K2184" s="79"/>
      <c r="L2184" s="29"/>
      <c r="M2184" s="29" t="s">
        <v>46</v>
      </c>
      <c r="N2184" s="29"/>
      <c r="O2184" s="50" t="s">
        <v>6098</v>
      </c>
      <c r="P2184" s="50" t="s">
        <v>164</v>
      </c>
    </row>
    <row r="2185" spans="1:16" ht="89.25" x14ac:dyDescent="0.2">
      <c r="A2185" s="76">
        <v>45017</v>
      </c>
      <c r="B2185" s="77" t="s">
        <v>5037</v>
      </c>
      <c r="C2185" s="27" t="s">
        <v>10</v>
      </c>
      <c r="D2185" s="29" t="s">
        <v>384</v>
      </c>
      <c r="E2185" s="29" t="s">
        <v>65</v>
      </c>
      <c r="F2185" s="50" t="s">
        <v>6102</v>
      </c>
      <c r="G2185" s="78">
        <v>7.08</v>
      </c>
      <c r="H2185" s="78" t="s">
        <v>5269</v>
      </c>
      <c r="I2185" s="79"/>
      <c r="J2185" s="79"/>
      <c r="K2185" s="79"/>
      <c r="L2185" s="29"/>
      <c r="M2185" s="29" t="s">
        <v>46</v>
      </c>
      <c r="N2185" s="29"/>
      <c r="O2185" s="50" t="s">
        <v>6098</v>
      </c>
      <c r="P2185" s="50" t="s">
        <v>164</v>
      </c>
    </row>
    <row r="2186" spans="1:16" ht="89.25" x14ac:dyDescent="0.2">
      <c r="A2186" s="76">
        <v>45017</v>
      </c>
      <c r="B2186" s="77" t="s">
        <v>5037</v>
      </c>
      <c r="C2186" s="27" t="s">
        <v>10</v>
      </c>
      <c r="D2186" s="29" t="s">
        <v>385</v>
      </c>
      <c r="E2186" s="29" t="s">
        <v>65</v>
      </c>
      <c r="F2186" s="50" t="s">
        <v>6103</v>
      </c>
      <c r="G2186" s="78">
        <v>6.94</v>
      </c>
      <c r="H2186" s="78" t="s">
        <v>5269</v>
      </c>
      <c r="I2186" s="79"/>
      <c r="J2186" s="79"/>
      <c r="K2186" s="79"/>
      <c r="L2186" s="29"/>
      <c r="M2186" s="29" t="s">
        <v>46</v>
      </c>
      <c r="N2186" s="29"/>
      <c r="O2186" s="50" t="s">
        <v>6098</v>
      </c>
      <c r="P2186" s="50" t="s">
        <v>164</v>
      </c>
    </row>
    <row r="2187" spans="1:16" ht="51" x14ac:dyDescent="0.2">
      <c r="A2187" s="76">
        <v>45017</v>
      </c>
      <c r="B2187" s="77" t="s">
        <v>5037</v>
      </c>
      <c r="C2187" s="27" t="s">
        <v>37</v>
      </c>
      <c r="D2187" s="29" t="s">
        <v>4252</v>
      </c>
      <c r="E2187" s="29"/>
      <c r="F2187" s="50" t="s">
        <v>386</v>
      </c>
      <c r="G2187" s="78">
        <v>9.11</v>
      </c>
      <c r="H2187" s="78" t="s">
        <v>5269</v>
      </c>
      <c r="I2187" s="79"/>
      <c r="J2187" s="79"/>
      <c r="K2187" s="79"/>
      <c r="L2187" s="29"/>
      <c r="M2187" s="29" t="s">
        <v>46</v>
      </c>
      <c r="N2187" s="29" t="s">
        <v>46</v>
      </c>
      <c r="O2187" s="50"/>
      <c r="P2187" s="50" t="s">
        <v>387</v>
      </c>
    </row>
    <row r="2188" spans="1:16" ht="51" x14ac:dyDescent="0.2">
      <c r="A2188" s="76">
        <v>45017</v>
      </c>
      <c r="B2188" s="77" t="s">
        <v>5037</v>
      </c>
      <c r="C2188" s="27" t="s">
        <v>37</v>
      </c>
      <c r="D2188" s="29" t="s">
        <v>388</v>
      </c>
      <c r="E2188" s="29" t="s">
        <v>77</v>
      </c>
      <c r="F2188" s="50" t="s">
        <v>389</v>
      </c>
      <c r="G2188" s="78">
        <v>8.11</v>
      </c>
      <c r="H2188" s="78" t="s">
        <v>5269</v>
      </c>
      <c r="I2188" s="79"/>
      <c r="J2188" s="79"/>
      <c r="K2188" s="79"/>
      <c r="L2188" s="29"/>
      <c r="M2188" s="29" t="s">
        <v>46</v>
      </c>
      <c r="N2188" s="29" t="s">
        <v>46</v>
      </c>
      <c r="O2188" s="50"/>
      <c r="P2188" s="50" t="s">
        <v>387</v>
      </c>
    </row>
    <row r="2189" spans="1:16" ht="114.75" x14ac:dyDescent="0.2">
      <c r="A2189" s="76">
        <v>45017</v>
      </c>
      <c r="B2189" s="77" t="s">
        <v>5037</v>
      </c>
      <c r="C2189" s="27" t="s">
        <v>37</v>
      </c>
      <c r="D2189" s="29" t="s">
        <v>395</v>
      </c>
      <c r="E2189" s="29" t="s">
        <v>65</v>
      </c>
      <c r="F2189" s="50" t="s">
        <v>396</v>
      </c>
      <c r="G2189" s="78">
        <v>82.71</v>
      </c>
      <c r="H2189" s="78" t="s">
        <v>5269</v>
      </c>
      <c r="I2189" s="79"/>
      <c r="J2189" s="79"/>
      <c r="K2189" s="79"/>
      <c r="L2189" s="29"/>
      <c r="M2189" s="29"/>
      <c r="N2189" s="29"/>
      <c r="O2189" s="50" t="s">
        <v>6104</v>
      </c>
      <c r="P2189" s="50" t="s">
        <v>397</v>
      </c>
    </row>
    <row r="2190" spans="1:16" ht="51" x14ac:dyDescent="0.2">
      <c r="A2190" s="76">
        <v>45017</v>
      </c>
      <c r="B2190" s="77" t="s">
        <v>5037</v>
      </c>
      <c r="C2190" s="27" t="s">
        <v>37</v>
      </c>
      <c r="D2190" s="29" t="s">
        <v>398</v>
      </c>
      <c r="E2190" s="29" t="s">
        <v>77</v>
      </c>
      <c r="F2190" s="50" t="s">
        <v>6105</v>
      </c>
      <c r="G2190" s="78">
        <v>0</v>
      </c>
      <c r="H2190" s="78" t="s">
        <v>5269</v>
      </c>
      <c r="I2190" s="79"/>
      <c r="J2190" s="79"/>
      <c r="K2190" s="79"/>
      <c r="L2190" s="29"/>
      <c r="M2190" s="29"/>
      <c r="N2190" s="29"/>
      <c r="O2190" s="50" t="s">
        <v>399</v>
      </c>
      <c r="P2190" s="50" t="s">
        <v>400</v>
      </c>
    </row>
    <row r="2191" spans="1:16" ht="25.5" x14ac:dyDescent="0.2">
      <c r="A2191" s="76">
        <v>45017</v>
      </c>
      <c r="B2191" s="77" t="s">
        <v>5037</v>
      </c>
      <c r="C2191" s="27" t="s">
        <v>37</v>
      </c>
      <c r="D2191" s="29" t="s">
        <v>401</v>
      </c>
      <c r="E2191" s="29" t="s">
        <v>77</v>
      </c>
      <c r="F2191" s="50" t="s">
        <v>6106</v>
      </c>
      <c r="G2191" s="78">
        <v>0</v>
      </c>
      <c r="H2191" s="78" t="s">
        <v>5269</v>
      </c>
      <c r="I2191" s="79"/>
      <c r="J2191" s="79"/>
      <c r="K2191" s="79"/>
      <c r="L2191" s="29"/>
      <c r="M2191" s="29"/>
      <c r="N2191" s="29"/>
      <c r="O2191" s="50"/>
      <c r="P2191" s="50" t="s">
        <v>402</v>
      </c>
    </row>
    <row r="2192" spans="1:16" ht="25.5" x14ac:dyDescent="0.2">
      <c r="A2192" s="76">
        <v>45017</v>
      </c>
      <c r="B2192" s="77" t="s">
        <v>5037</v>
      </c>
      <c r="C2192" s="27" t="s">
        <v>37</v>
      </c>
      <c r="D2192" s="29" t="s">
        <v>403</v>
      </c>
      <c r="E2192" s="29" t="s">
        <v>77</v>
      </c>
      <c r="F2192" s="50" t="s">
        <v>6107</v>
      </c>
      <c r="G2192" s="78">
        <v>0</v>
      </c>
      <c r="H2192" s="78" t="s">
        <v>5269</v>
      </c>
      <c r="I2192" s="79"/>
      <c r="J2192" s="79"/>
      <c r="K2192" s="79"/>
      <c r="L2192" s="29"/>
      <c r="M2192" s="29"/>
      <c r="N2192" s="29"/>
      <c r="O2192" s="50"/>
      <c r="P2192" s="50" t="s">
        <v>402</v>
      </c>
    </row>
    <row r="2193" spans="1:16" ht="25.5" x14ac:dyDescent="0.2">
      <c r="A2193" s="76">
        <v>45017</v>
      </c>
      <c r="B2193" s="77" t="s">
        <v>5037</v>
      </c>
      <c r="C2193" s="27" t="s">
        <v>37</v>
      </c>
      <c r="D2193" s="29" t="s">
        <v>404</v>
      </c>
      <c r="E2193" s="29" t="s">
        <v>77</v>
      </c>
      <c r="F2193" s="50" t="s">
        <v>6108</v>
      </c>
      <c r="G2193" s="78">
        <v>0</v>
      </c>
      <c r="H2193" s="78" t="s">
        <v>5269</v>
      </c>
      <c r="I2193" s="79"/>
      <c r="J2193" s="79"/>
      <c r="K2193" s="79"/>
      <c r="L2193" s="29"/>
      <c r="M2193" s="29"/>
      <c r="N2193" s="29"/>
      <c r="O2193" s="50"/>
      <c r="P2193" s="50" t="s">
        <v>402</v>
      </c>
    </row>
    <row r="2194" spans="1:16" ht="25.5" x14ac:dyDescent="0.2">
      <c r="A2194" s="76">
        <v>45017</v>
      </c>
      <c r="B2194" s="77" t="s">
        <v>5037</v>
      </c>
      <c r="C2194" s="27" t="s">
        <v>37</v>
      </c>
      <c r="D2194" s="29" t="s">
        <v>405</v>
      </c>
      <c r="E2194" s="29" t="s">
        <v>77</v>
      </c>
      <c r="F2194" s="50" t="s">
        <v>6109</v>
      </c>
      <c r="G2194" s="78">
        <v>0</v>
      </c>
      <c r="H2194" s="78" t="s">
        <v>5269</v>
      </c>
      <c r="I2194" s="79"/>
      <c r="J2194" s="79"/>
      <c r="K2194" s="79"/>
      <c r="L2194" s="29"/>
      <c r="M2194" s="29"/>
      <c r="N2194" s="29"/>
      <c r="O2194" s="50"/>
      <c r="P2194" s="50" t="s">
        <v>402</v>
      </c>
    </row>
    <row r="2195" spans="1:16" ht="38.25" x14ac:dyDescent="0.2">
      <c r="A2195" s="76">
        <v>45017</v>
      </c>
      <c r="B2195" s="77" t="s">
        <v>5037</v>
      </c>
      <c r="C2195" s="27" t="s">
        <v>37</v>
      </c>
      <c r="D2195" s="29" t="s">
        <v>406</v>
      </c>
      <c r="E2195" s="29" t="s">
        <v>77</v>
      </c>
      <c r="F2195" s="50" t="s">
        <v>6110</v>
      </c>
      <c r="G2195" s="78">
        <v>0</v>
      </c>
      <c r="H2195" s="78" t="s">
        <v>5269</v>
      </c>
      <c r="I2195" s="79"/>
      <c r="J2195" s="79"/>
      <c r="K2195" s="79"/>
      <c r="L2195" s="29"/>
      <c r="M2195" s="29"/>
      <c r="N2195" s="29"/>
      <c r="O2195" s="50" t="s">
        <v>407</v>
      </c>
      <c r="P2195" s="50" t="s">
        <v>402</v>
      </c>
    </row>
    <row r="2196" spans="1:16" ht="25.5" x14ac:dyDescent="0.2">
      <c r="A2196" s="76">
        <v>45017</v>
      </c>
      <c r="B2196" s="77" t="s">
        <v>5037</v>
      </c>
      <c r="C2196" s="27" t="s">
        <v>37</v>
      </c>
      <c r="D2196" s="29" t="s">
        <v>408</v>
      </c>
      <c r="E2196" s="29" t="s">
        <v>77</v>
      </c>
      <c r="F2196" s="50" t="s">
        <v>6111</v>
      </c>
      <c r="G2196" s="78">
        <v>0</v>
      </c>
      <c r="H2196" s="78" t="s">
        <v>5269</v>
      </c>
      <c r="I2196" s="79"/>
      <c r="J2196" s="79"/>
      <c r="K2196" s="79"/>
      <c r="L2196" s="29"/>
      <c r="M2196" s="29"/>
      <c r="N2196" s="29"/>
      <c r="O2196" s="50"/>
      <c r="P2196" s="50" t="s">
        <v>402</v>
      </c>
    </row>
    <row r="2197" spans="1:16" ht="38.25" x14ac:dyDescent="0.2">
      <c r="A2197" s="76">
        <v>45017</v>
      </c>
      <c r="B2197" s="77" t="s">
        <v>5037</v>
      </c>
      <c r="C2197" s="27" t="s">
        <v>37</v>
      </c>
      <c r="D2197" s="29" t="s">
        <v>409</v>
      </c>
      <c r="E2197" s="29" t="s">
        <v>77</v>
      </c>
      <c r="F2197" s="50" t="s">
        <v>6112</v>
      </c>
      <c r="G2197" s="78">
        <v>0</v>
      </c>
      <c r="H2197" s="78" t="s">
        <v>5269</v>
      </c>
      <c r="I2197" s="79"/>
      <c r="J2197" s="79"/>
      <c r="K2197" s="79"/>
      <c r="L2197" s="29"/>
      <c r="M2197" s="29"/>
      <c r="N2197" s="29"/>
      <c r="O2197" s="50"/>
      <c r="P2197" s="50" t="s">
        <v>402</v>
      </c>
    </row>
    <row r="2198" spans="1:16" ht="25.5" x14ac:dyDescent="0.2">
      <c r="A2198" s="76">
        <v>45017</v>
      </c>
      <c r="B2198" s="77" t="s">
        <v>5037</v>
      </c>
      <c r="C2198" s="27" t="s">
        <v>37</v>
      </c>
      <c r="D2198" s="29" t="s">
        <v>410</v>
      </c>
      <c r="E2198" s="29" t="s">
        <v>77</v>
      </c>
      <c r="F2198" s="50" t="s">
        <v>6113</v>
      </c>
      <c r="G2198" s="78">
        <v>0</v>
      </c>
      <c r="H2198" s="78" t="s">
        <v>5269</v>
      </c>
      <c r="I2198" s="79"/>
      <c r="J2198" s="79"/>
      <c r="K2198" s="79"/>
      <c r="L2198" s="29"/>
      <c r="M2198" s="29"/>
      <c r="N2198" s="29"/>
      <c r="O2198" s="50"/>
      <c r="P2198" s="50" t="s">
        <v>402</v>
      </c>
    </row>
    <row r="2199" spans="1:16" ht="63.75" x14ac:dyDescent="0.2">
      <c r="A2199" s="76">
        <v>45017</v>
      </c>
      <c r="B2199" s="77" t="s">
        <v>5037</v>
      </c>
      <c r="C2199" s="27" t="s">
        <v>32</v>
      </c>
      <c r="D2199" s="29" t="s">
        <v>411</v>
      </c>
      <c r="E2199" s="29" t="s">
        <v>65</v>
      </c>
      <c r="F2199" s="50" t="s">
        <v>6114</v>
      </c>
      <c r="G2199" s="78">
        <v>16.64</v>
      </c>
      <c r="H2199" s="78" t="s">
        <v>5269</v>
      </c>
      <c r="I2199" s="79"/>
      <c r="J2199" s="79"/>
      <c r="K2199" s="79"/>
      <c r="L2199" s="29"/>
      <c r="M2199" s="29"/>
      <c r="N2199" s="29"/>
      <c r="O2199" s="50" t="s">
        <v>412</v>
      </c>
      <c r="P2199" s="50" t="s">
        <v>413</v>
      </c>
    </row>
    <row r="2200" spans="1:16" ht="38.25" x14ac:dyDescent="0.2">
      <c r="A2200" s="76">
        <v>45017</v>
      </c>
      <c r="B2200" s="77" t="s">
        <v>5037</v>
      </c>
      <c r="C2200" s="27" t="s">
        <v>414</v>
      </c>
      <c r="D2200" s="29" t="s">
        <v>415</v>
      </c>
      <c r="E2200" s="29"/>
      <c r="F2200" s="50" t="s">
        <v>6115</v>
      </c>
      <c r="G2200" s="78">
        <v>2.25</v>
      </c>
      <c r="H2200" s="78" t="s">
        <v>5269</v>
      </c>
      <c r="I2200" s="79"/>
      <c r="J2200" s="79"/>
      <c r="K2200" s="79"/>
      <c r="L2200" s="29"/>
      <c r="M2200" s="29"/>
      <c r="N2200" s="29"/>
      <c r="O2200" s="50" t="s">
        <v>416</v>
      </c>
      <c r="P2200" s="50" t="s">
        <v>417</v>
      </c>
    </row>
    <row r="2201" spans="1:16" ht="38.25" x14ac:dyDescent="0.2">
      <c r="A2201" s="76">
        <v>45017</v>
      </c>
      <c r="B2201" s="77" t="s">
        <v>5037</v>
      </c>
      <c r="C2201" s="27" t="s">
        <v>414</v>
      </c>
      <c r="D2201" s="29" t="s">
        <v>418</v>
      </c>
      <c r="E2201" s="29"/>
      <c r="F2201" s="50" t="s">
        <v>6116</v>
      </c>
      <c r="G2201" s="78">
        <v>5.03</v>
      </c>
      <c r="H2201" s="78" t="s">
        <v>5269</v>
      </c>
      <c r="I2201" s="79"/>
      <c r="J2201" s="79"/>
      <c r="K2201" s="79"/>
      <c r="L2201" s="29"/>
      <c r="M2201" s="29"/>
      <c r="N2201" s="29"/>
      <c r="O2201" s="50" t="s">
        <v>419</v>
      </c>
      <c r="P2201" s="50" t="s">
        <v>420</v>
      </c>
    </row>
    <row r="2202" spans="1:16" ht="38.25" x14ac:dyDescent="0.2">
      <c r="A2202" s="76">
        <v>45017</v>
      </c>
      <c r="B2202" s="77" t="s">
        <v>5037</v>
      </c>
      <c r="C2202" s="27" t="s">
        <v>414</v>
      </c>
      <c r="D2202" s="29" t="s">
        <v>421</v>
      </c>
      <c r="E2202" s="29"/>
      <c r="F2202" s="50" t="s">
        <v>422</v>
      </c>
      <c r="G2202" s="78">
        <v>2.87</v>
      </c>
      <c r="H2202" s="78" t="s">
        <v>5269</v>
      </c>
      <c r="I2202" s="79"/>
      <c r="J2202" s="79"/>
      <c r="K2202" s="79"/>
      <c r="L2202" s="29"/>
      <c r="M2202" s="29"/>
      <c r="N2202" s="29"/>
      <c r="O2202" s="50" t="s">
        <v>419</v>
      </c>
      <c r="P2202" s="50" t="s">
        <v>420</v>
      </c>
    </row>
    <row r="2203" spans="1:16" ht="38.25" x14ac:dyDescent="0.2">
      <c r="A2203" s="76">
        <v>45017</v>
      </c>
      <c r="B2203" s="77" t="s">
        <v>5037</v>
      </c>
      <c r="C2203" s="27" t="s">
        <v>414</v>
      </c>
      <c r="D2203" s="29" t="s">
        <v>423</v>
      </c>
      <c r="E2203" s="29"/>
      <c r="F2203" s="50" t="s">
        <v>424</v>
      </c>
      <c r="G2203" s="78">
        <v>2.08</v>
      </c>
      <c r="H2203" s="78" t="s">
        <v>5269</v>
      </c>
      <c r="I2203" s="79"/>
      <c r="J2203" s="79"/>
      <c r="K2203" s="79"/>
      <c r="L2203" s="29"/>
      <c r="M2203" s="29"/>
      <c r="N2203" s="29"/>
      <c r="O2203" s="50" t="s">
        <v>419</v>
      </c>
      <c r="P2203" s="50" t="s">
        <v>420</v>
      </c>
    </row>
    <row r="2204" spans="1:16" ht="38.25" x14ac:dyDescent="0.2">
      <c r="A2204" s="76">
        <v>45017</v>
      </c>
      <c r="B2204" s="77" t="s">
        <v>5037</v>
      </c>
      <c r="C2204" s="27" t="s">
        <v>414</v>
      </c>
      <c r="D2204" s="29" t="s">
        <v>425</v>
      </c>
      <c r="E2204" s="29"/>
      <c r="F2204" s="50" t="s">
        <v>6117</v>
      </c>
      <c r="G2204" s="78">
        <v>2.25</v>
      </c>
      <c r="H2204" s="78" t="s">
        <v>5269</v>
      </c>
      <c r="I2204" s="79"/>
      <c r="J2204" s="79"/>
      <c r="K2204" s="79"/>
      <c r="L2204" s="29"/>
      <c r="M2204" s="29"/>
      <c r="N2204" s="29"/>
      <c r="O2204" s="50" t="s">
        <v>416</v>
      </c>
      <c r="P2204" s="50" t="s">
        <v>420</v>
      </c>
    </row>
    <row r="2205" spans="1:16" ht="38.25" x14ac:dyDescent="0.2">
      <c r="A2205" s="76">
        <v>45017</v>
      </c>
      <c r="B2205" s="77" t="s">
        <v>5037</v>
      </c>
      <c r="C2205" s="27" t="s">
        <v>414</v>
      </c>
      <c r="D2205" s="29" t="s">
        <v>426</v>
      </c>
      <c r="E2205" s="29"/>
      <c r="F2205" s="50" t="s">
        <v>6118</v>
      </c>
      <c r="G2205" s="78">
        <v>5.45</v>
      </c>
      <c r="H2205" s="78" t="s">
        <v>5269</v>
      </c>
      <c r="I2205" s="79"/>
      <c r="J2205" s="79"/>
      <c r="K2205" s="79"/>
      <c r="L2205" s="29"/>
      <c r="M2205" s="29"/>
      <c r="N2205" s="29"/>
      <c r="O2205" s="50" t="s">
        <v>427</v>
      </c>
      <c r="P2205" s="50" t="s">
        <v>420</v>
      </c>
    </row>
    <row r="2206" spans="1:16" ht="38.25" x14ac:dyDescent="0.2">
      <c r="A2206" s="76">
        <v>45017</v>
      </c>
      <c r="B2206" s="77" t="s">
        <v>5037</v>
      </c>
      <c r="C2206" s="27" t="s">
        <v>414</v>
      </c>
      <c r="D2206" s="29" t="s">
        <v>428</v>
      </c>
      <c r="E2206" s="29"/>
      <c r="F2206" s="50" t="s">
        <v>429</v>
      </c>
      <c r="G2206" s="78">
        <v>3.02</v>
      </c>
      <c r="H2206" s="78" t="s">
        <v>5269</v>
      </c>
      <c r="I2206" s="79"/>
      <c r="J2206" s="79"/>
      <c r="K2206" s="79"/>
      <c r="L2206" s="29"/>
      <c r="M2206" s="29"/>
      <c r="N2206" s="29"/>
      <c r="O2206" s="50" t="s">
        <v>430</v>
      </c>
      <c r="P2206" s="50" t="s">
        <v>420</v>
      </c>
    </row>
    <row r="2207" spans="1:16" ht="38.25" x14ac:dyDescent="0.2">
      <c r="A2207" s="76">
        <v>45017</v>
      </c>
      <c r="B2207" s="77" t="s">
        <v>5037</v>
      </c>
      <c r="C2207" s="27" t="s">
        <v>414</v>
      </c>
      <c r="D2207" s="29" t="s">
        <v>431</v>
      </c>
      <c r="E2207" s="29"/>
      <c r="F2207" s="50" t="s">
        <v>432</v>
      </c>
      <c r="G2207" s="78">
        <v>5.14</v>
      </c>
      <c r="H2207" s="78" t="s">
        <v>5269</v>
      </c>
      <c r="I2207" s="79"/>
      <c r="J2207" s="79"/>
      <c r="K2207" s="79"/>
      <c r="L2207" s="29"/>
      <c r="M2207" s="29"/>
      <c r="N2207" s="29"/>
      <c r="O2207" s="50" t="s">
        <v>419</v>
      </c>
      <c r="P2207" s="50" t="s">
        <v>420</v>
      </c>
    </row>
    <row r="2208" spans="1:16" ht="38.25" x14ac:dyDescent="0.2">
      <c r="A2208" s="76">
        <v>45017</v>
      </c>
      <c r="B2208" s="77" t="s">
        <v>5037</v>
      </c>
      <c r="C2208" s="27" t="s">
        <v>414</v>
      </c>
      <c r="D2208" s="29" t="s">
        <v>433</v>
      </c>
      <c r="E2208" s="29"/>
      <c r="F2208" s="50" t="s">
        <v>434</v>
      </c>
      <c r="G2208" s="78">
        <v>6.73</v>
      </c>
      <c r="H2208" s="78" t="s">
        <v>5269</v>
      </c>
      <c r="I2208" s="79"/>
      <c r="J2208" s="79"/>
      <c r="K2208" s="79"/>
      <c r="L2208" s="29"/>
      <c r="M2208" s="29"/>
      <c r="N2208" s="29"/>
      <c r="O2208" s="50" t="s">
        <v>419</v>
      </c>
      <c r="P2208" s="50" t="s">
        <v>420</v>
      </c>
    </row>
    <row r="2209" spans="1:16" ht="38.25" x14ac:dyDescent="0.2">
      <c r="A2209" s="76">
        <v>45017</v>
      </c>
      <c r="B2209" s="77" t="s">
        <v>5037</v>
      </c>
      <c r="C2209" s="27" t="s">
        <v>414</v>
      </c>
      <c r="D2209" s="29" t="s">
        <v>435</v>
      </c>
      <c r="E2209" s="29"/>
      <c r="F2209" s="50" t="s">
        <v>6119</v>
      </c>
      <c r="G2209" s="78">
        <v>5.34</v>
      </c>
      <c r="H2209" s="78" t="s">
        <v>5269</v>
      </c>
      <c r="I2209" s="79"/>
      <c r="J2209" s="79"/>
      <c r="K2209" s="79"/>
      <c r="L2209" s="29"/>
      <c r="M2209" s="29"/>
      <c r="N2209" s="29"/>
      <c r="O2209" s="50" t="s">
        <v>416</v>
      </c>
      <c r="P2209" s="50" t="s">
        <v>420</v>
      </c>
    </row>
    <row r="2210" spans="1:16" ht="38.25" x14ac:dyDescent="0.2">
      <c r="A2210" s="76">
        <v>45017</v>
      </c>
      <c r="B2210" s="77" t="s">
        <v>5037</v>
      </c>
      <c r="C2210" s="27" t="s">
        <v>414</v>
      </c>
      <c r="D2210" s="29" t="s">
        <v>436</v>
      </c>
      <c r="E2210" s="29"/>
      <c r="F2210" s="50" t="s">
        <v>437</v>
      </c>
      <c r="G2210" s="78">
        <v>3.29</v>
      </c>
      <c r="H2210" s="78" t="s">
        <v>5269</v>
      </c>
      <c r="I2210" s="79"/>
      <c r="J2210" s="79"/>
      <c r="K2210" s="79"/>
      <c r="L2210" s="29"/>
      <c r="M2210" s="29"/>
      <c r="N2210" s="29"/>
      <c r="O2210" s="50" t="s">
        <v>6120</v>
      </c>
      <c r="P2210" s="50" t="s">
        <v>438</v>
      </c>
    </row>
    <row r="2211" spans="1:16" ht="38.25" x14ac:dyDescent="0.2">
      <c r="A2211" s="76">
        <v>45017</v>
      </c>
      <c r="B2211" s="77" t="s">
        <v>5037</v>
      </c>
      <c r="C2211" s="27" t="s">
        <v>414</v>
      </c>
      <c r="D2211" s="29" t="s">
        <v>439</v>
      </c>
      <c r="E2211" s="29"/>
      <c r="F2211" s="50" t="s">
        <v>440</v>
      </c>
      <c r="G2211" s="78">
        <v>3.99</v>
      </c>
      <c r="H2211" s="78" t="s">
        <v>5269</v>
      </c>
      <c r="I2211" s="79"/>
      <c r="J2211" s="79"/>
      <c r="K2211" s="79"/>
      <c r="L2211" s="29"/>
      <c r="M2211" s="29"/>
      <c r="N2211" s="29"/>
      <c r="O2211" s="50" t="s">
        <v>419</v>
      </c>
      <c r="P2211" s="50" t="s">
        <v>420</v>
      </c>
    </row>
    <row r="2212" spans="1:16" ht="51" x14ac:dyDescent="0.2">
      <c r="A2212" s="76">
        <v>45017</v>
      </c>
      <c r="B2212" s="77" t="s">
        <v>5037</v>
      </c>
      <c r="C2212" s="27" t="s">
        <v>414</v>
      </c>
      <c r="D2212" s="29" t="s">
        <v>441</v>
      </c>
      <c r="E2212" s="29"/>
      <c r="F2212" s="50" t="s">
        <v>442</v>
      </c>
      <c r="G2212" s="78">
        <v>11.58</v>
      </c>
      <c r="H2212" s="78" t="s">
        <v>5269</v>
      </c>
      <c r="I2212" s="79"/>
      <c r="J2212" s="79"/>
      <c r="K2212" s="79"/>
      <c r="L2212" s="29"/>
      <c r="M2212" s="29"/>
      <c r="N2212" s="29"/>
      <c r="O2212" s="50" t="s">
        <v>6121</v>
      </c>
      <c r="P2212" s="50" t="s">
        <v>443</v>
      </c>
    </row>
    <row r="2213" spans="1:16" ht="38.25" x14ac:dyDescent="0.2">
      <c r="A2213" s="76">
        <v>45017</v>
      </c>
      <c r="B2213" s="77" t="s">
        <v>5037</v>
      </c>
      <c r="C2213" s="27" t="s">
        <v>414</v>
      </c>
      <c r="D2213" s="29" t="s">
        <v>444</v>
      </c>
      <c r="E2213" s="29"/>
      <c r="F2213" s="50" t="s">
        <v>445</v>
      </c>
      <c r="G2213" s="78">
        <v>2.89</v>
      </c>
      <c r="H2213" s="78" t="s">
        <v>5269</v>
      </c>
      <c r="I2213" s="79"/>
      <c r="J2213" s="79"/>
      <c r="K2213" s="79"/>
      <c r="L2213" s="29"/>
      <c r="M2213" s="29"/>
      <c r="N2213" s="29"/>
      <c r="O2213" s="50" t="s">
        <v>446</v>
      </c>
      <c r="P2213" s="50" t="s">
        <v>420</v>
      </c>
    </row>
    <row r="2214" spans="1:16" ht="38.25" x14ac:dyDescent="0.2">
      <c r="A2214" s="76">
        <v>45017</v>
      </c>
      <c r="B2214" s="77" t="s">
        <v>5037</v>
      </c>
      <c r="C2214" s="27" t="s">
        <v>414</v>
      </c>
      <c r="D2214" s="29" t="s">
        <v>4254</v>
      </c>
      <c r="E2214" s="29"/>
      <c r="F2214" s="50" t="s">
        <v>447</v>
      </c>
      <c r="G2214" s="78">
        <v>1.92</v>
      </c>
      <c r="H2214" s="78" t="s">
        <v>5269</v>
      </c>
      <c r="I2214" s="79"/>
      <c r="J2214" s="79"/>
      <c r="K2214" s="79"/>
      <c r="L2214" s="29"/>
      <c r="M2214" s="29"/>
      <c r="N2214" s="29"/>
      <c r="O2214" s="50" t="s">
        <v>6122</v>
      </c>
      <c r="P2214" s="50" t="s">
        <v>438</v>
      </c>
    </row>
    <row r="2215" spans="1:16" ht="38.25" x14ac:dyDescent="0.2">
      <c r="A2215" s="76">
        <v>45017</v>
      </c>
      <c r="B2215" s="77" t="s">
        <v>5037</v>
      </c>
      <c r="C2215" s="27" t="s">
        <v>414</v>
      </c>
      <c r="D2215" s="29" t="s">
        <v>448</v>
      </c>
      <c r="E2215" s="29"/>
      <c r="F2215" s="50" t="s">
        <v>449</v>
      </c>
      <c r="G2215" s="78">
        <v>6.25</v>
      </c>
      <c r="H2215" s="78" t="s">
        <v>5269</v>
      </c>
      <c r="I2215" s="79">
        <v>4</v>
      </c>
      <c r="J2215" s="79">
        <v>4</v>
      </c>
      <c r="K2215" s="79"/>
      <c r="L2215" s="29"/>
      <c r="M2215" s="29"/>
      <c r="N2215" s="29"/>
      <c r="O2215" s="50" t="s">
        <v>419</v>
      </c>
      <c r="P2215" s="50" t="s">
        <v>420</v>
      </c>
    </row>
    <row r="2216" spans="1:16" ht="38.25" x14ac:dyDescent="0.2">
      <c r="A2216" s="76">
        <v>45017</v>
      </c>
      <c r="B2216" s="77" t="s">
        <v>5037</v>
      </c>
      <c r="C2216" s="27" t="s">
        <v>414</v>
      </c>
      <c r="D2216" s="29" t="s">
        <v>450</v>
      </c>
      <c r="E2216" s="29"/>
      <c r="F2216" s="50" t="s">
        <v>451</v>
      </c>
      <c r="G2216" s="78">
        <v>9.85</v>
      </c>
      <c r="H2216" s="78" t="s">
        <v>5269</v>
      </c>
      <c r="I2216" s="79"/>
      <c r="J2216" s="79"/>
      <c r="K2216" s="79"/>
      <c r="L2216" s="29"/>
      <c r="M2216" s="29"/>
      <c r="N2216" s="29"/>
      <c r="O2216" s="50" t="s">
        <v>416</v>
      </c>
      <c r="P2216" s="50" t="s">
        <v>420</v>
      </c>
    </row>
    <row r="2217" spans="1:16" ht="38.25" x14ac:dyDescent="0.2">
      <c r="A2217" s="76">
        <v>45017</v>
      </c>
      <c r="B2217" s="77" t="s">
        <v>5037</v>
      </c>
      <c r="C2217" s="27" t="s">
        <v>414</v>
      </c>
      <c r="D2217" s="29" t="s">
        <v>452</v>
      </c>
      <c r="E2217" s="29"/>
      <c r="F2217" s="50" t="s">
        <v>453</v>
      </c>
      <c r="G2217" s="78">
        <v>2.67</v>
      </c>
      <c r="H2217" s="78" t="s">
        <v>5269</v>
      </c>
      <c r="I2217" s="79"/>
      <c r="J2217" s="79"/>
      <c r="K2217" s="79"/>
      <c r="L2217" s="29"/>
      <c r="M2217" s="29"/>
      <c r="N2217" s="29"/>
      <c r="O2217" s="50" t="s">
        <v>419</v>
      </c>
      <c r="P2217" s="50" t="s">
        <v>420</v>
      </c>
    </row>
    <row r="2218" spans="1:16" ht="38.25" x14ac:dyDescent="0.2">
      <c r="A2218" s="76">
        <v>45017</v>
      </c>
      <c r="B2218" s="77" t="s">
        <v>5037</v>
      </c>
      <c r="C2218" s="27" t="s">
        <v>414</v>
      </c>
      <c r="D2218" s="29" t="s">
        <v>454</v>
      </c>
      <c r="E2218" s="29"/>
      <c r="F2218" s="50" t="s">
        <v>455</v>
      </c>
      <c r="G2218" s="78">
        <v>4.4800000000000004</v>
      </c>
      <c r="H2218" s="78" t="s">
        <v>5269</v>
      </c>
      <c r="I2218" s="79"/>
      <c r="J2218" s="79"/>
      <c r="K2218" s="79"/>
      <c r="L2218" s="29"/>
      <c r="M2218" s="29"/>
      <c r="N2218" s="29"/>
      <c r="O2218" s="50" t="s">
        <v>456</v>
      </c>
      <c r="P2218" s="50" t="s">
        <v>420</v>
      </c>
    </row>
    <row r="2219" spans="1:16" ht="38.25" x14ac:dyDescent="0.2">
      <c r="A2219" s="76">
        <v>45017</v>
      </c>
      <c r="B2219" s="77" t="s">
        <v>5037</v>
      </c>
      <c r="C2219" s="27" t="s">
        <v>414</v>
      </c>
      <c r="D2219" s="29" t="s">
        <v>457</v>
      </c>
      <c r="E2219" s="29"/>
      <c r="F2219" s="50" t="s">
        <v>6123</v>
      </c>
      <c r="G2219" s="78">
        <v>2.74</v>
      </c>
      <c r="H2219" s="78" t="s">
        <v>5269</v>
      </c>
      <c r="I2219" s="79"/>
      <c r="J2219" s="79"/>
      <c r="K2219" s="79"/>
      <c r="L2219" s="29"/>
      <c r="M2219" s="29"/>
      <c r="N2219" s="29"/>
      <c r="O2219" s="50" t="s">
        <v>416</v>
      </c>
      <c r="P2219" s="50" t="s">
        <v>420</v>
      </c>
    </row>
    <row r="2220" spans="1:16" ht="38.25" x14ac:dyDescent="0.2">
      <c r="A2220" s="76">
        <v>45017</v>
      </c>
      <c r="B2220" s="77" t="s">
        <v>5037</v>
      </c>
      <c r="C2220" s="27" t="s">
        <v>414</v>
      </c>
      <c r="D2220" s="29" t="s">
        <v>458</v>
      </c>
      <c r="E2220" s="29"/>
      <c r="F2220" s="50" t="s">
        <v>6124</v>
      </c>
      <c r="G2220" s="78">
        <v>3.22</v>
      </c>
      <c r="H2220" s="78" t="s">
        <v>5269</v>
      </c>
      <c r="I2220" s="79"/>
      <c r="J2220" s="79"/>
      <c r="K2220" s="79"/>
      <c r="L2220" s="29"/>
      <c r="M2220" s="29"/>
      <c r="N2220" s="29"/>
      <c r="O2220" s="50" t="s">
        <v>419</v>
      </c>
      <c r="P2220" s="50" t="s">
        <v>420</v>
      </c>
    </row>
    <row r="2221" spans="1:16" ht="38.25" x14ac:dyDescent="0.2">
      <c r="A2221" s="76">
        <v>45017</v>
      </c>
      <c r="B2221" s="77" t="s">
        <v>5037</v>
      </c>
      <c r="C2221" s="27" t="s">
        <v>414</v>
      </c>
      <c r="D2221" s="29" t="s">
        <v>459</v>
      </c>
      <c r="E2221" s="29"/>
      <c r="F2221" s="50" t="s">
        <v>6125</v>
      </c>
      <c r="G2221" s="78">
        <v>3.27</v>
      </c>
      <c r="H2221" s="78" t="s">
        <v>5269</v>
      </c>
      <c r="I2221" s="79"/>
      <c r="J2221" s="79"/>
      <c r="K2221" s="79"/>
      <c r="L2221" s="29"/>
      <c r="M2221" s="29"/>
      <c r="N2221" s="29"/>
      <c r="O2221" s="50" t="s">
        <v>419</v>
      </c>
      <c r="P2221" s="50" t="s">
        <v>420</v>
      </c>
    </row>
    <row r="2222" spans="1:16" ht="38.25" x14ac:dyDescent="0.2">
      <c r="A2222" s="76">
        <v>45017</v>
      </c>
      <c r="B2222" s="77" t="s">
        <v>5037</v>
      </c>
      <c r="C2222" s="27" t="s">
        <v>414</v>
      </c>
      <c r="D2222" s="29" t="s">
        <v>460</v>
      </c>
      <c r="E2222" s="29"/>
      <c r="F2222" s="50" t="s">
        <v>6126</v>
      </c>
      <c r="G2222" s="78">
        <v>2.7</v>
      </c>
      <c r="H2222" s="78" t="s">
        <v>5269</v>
      </c>
      <c r="I2222" s="79"/>
      <c r="J2222" s="79"/>
      <c r="K2222" s="79"/>
      <c r="L2222" s="29"/>
      <c r="M2222" s="29"/>
      <c r="N2222" s="29"/>
      <c r="O2222" s="50" t="s">
        <v>419</v>
      </c>
      <c r="P2222" s="50" t="s">
        <v>420</v>
      </c>
    </row>
    <row r="2223" spans="1:16" ht="89.25" x14ac:dyDescent="0.2">
      <c r="A2223" s="76">
        <v>45017</v>
      </c>
      <c r="B2223" s="77" t="s">
        <v>5037</v>
      </c>
      <c r="C2223" s="27" t="s">
        <v>414</v>
      </c>
      <c r="D2223" s="29" t="s">
        <v>461</v>
      </c>
      <c r="E2223" s="29"/>
      <c r="F2223" s="50" t="s">
        <v>462</v>
      </c>
      <c r="G2223" s="78">
        <v>1.64</v>
      </c>
      <c r="H2223" s="78" t="s">
        <v>5269</v>
      </c>
      <c r="I2223" s="79"/>
      <c r="J2223" s="79"/>
      <c r="K2223" s="79"/>
      <c r="L2223" s="29"/>
      <c r="M2223" s="29"/>
      <c r="N2223" s="29" t="s">
        <v>46</v>
      </c>
      <c r="O2223" s="50" t="s">
        <v>6127</v>
      </c>
      <c r="P2223" s="50" t="s">
        <v>438</v>
      </c>
    </row>
    <row r="2224" spans="1:16" ht="38.25" x14ac:dyDescent="0.2">
      <c r="A2224" s="76">
        <v>45017</v>
      </c>
      <c r="B2224" s="77" t="s">
        <v>5037</v>
      </c>
      <c r="C2224" s="27" t="s">
        <v>414</v>
      </c>
      <c r="D2224" s="29" t="s">
        <v>463</v>
      </c>
      <c r="E2224" s="29"/>
      <c r="F2224" s="50" t="s">
        <v>6128</v>
      </c>
      <c r="G2224" s="78">
        <v>1.35</v>
      </c>
      <c r="H2224" s="78" t="s">
        <v>5269</v>
      </c>
      <c r="I2224" s="79"/>
      <c r="J2224" s="79"/>
      <c r="K2224" s="79"/>
      <c r="L2224" s="29"/>
      <c r="M2224" s="29"/>
      <c r="N2224" s="29"/>
      <c r="O2224" s="50" t="s">
        <v>419</v>
      </c>
      <c r="P2224" s="50" t="s">
        <v>420</v>
      </c>
    </row>
    <row r="2225" spans="1:16" ht="38.25" x14ac:dyDescent="0.2">
      <c r="A2225" s="76">
        <v>45017</v>
      </c>
      <c r="B2225" s="77" t="s">
        <v>5037</v>
      </c>
      <c r="C2225" s="27" t="s">
        <v>414</v>
      </c>
      <c r="D2225" s="29" t="s">
        <v>464</v>
      </c>
      <c r="E2225" s="29"/>
      <c r="F2225" s="50" t="s">
        <v>465</v>
      </c>
      <c r="G2225" s="78">
        <v>5</v>
      </c>
      <c r="H2225" s="78" t="s">
        <v>5269</v>
      </c>
      <c r="I2225" s="79"/>
      <c r="J2225" s="79"/>
      <c r="K2225" s="79"/>
      <c r="L2225" s="29"/>
      <c r="M2225" s="29"/>
      <c r="N2225" s="29"/>
      <c r="O2225" s="50" t="s">
        <v>419</v>
      </c>
      <c r="P2225" s="50" t="s">
        <v>420</v>
      </c>
    </row>
    <row r="2226" spans="1:16" ht="38.25" x14ac:dyDescent="0.2">
      <c r="A2226" s="76">
        <v>45017</v>
      </c>
      <c r="B2226" s="77" t="s">
        <v>5037</v>
      </c>
      <c r="C2226" s="27" t="s">
        <v>414</v>
      </c>
      <c r="D2226" s="29" t="s">
        <v>466</v>
      </c>
      <c r="E2226" s="29" t="s">
        <v>65</v>
      </c>
      <c r="F2226" s="50" t="s">
        <v>6129</v>
      </c>
      <c r="G2226" s="78">
        <v>8.7200000000000006</v>
      </c>
      <c r="H2226" s="78" t="s">
        <v>5269</v>
      </c>
      <c r="I2226" s="79"/>
      <c r="J2226" s="79"/>
      <c r="K2226" s="79"/>
      <c r="L2226" s="29"/>
      <c r="M2226" s="29"/>
      <c r="N2226" s="29"/>
      <c r="O2226" s="50" t="s">
        <v>416</v>
      </c>
      <c r="P2226" s="50" t="s">
        <v>420</v>
      </c>
    </row>
    <row r="2227" spans="1:16" ht="38.25" x14ac:dyDescent="0.2">
      <c r="A2227" s="76">
        <v>45017</v>
      </c>
      <c r="B2227" s="77" t="s">
        <v>5037</v>
      </c>
      <c r="C2227" s="27" t="s">
        <v>414</v>
      </c>
      <c r="D2227" s="29" t="s">
        <v>467</v>
      </c>
      <c r="E2227" s="29"/>
      <c r="F2227" s="50" t="s">
        <v>6130</v>
      </c>
      <c r="G2227" s="78">
        <v>2.74</v>
      </c>
      <c r="H2227" s="78" t="s">
        <v>5269</v>
      </c>
      <c r="I2227" s="79"/>
      <c r="J2227" s="79"/>
      <c r="K2227" s="79"/>
      <c r="L2227" s="29"/>
      <c r="M2227" s="29"/>
      <c r="N2227" s="29"/>
      <c r="O2227" s="50" t="s">
        <v>416</v>
      </c>
      <c r="P2227" s="50" t="s">
        <v>420</v>
      </c>
    </row>
    <row r="2228" spans="1:16" ht="38.25" x14ac:dyDescent="0.2">
      <c r="A2228" s="76">
        <v>45017</v>
      </c>
      <c r="B2228" s="77" t="s">
        <v>5037</v>
      </c>
      <c r="C2228" s="27" t="s">
        <v>414</v>
      </c>
      <c r="D2228" s="29" t="s">
        <v>468</v>
      </c>
      <c r="E2228" s="29"/>
      <c r="F2228" s="50" t="s">
        <v>469</v>
      </c>
      <c r="G2228" s="78">
        <v>1.73</v>
      </c>
      <c r="H2228" s="78" t="s">
        <v>5269</v>
      </c>
      <c r="I2228" s="79"/>
      <c r="J2228" s="79"/>
      <c r="K2228" s="79"/>
      <c r="L2228" s="29"/>
      <c r="M2228" s="29"/>
      <c r="N2228" s="29"/>
      <c r="O2228" s="50" t="s">
        <v>419</v>
      </c>
      <c r="P2228" s="50" t="s">
        <v>420</v>
      </c>
    </row>
    <row r="2229" spans="1:16" ht="38.25" x14ac:dyDescent="0.2">
      <c r="A2229" s="76">
        <v>45017</v>
      </c>
      <c r="B2229" s="77" t="s">
        <v>5037</v>
      </c>
      <c r="C2229" s="27" t="s">
        <v>414</v>
      </c>
      <c r="D2229" s="29" t="s">
        <v>470</v>
      </c>
      <c r="E2229" s="29"/>
      <c r="F2229" s="50" t="s">
        <v>471</v>
      </c>
      <c r="G2229" s="78">
        <v>2.67</v>
      </c>
      <c r="H2229" s="78" t="s">
        <v>5269</v>
      </c>
      <c r="I2229" s="79"/>
      <c r="J2229" s="79"/>
      <c r="K2229" s="79"/>
      <c r="L2229" s="29"/>
      <c r="M2229" s="29"/>
      <c r="N2229" s="29"/>
      <c r="O2229" s="50" t="s">
        <v>472</v>
      </c>
      <c r="P2229" s="50" t="s">
        <v>420</v>
      </c>
    </row>
    <row r="2230" spans="1:16" ht="38.25" x14ac:dyDescent="0.2">
      <c r="A2230" s="76">
        <v>45017</v>
      </c>
      <c r="B2230" s="77" t="s">
        <v>5037</v>
      </c>
      <c r="C2230" s="27" t="s">
        <v>414</v>
      </c>
      <c r="D2230" s="29" t="s">
        <v>473</v>
      </c>
      <c r="E2230" s="29"/>
      <c r="F2230" s="50" t="s">
        <v>474</v>
      </c>
      <c r="G2230" s="78">
        <v>0.94</v>
      </c>
      <c r="H2230" s="78" t="s">
        <v>5269</v>
      </c>
      <c r="I2230" s="79"/>
      <c r="J2230" s="79"/>
      <c r="K2230" s="79"/>
      <c r="L2230" s="29"/>
      <c r="M2230" s="29"/>
      <c r="N2230" s="29"/>
      <c r="O2230" s="50" t="s">
        <v>475</v>
      </c>
      <c r="P2230" s="50" t="s">
        <v>420</v>
      </c>
    </row>
    <row r="2231" spans="1:16" ht="38.25" x14ac:dyDescent="0.2">
      <c r="A2231" s="76">
        <v>45017</v>
      </c>
      <c r="B2231" s="77" t="s">
        <v>5037</v>
      </c>
      <c r="C2231" s="27" t="s">
        <v>414</v>
      </c>
      <c r="D2231" s="29" t="s">
        <v>476</v>
      </c>
      <c r="E2231" s="29"/>
      <c r="F2231" s="50" t="s">
        <v>6131</v>
      </c>
      <c r="G2231" s="78">
        <v>3.78</v>
      </c>
      <c r="H2231" s="78" t="s">
        <v>5269</v>
      </c>
      <c r="I2231" s="79"/>
      <c r="J2231" s="79"/>
      <c r="K2231" s="79"/>
      <c r="L2231" s="29"/>
      <c r="M2231" s="29"/>
      <c r="N2231" s="29"/>
      <c r="O2231" s="50" t="s">
        <v>419</v>
      </c>
      <c r="P2231" s="50" t="s">
        <v>420</v>
      </c>
    </row>
    <row r="2232" spans="1:16" ht="38.25" x14ac:dyDescent="0.2">
      <c r="A2232" s="76">
        <v>45017</v>
      </c>
      <c r="B2232" s="77" t="s">
        <v>5037</v>
      </c>
      <c r="C2232" s="27" t="s">
        <v>414</v>
      </c>
      <c r="D2232" s="29" t="s">
        <v>477</v>
      </c>
      <c r="E2232" s="29"/>
      <c r="F2232" s="50" t="s">
        <v>478</v>
      </c>
      <c r="G2232" s="78">
        <v>2.84</v>
      </c>
      <c r="H2232" s="78" t="s">
        <v>5269</v>
      </c>
      <c r="I2232" s="79"/>
      <c r="J2232" s="79"/>
      <c r="K2232" s="79"/>
      <c r="L2232" s="29"/>
      <c r="M2232" s="29"/>
      <c r="N2232" s="29"/>
      <c r="O2232" s="50" t="s">
        <v>419</v>
      </c>
      <c r="P2232" s="50" t="s">
        <v>420</v>
      </c>
    </row>
    <row r="2233" spans="1:16" ht="38.25" x14ac:dyDescent="0.2">
      <c r="A2233" s="76">
        <v>45017</v>
      </c>
      <c r="B2233" s="77" t="s">
        <v>5037</v>
      </c>
      <c r="C2233" s="27" t="s">
        <v>414</v>
      </c>
      <c r="D2233" s="29" t="s">
        <v>479</v>
      </c>
      <c r="E2233" s="29"/>
      <c r="F2233" s="50" t="s">
        <v>480</v>
      </c>
      <c r="G2233" s="78">
        <v>2.29</v>
      </c>
      <c r="H2233" s="78" t="s">
        <v>5269</v>
      </c>
      <c r="I2233" s="79"/>
      <c r="J2233" s="79"/>
      <c r="K2233" s="79"/>
      <c r="L2233" s="29"/>
      <c r="M2233" s="29"/>
      <c r="N2233" s="29"/>
      <c r="O2233" s="50" t="s">
        <v>481</v>
      </c>
      <c r="P2233" s="50" t="s">
        <v>420</v>
      </c>
    </row>
    <row r="2234" spans="1:16" ht="38.25" x14ac:dyDescent="0.2">
      <c r="A2234" s="76">
        <v>45017</v>
      </c>
      <c r="B2234" s="77" t="s">
        <v>5037</v>
      </c>
      <c r="C2234" s="27" t="s">
        <v>414</v>
      </c>
      <c r="D2234" s="29" t="s">
        <v>482</v>
      </c>
      <c r="E2234" s="29"/>
      <c r="F2234" s="50" t="s">
        <v>483</v>
      </c>
      <c r="G2234" s="78">
        <v>3.29</v>
      </c>
      <c r="H2234" s="78" t="s">
        <v>5269</v>
      </c>
      <c r="I2234" s="79"/>
      <c r="J2234" s="79"/>
      <c r="K2234" s="79"/>
      <c r="L2234" s="29"/>
      <c r="M2234" s="29"/>
      <c r="N2234" s="29"/>
      <c r="O2234" s="50" t="s">
        <v>6132</v>
      </c>
      <c r="P2234" s="50" t="s">
        <v>438</v>
      </c>
    </row>
    <row r="2235" spans="1:16" ht="38.25" x14ac:dyDescent="0.2">
      <c r="A2235" s="76">
        <v>45017</v>
      </c>
      <c r="B2235" s="77" t="s">
        <v>5037</v>
      </c>
      <c r="C2235" s="27" t="s">
        <v>414</v>
      </c>
      <c r="D2235" s="29" t="s">
        <v>484</v>
      </c>
      <c r="E2235" s="29"/>
      <c r="F2235" s="50" t="s">
        <v>485</v>
      </c>
      <c r="G2235" s="78">
        <v>3.99</v>
      </c>
      <c r="H2235" s="78" t="s">
        <v>5269</v>
      </c>
      <c r="I2235" s="79"/>
      <c r="J2235" s="79"/>
      <c r="K2235" s="79"/>
      <c r="L2235" s="29"/>
      <c r="M2235" s="29"/>
      <c r="N2235" s="29"/>
      <c r="O2235" s="50" t="s">
        <v>6133</v>
      </c>
      <c r="P2235" s="50" t="s">
        <v>438</v>
      </c>
    </row>
    <row r="2236" spans="1:16" ht="38.25" x14ac:dyDescent="0.2">
      <c r="A2236" s="76">
        <v>45017</v>
      </c>
      <c r="B2236" s="77" t="s">
        <v>5037</v>
      </c>
      <c r="C2236" s="27" t="s">
        <v>414</v>
      </c>
      <c r="D2236" s="29" t="s">
        <v>486</v>
      </c>
      <c r="E2236" s="29"/>
      <c r="F2236" s="50" t="s">
        <v>487</v>
      </c>
      <c r="G2236" s="78">
        <v>2.8</v>
      </c>
      <c r="H2236" s="78" t="s">
        <v>5269</v>
      </c>
      <c r="I2236" s="79"/>
      <c r="J2236" s="79"/>
      <c r="K2236" s="79"/>
      <c r="L2236" s="29"/>
      <c r="M2236" s="29"/>
      <c r="N2236" s="29"/>
      <c r="O2236" s="50" t="s">
        <v>416</v>
      </c>
      <c r="P2236" s="50" t="s">
        <v>420</v>
      </c>
    </row>
    <row r="2237" spans="1:16" ht="38.25" x14ac:dyDescent="0.2">
      <c r="A2237" s="76">
        <v>45017</v>
      </c>
      <c r="B2237" s="77" t="s">
        <v>5037</v>
      </c>
      <c r="C2237" s="27" t="s">
        <v>414</v>
      </c>
      <c r="D2237" s="29" t="s">
        <v>488</v>
      </c>
      <c r="E2237" s="29"/>
      <c r="F2237" s="50" t="s">
        <v>489</v>
      </c>
      <c r="G2237" s="78">
        <v>25.54</v>
      </c>
      <c r="H2237" s="78" t="s">
        <v>5269</v>
      </c>
      <c r="I2237" s="79">
        <v>4</v>
      </c>
      <c r="J2237" s="79">
        <v>4</v>
      </c>
      <c r="K2237" s="79"/>
      <c r="L2237" s="29"/>
      <c r="M2237" s="29"/>
      <c r="N2237" s="29"/>
      <c r="O2237" s="50" t="s">
        <v>416</v>
      </c>
      <c r="P2237" s="50" t="s">
        <v>420</v>
      </c>
    </row>
    <row r="2238" spans="1:16" ht="38.25" x14ac:dyDescent="0.2">
      <c r="A2238" s="76">
        <v>45017</v>
      </c>
      <c r="B2238" s="77" t="s">
        <v>5037</v>
      </c>
      <c r="C2238" s="27" t="s">
        <v>414</v>
      </c>
      <c r="D2238" s="29" t="s">
        <v>490</v>
      </c>
      <c r="E2238" s="29"/>
      <c r="F2238" s="50" t="s">
        <v>491</v>
      </c>
      <c r="G2238" s="78">
        <v>1.45</v>
      </c>
      <c r="H2238" s="78" t="s">
        <v>5269</v>
      </c>
      <c r="I2238" s="79"/>
      <c r="J2238" s="79"/>
      <c r="K2238" s="79"/>
      <c r="L2238" s="29"/>
      <c r="M2238" s="29"/>
      <c r="N2238" s="29"/>
      <c r="O2238" s="50" t="s">
        <v>492</v>
      </c>
      <c r="P2238" s="50" t="s">
        <v>420</v>
      </c>
    </row>
    <row r="2239" spans="1:16" ht="51" x14ac:dyDescent="0.2">
      <c r="A2239" s="76">
        <v>45017</v>
      </c>
      <c r="B2239" s="77" t="s">
        <v>5037</v>
      </c>
      <c r="C2239" s="27" t="s">
        <v>414</v>
      </c>
      <c r="D2239" s="29" t="s">
        <v>493</v>
      </c>
      <c r="E2239" s="29"/>
      <c r="F2239" s="50" t="s">
        <v>494</v>
      </c>
      <c r="G2239" s="78">
        <v>6.99</v>
      </c>
      <c r="H2239" s="78" t="s">
        <v>5269</v>
      </c>
      <c r="I2239" s="79"/>
      <c r="J2239" s="79"/>
      <c r="K2239" s="79"/>
      <c r="L2239" s="29"/>
      <c r="M2239" s="29"/>
      <c r="N2239" s="29"/>
      <c r="O2239" s="50" t="s">
        <v>6134</v>
      </c>
      <c r="P2239" s="50" t="s">
        <v>438</v>
      </c>
    </row>
    <row r="2240" spans="1:16" ht="38.25" x14ac:dyDescent="0.2">
      <c r="A2240" s="76">
        <v>45017</v>
      </c>
      <c r="B2240" s="77" t="s">
        <v>5037</v>
      </c>
      <c r="C2240" s="27" t="s">
        <v>414</v>
      </c>
      <c r="D2240" s="29" t="s">
        <v>495</v>
      </c>
      <c r="E2240" s="29"/>
      <c r="F2240" s="50" t="s">
        <v>496</v>
      </c>
      <c r="G2240" s="78">
        <v>10.33</v>
      </c>
      <c r="H2240" s="78" t="s">
        <v>5269</v>
      </c>
      <c r="I2240" s="79"/>
      <c r="J2240" s="79"/>
      <c r="K2240" s="79"/>
      <c r="L2240" s="29"/>
      <c r="M2240" s="29"/>
      <c r="N2240" s="29"/>
      <c r="O2240" s="50" t="s">
        <v>416</v>
      </c>
      <c r="P2240" s="50" t="s">
        <v>420</v>
      </c>
    </row>
    <row r="2241" spans="1:16" ht="51" x14ac:dyDescent="0.2">
      <c r="A2241" s="76">
        <v>45017</v>
      </c>
      <c r="B2241" s="77" t="s">
        <v>5037</v>
      </c>
      <c r="C2241" s="27" t="s">
        <v>414</v>
      </c>
      <c r="D2241" s="29" t="s">
        <v>497</v>
      </c>
      <c r="E2241" s="29"/>
      <c r="F2241" s="50" t="s">
        <v>498</v>
      </c>
      <c r="G2241" s="78">
        <v>5.86</v>
      </c>
      <c r="H2241" s="78" t="s">
        <v>5269</v>
      </c>
      <c r="I2241" s="79"/>
      <c r="J2241" s="79"/>
      <c r="K2241" s="79"/>
      <c r="L2241" s="29"/>
      <c r="M2241" s="29"/>
      <c r="N2241" s="29"/>
      <c r="O2241" s="50" t="s">
        <v>6134</v>
      </c>
      <c r="P2241" s="50" t="s">
        <v>438</v>
      </c>
    </row>
    <row r="2242" spans="1:16" ht="51" x14ac:dyDescent="0.2">
      <c r="A2242" s="76">
        <v>45017</v>
      </c>
      <c r="B2242" s="77" t="s">
        <v>5037</v>
      </c>
      <c r="C2242" s="27" t="s">
        <v>414</v>
      </c>
      <c r="D2242" s="29" t="s">
        <v>499</v>
      </c>
      <c r="E2242" s="29"/>
      <c r="F2242" s="50" t="s">
        <v>500</v>
      </c>
      <c r="G2242" s="78">
        <v>16.309999999999999</v>
      </c>
      <c r="H2242" s="78" t="s">
        <v>5269</v>
      </c>
      <c r="I2242" s="79"/>
      <c r="J2242" s="79"/>
      <c r="K2242" s="79"/>
      <c r="L2242" s="29"/>
      <c r="M2242" s="29"/>
      <c r="N2242" s="29"/>
      <c r="O2242" s="50" t="s">
        <v>6134</v>
      </c>
      <c r="P2242" s="50" t="s">
        <v>438</v>
      </c>
    </row>
    <row r="2243" spans="1:16" ht="51" x14ac:dyDescent="0.2">
      <c r="A2243" s="76">
        <v>45017</v>
      </c>
      <c r="B2243" s="77" t="s">
        <v>5037</v>
      </c>
      <c r="C2243" s="27" t="s">
        <v>414</v>
      </c>
      <c r="D2243" s="29" t="s">
        <v>501</v>
      </c>
      <c r="E2243" s="29"/>
      <c r="F2243" s="50" t="s">
        <v>502</v>
      </c>
      <c r="G2243" s="78">
        <v>8.0500000000000007</v>
      </c>
      <c r="H2243" s="78" t="s">
        <v>5269</v>
      </c>
      <c r="I2243" s="79"/>
      <c r="J2243" s="79"/>
      <c r="K2243" s="79"/>
      <c r="L2243" s="29"/>
      <c r="M2243" s="29"/>
      <c r="N2243" s="29"/>
      <c r="O2243" s="50" t="s">
        <v>6134</v>
      </c>
      <c r="P2243" s="50" t="s">
        <v>438</v>
      </c>
    </row>
    <row r="2244" spans="1:16" ht="38.25" x14ac:dyDescent="0.2">
      <c r="A2244" s="76">
        <v>45017</v>
      </c>
      <c r="B2244" s="77" t="s">
        <v>5037</v>
      </c>
      <c r="C2244" s="27" t="s">
        <v>414</v>
      </c>
      <c r="D2244" s="29" t="s">
        <v>503</v>
      </c>
      <c r="E2244" s="29"/>
      <c r="F2244" s="50" t="s">
        <v>6135</v>
      </c>
      <c r="G2244" s="78">
        <v>8.18</v>
      </c>
      <c r="H2244" s="78" t="s">
        <v>5269</v>
      </c>
      <c r="I2244" s="79"/>
      <c r="J2244" s="79"/>
      <c r="K2244" s="79"/>
      <c r="L2244" s="29"/>
      <c r="M2244" s="29"/>
      <c r="N2244" s="29"/>
      <c r="O2244" s="50" t="s">
        <v>419</v>
      </c>
      <c r="P2244" s="50" t="s">
        <v>420</v>
      </c>
    </row>
    <row r="2245" spans="1:16" ht="51" x14ac:dyDescent="0.2">
      <c r="A2245" s="76">
        <v>45017</v>
      </c>
      <c r="B2245" s="77" t="s">
        <v>5037</v>
      </c>
      <c r="C2245" s="27" t="s">
        <v>414</v>
      </c>
      <c r="D2245" s="29" t="s">
        <v>504</v>
      </c>
      <c r="E2245" s="29"/>
      <c r="F2245" s="50" t="s">
        <v>505</v>
      </c>
      <c r="G2245" s="78">
        <v>11.2</v>
      </c>
      <c r="H2245" s="78" t="s">
        <v>5269</v>
      </c>
      <c r="I2245" s="79"/>
      <c r="J2245" s="79"/>
      <c r="K2245" s="79"/>
      <c r="L2245" s="29"/>
      <c r="M2245" s="29"/>
      <c r="N2245" s="29"/>
      <c r="O2245" s="50" t="s">
        <v>6134</v>
      </c>
      <c r="P2245" s="50" t="s">
        <v>438</v>
      </c>
    </row>
    <row r="2246" spans="1:16" ht="38.25" x14ac:dyDescent="0.2">
      <c r="A2246" s="76">
        <v>45017</v>
      </c>
      <c r="B2246" s="77" t="s">
        <v>5037</v>
      </c>
      <c r="C2246" s="27" t="s">
        <v>414</v>
      </c>
      <c r="D2246" s="29" t="s">
        <v>506</v>
      </c>
      <c r="E2246" s="29"/>
      <c r="F2246" s="50" t="s">
        <v>507</v>
      </c>
      <c r="G2246" s="78">
        <v>4.32</v>
      </c>
      <c r="H2246" s="78" t="s">
        <v>5269</v>
      </c>
      <c r="I2246" s="79"/>
      <c r="J2246" s="79"/>
      <c r="K2246" s="79"/>
      <c r="L2246" s="29"/>
      <c r="M2246" s="29"/>
      <c r="N2246" s="29"/>
      <c r="O2246" s="50" t="s">
        <v>419</v>
      </c>
      <c r="P2246" s="50" t="s">
        <v>420</v>
      </c>
    </row>
    <row r="2247" spans="1:16" ht="38.25" x14ac:dyDescent="0.2">
      <c r="A2247" s="76">
        <v>45017</v>
      </c>
      <c r="B2247" s="77" t="s">
        <v>5037</v>
      </c>
      <c r="C2247" s="27" t="s">
        <v>414</v>
      </c>
      <c r="D2247" s="29" t="s">
        <v>508</v>
      </c>
      <c r="E2247" s="29"/>
      <c r="F2247" s="50" t="s">
        <v>509</v>
      </c>
      <c r="G2247" s="78">
        <v>24.01</v>
      </c>
      <c r="H2247" s="78" t="s">
        <v>5269</v>
      </c>
      <c r="I2247" s="79">
        <v>4</v>
      </c>
      <c r="J2247" s="79">
        <v>4</v>
      </c>
      <c r="K2247" s="79"/>
      <c r="L2247" s="29"/>
      <c r="M2247" s="29"/>
      <c r="N2247" s="29"/>
      <c r="O2247" s="50" t="s">
        <v>416</v>
      </c>
      <c r="P2247" s="50" t="s">
        <v>420</v>
      </c>
    </row>
    <row r="2248" spans="1:16" ht="38.25" x14ac:dyDescent="0.2">
      <c r="A2248" s="76">
        <v>45017</v>
      </c>
      <c r="B2248" s="77" t="s">
        <v>5037</v>
      </c>
      <c r="C2248" s="27" t="s">
        <v>414</v>
      </c>
      <c r="D2248" s="29" t="s">
        <v>510</v>
      </c>
      <c r="E2248" s="29" t="s">
        <v>65</v>
      </c>
      <c r="F2248" s="50" t="s">
        <v>511</v>
      </c>
      <c r="G2248" s="78">
        <v>26.62</v>
      </c>
      <c r="H2248" s="78" t="s">
        <v>5269</v>
      </c>
      <c r="I2248" s="79">
        <v>4</v>
      </c>
      <c r="J2248" s="79">
        <v>4</v>
      </c>
      <c r="K2248" s="79"/>
      <c r="L2248" s="29" t="s">
        <v>46</v>
      </c>
      <c r="M2248" s="29"/>
      <c r="N2248" s="29"/>
      <c r="O2248" s="50" t="s">
        <v>416</v>
      </c>
      <c r="P2248" s="50" t="s">
        <v>420</v>
      </c>
    </row>
    <row r="2249" spans="1:16" ht="38.25" x14ac:dyDescent="0.2">
      <c r="A2249" s="76">
        <v>45017</v>
      </c>
      <c r="B2249" s="77" t="s">
        <v>5037</v>
      </c>
      <c r="C2249" s="27" t="s">
        <v>414</v>
      </c>
      <c r="D2249" s="29" t="s">
        <v>512</v>
      </c>
      <c r="E2249" s="29" t="s">
        <v>65</v>
      </c>
      <c r="F2249" s="50" t="s">
        <v>513</v>
      </c>
      <c r="G2249" s="78">
        <v>4.91</v>
      </c>
      <c r="H2249" s="78" t="s">
        <v>5269</v>
      </c>
      <c r="I2249" s="79">
        <v>4</v>
      </c>
      <c r="J2249" s="79">
        <v>4</v>
      </c>
      <c r="K2249" s="79"/>
      <c r="L2249" s="84"/>
      <c r="M2249" s="29"/>
      <c r="N2249" s="29"/>
      <c r="O2249" s="50" t="s">
        <v>416</v>
      </c>
      <c r="P2249" s="50" t="s">
        <v>420</v>
      </c>
    </row>
    <row r="2250" spans="1:16" ht="38.25" x14ac:dyDescent="0.2">
      <c r="A2250" s="76">
        <v>45017</v>
      </c>
      <c r="B2250" s="77" t="s">
        <v>5037</v>
      </c>
      <c r="C2250" s="27" t="s">
        <v>414</v>
      </c>
      <c r="D2250" s="29" t="s">
        <v>514</v>
      </c>
      <c r="E2250" s="29" t="s">
        <v>65</v>
      </c>
      <c r="F2250" s="50" t="s">
        <v>515</v>
      </c>
      <c r="G2250" s="78">
        <v>33.33</v>
      </c>
      <c r="H2250" s="78" t="s">
        <v>5269</v>
      </c>
      <c r="I2250" s="79">
        <v>4</v>
      </c>
      <c r="J2250" s="79">
        <v>4</v>
      </c>
      <c r="K2250" s="79"/>
      <c r="L2250" s="29" t="s">
        <v>46</v>
      </c>
      <c r="M2250" s="29"/>
      <c r="N2250" s="29"/>
      <c r="O2250" s="50" t="s">
        <v>416</v>
      </c>
      <c r="P2250" s="50" t="s">
        <v>420</v>
      </c>
    </row>
    <row r="2251" spans="1:16" ht="38.25" x14ac:dyDescent="0.2">
      <c r="A2251" s="76">
        <v>45017</v>
      </c>
      <c r="B2251" s="77" t="s">
        <v>5037</v>
      </c>
      <c r="C2251" s="27" t="s">
        <v>414</v>
      </c>
      <c r="D2251" s="29" t="s">
        <v>516</v>
      </c>
      <c r="E2251" s="29" t="s">
        <v>65</v>
      </c>
      <c r="F2251" s="50" t="s">
        <v>517</v>
      </c>
      <c r="G2251" s="78">
        <v>41.04</v>
      </c>
      <c r="H2251" s="78" t="s">
        <v>5269</v>
      </c>
      <c r="I2251" s="79">
        <v>4</v>
      </c>
      <c r="J2251" s="79">
        <v>4</v>
      </c>
      <c r="K2251" s="79"/>
      <c r="L2251" s="29"/>
      <c r="M2251" s="29"/>
      <c r="N2251" s="29"/>
      <c r="O2251" s="50" t="s">
        <v>416</v>
      </c>
      <c r="P2251" s="50" t="s">
        <v>420</v>
      </c>
    </row>
    <row r="2252" spans="1:16" ht="38.25" x14ac:dyDescent="0.2">
      <c r="A2252" s="76">
        <v>45017</v>
      </c>
      <c r="B2252" s="77" t="s">
        <v>5037</v>
      </c>
      <c r="C2252" s="27" t="s">
        <v>414</v>
      </c>
      <c r="D2252" s="29" t="s">
        <v>518</v>
      </c>
      <c r="E2252" s="29" t="s">
        <v>65</v>
      </c>
      <c r="F2252" s="50" t="s">
        <v>519</v>
      </c>
      <c r="G2252" s="78">
        <v>54.87</v>
      </c>
      <c r="H2252" s="78" t="s">
        <v>5269</v>
      </c>
      <c r="I2252" s="79">
        <v>4</v>
      </c>
      <c r="J2252" s="79">
        <v>4</v>
      </c>
      <c r="K2252" s="79"/>
      <c r="L2252" s="29" t="s">
        <v>46</v>
      </c>
      <c r="M2252" s="29"/>
      <c r="N2252" s="29"/>
      <c r="O2252" s="50" t="s">
        <v>419</v>
      </c>
      <c r="P2252" s="50" t="s">
        <v>420</v>
      </c>
    </row>
    <row r="2253" spans="1:16" ht="38.25" x14ac:dyDescent="0.2">
      <c r="A2253" s="76">
        <v>45017</v>
      </c>
      <c r="B2253" s="77" t="s">
        <v>5037</v>
      </c>
      <c r="C2253" s="27" t="s">
        <v>414</v>
      </c>
      <c r="D2253" s="29" t="s">
        <v>520</v>
      </c>
      <c r="E2253" s="29"/>
      <c r="F2253" s="50" t="s">
        <v>521</v>
      </c>
      <c r="G2253" s="78">
        <v>2.7</v>
      </c>
      <c r="H2253" s="78" t="s">
        <v>5269</v>
      </c>
      <c r="I2253" s="79"/>
      <c r="J2253" s="79"/>
      <c r="K2253" s="79"/>
      <c r="L2253" s="29"/>
      <c r="M2253" s="29"/>
      <c r="N2253" s="29"/>
      <c r="O2253" s="50" t="s">
        <v>419</v>
      </c>
      <c r="P2253" s="50" t="s">
        <v>420</v>
      </c>
    </row>
    <row r="2254" spans="1:16" ht="38.25" x14ac:dyDescent="0.2">
      <c r="A2254" s="76">
        <v>45017</v>
      </c>
      <c r="B2254" s="77" t="s">
        <v>5037</v>
      </c>
      <c r="C2254" s="27" t="s">
        <v>414</v>
      </c>
      <c r="D2254" s="29" t="s">
        <v>522</v>
      </c>
      <c r="E2254" s="29"/>
      <c r="F2254" s="50" t="s">
        <v>523</v>
      </c>
      <c r="G2254" s="78">
        <v>5.18</v>
      </c>
      <c r="H2254" s="78" t="s">
        <v>5269</v>
      </c>
      <c r="I2254" s="79"/>
      <c r="J2254" s="79"/>
      <c r="K2254" s="79"/>
      <c r="L2254" s="29"/>
      <c r="M2254" s="29"/>
      <c r="N2254" s="29"/>
      <c r="O2254" s="50" t="s">
        <v>416</v>
      </c>
      <c r="P2254" s="50" t="s">
        <v>420</v>
      </c>
    </row>
    <row r="2255" spans="1:16" ht="51" x14ac:dyDescent="0.2">
      <c r="A2255" s="76">
        <v>45017</v>
      </c>
      <c r="B2255" s="77" t="s">
        <v>5037</v>
      </c>
      <c r="C2255" s="27" t="s">
        <v>414</v>
      </c>
      <c r="D2255" s="29" t="s">
        <v>524</v>
      </c>
      <c r="E2255" s="29"/>
      <c r="F2255" s="50" t="s">
        <v>525</v>
      </c>
      <c r="G2255" s="78">
        <v>5.35</v>
      </c>
      <c r="H2255" s="78" t="s">
        <v>5269</v>
      </c>
      <c r="I2255" s="79"/>
      <c r="J2255" s="79"/>
      <c r="K2255" s="79"/>
      <c r="L2255" s="29"/>
      <c r="M2255" s="29"/>
      <c r="N2255" s="29"/>
      <c r="O2255" s="50" t="s">
        <v>6134</v>
      </c>
      <c r="P2255" s="50" t="s">
        <v>438</v>
      </c>
    </row>
    <row r="2256" spans="1:16" ht="38.25" x14ac:dyDescent="0.2">
      <c r="A2256" s="76">
        <v>45017</v>
      </c>
      <c r="B2256" s="77" t="s">
        <v>5037</v>
      </c>
      <c r="C2256" s="27" t="s">
        <v>414</v>
      </c>
      <c r="D2256" s="29" t="s">
        <v>526</v>
      </c>
      <c r="E2256" s="29" t="s">
        <v>65</v>
      </c>
      <c r="F2256" s="50" t="s">
        <v>527</v>
      </c>
      <c r="G2256" s="78">
        <v>20.73</v>
      </c>
      <c r="H2256" s="78" t="s">
        <v>5269</v>
      </c>
      <c r="I2256" s="79"/>
      <c r="J2256" s="79"/>
      <c r="K2256" s="79"/>
      <c r="L2256" s="29" t="s">
        <v>46</v>
      </c>
      <c r="M2256" s="29"/>
      <c r="N2256" s="29"/>
      <c r="O2256" s="50" t="s">
        <v>416</v>
      </c>
      <c r="P2256" s="50" t="s">
        <v>420</v>
      </c>
    </row>
    <row r="2257" spans="1:16" ht="51" x14ac:dyDescent="0.2">
      <c r="A2257" s="76">
        <v>45017</v>
      </c>
      <c r="B2257" s="77" t="s">
        <v>5037</v>
      </c>
      <c r="C2257" s="27" t="s">
        <v>414</v>
      </c>
      <c r="D2257" s="29" t="s">
        <v>528</v>
      </c>
      <c r="E2257" s="29"/>
      <c r="F2257" s="50" t="s">
        <v>529</v>
      </c>
      <c r="G2257" s="78">
        <v>5.5</v>
      </c>
      <c r="H2257" s="78" t="s">
        <v>5269</v>
      </c>
      <c r="I2257" s="79"/>
      <c r="J2257" s="79"/>
      <c r="K2257" s="79"/>
      <c r="L2257" s="29"/>
      <c r="M2257" s="29"/>
      <c r="N2257" s="29"/>
      <c r="O2257" s="50" t="s">
        <v>6134</v>
      </c>
      <c r="P2257" s="50" t="s">
        <v>438</v>
      </c>
    </row>
    <row r="2258" spans="1:16" ht="51" x14ac:dyDescent="0.2">
      <c r="A2258" s="76">
        <v>45017</v>
      </c>
      <c r="B2258" s="77" t="s">
        <v>5037</v>
      </c>
      <c r="C2258" s="27" t="s">
        <v>414</v>
      </c>
      <c r="D2258" s="29" t="s">
        <v>530</v>
      </c>
      <c r="E2258" s="29"/>
      <c r="F2258" s="50" t="s">
        <v>531</v>
      </c>
      <c r="G2258" s="78">
        <v>14.12</v>
      </c>
      <c r="H2258" s="78" t="s">
        <v>5269</v>
      </c>
      <c r="I2258" s="79"/>
      <c r="J2258" s="79"/>
      <c r="K2258" s="79"/>
      <c r="L2258" s="29"/>
      <c r="M2258" s="29"/>
      <c r="N2258" s="29"/>
      <c r="O2258" s="50" t="s">
        <v>6134</v>
      </c>
      <c r="P2258" s="50" t="s">
        <v>438</v>
      </c>
    </row>
    <row r="2259" spans="1:16" ht="51" x14ac:dyDescent="0.2">
      <c r="A2259" s="76">
        <v>45017</v>
      </c>
      <c r="B2259" s="77" t="s">
        <v>5037</v>
      </c>
      <c r="C2259" s="27" t="s">
        <v>414</v>
      </c>
      <c r="D2259" s="29" t="s">
        <v>532</v>
      </c>
      <c r="E2259" s="29"/>
      <c r="F2259" s="50" t="s">
        <v>533</v>
      </c>
      <c r="G2259" s="78">
        <v>7.48</v>
      </c>
      <c r="H2259" s="78" t="s">
        <v>5269</v>
      </c>
      <c r="I2259" s="79"/>
      <c r="J2259" s="79"/>
      <c r="K2259" s="79"/>
      <c r="L2259" s="29"/>
      <c r="M2259" s="29"/>
      <c r="N2259" s="29"/>
      <c r="O2259" s="50" t="s">
        <v>6134</v>
      </c>
      <c r="P2259" s="50" t="s">
        <v>438</v>
      </c>
    </row>
    <row r="2260" spans="1:16" ht="38.25" x14ac:dyDescent="0.2">
      <c r="A2260" s="76">
        <v>45017</v>
      </c>
      <c r="B2260" s="77" t="s">
        <v>5037</v>
      </c>
      <c r="C2260" s="27" t="s">
        <v>414</v>
      </c>
      <c r="D2260" s="29" t="s">
        <v>534</v>
      </c>
      <c r="E2260" s="29"/>
      <c r="F2260" s="50" t="s">
        <v>535</v>
      </c>
      <c r="G2260" s="78">
        <v>14.45</v>
      </c>
      <c r="H2260" s="78" t="s">
        <v>5269</v>
      </c>
      <c r="I2260" s="79"/>
      <c r="J2260" s="79"/>
      <c r="K2260" s="79"/>
      <c r="L2260" s="29"/>
      <c r="M2260" s="29"/>
      <c r="N2260" s="29"/>
      <c r="O2260" s="50" t="s">
        <v>419</v>
      </c>
      <c r="P2260" s="50" t="s">
        <v>420</v>
      </c>
    </row>
    <row r="2261" spans="1:16" ht="38.25" x14ac:dyDescent="0.2">
      <c r="A2261" s="76">
        <v>45017</v>
      </c>
      <c r="B2261" s="77" t="s">
        <v>5037</v>
      </c>
      <c r="C2261" s="27" t="s">
        <v>414</v>
      </c>
      <c r="D2261" s="29" t="s">
        <v>536</v>
      </c>
      <c r="E2261" s="29" t="s">
        <v>65</v>
      </c>
      <c r="F2261" s="50" t="s">
        <v>537</v>
      </c>
      <c r="G2261" s="78">
        <v>74.069999999999993</v>
      </c>
      <c r="H2261" s="78" t="s">
        <v>5269</v>
      </c>
      <c r="I2261" s="79">
        <v>4</v>
      </c>
      <c r="J2261" s="79">
        <v>4</v>
      </c>
      <c r="K2261" s="79"/>
      <c r="L2261" s="29" t="s">
        <v>46</v>
      </c>
      <c r="M2261" s="29"/>
      <c r="N2261" s="29"/>
      <c r="O2261" s="50" t="s">
        <v>419</v>
      </c>
      <c r="P2261" s="50" t="s">
        <v>420</v>
      </c>
    </row>
    <row r="2262" spans="1:16" ht="38.25" x14ac:dyDescent="0.2">
      <c r="A2262" s="76">
        <v>45017</v>
      </c>
      <c r="B2262" s="77" t="s">
        <v>5037</v>
      </c>
      <c r="C2262" s="27" t="s">
        <v>414</v>
      </c>
      <c r="D2262" s="29" t="s">
        <v>538</v>
      </c>
      <c r="E2262" s="29" t="s">
        <v>65</v>
      </c>
      <c r="F2262" s="50" t="s">
        <v>539</v>
      </c>
      <c r="G2262" s="78">
        <v>9.85</v>
      </c>
      <c r="H2262" s="78" t="s">
        <v>5269</v>
      </c>
      <c r="I2262" s="79"/>
      <c r="J2262" s="79"/>
      <c r="K2262" s="79"/>
      <c r="L2262" s="29"/>
      <c r="M2262" s="29"/>
      <c r="N2262" s="29"/>
      <c r="O2262" s="50" t="s">
        <v>419</v>
      </c>
      <c r="P2262" s="50" t="s">
        <v>420</v>
      </c>
    </row>
    <row r="2263" spans="1:16" ht="38.25" x14ac:dyDescent="0.2">
      <c r="A2263" s="76">
        <v>45017</v>
      </c>
      <c r="B2263" s="77" t="s">
        <v>5037</v>
      </c>
      <c r="C2263" s="27" t="s">
        <v>414</v>
      </c>
      <c r="D2263" s="29" t="s">
        <v>540</v>
      </c>
      <c r="E2263" s="29"/>
      <c r="F2263" s="50" t="s">
        <v>541</v>
      </c>
      <c r="G2263" s="78">
        <v>1.35</v>
      </c>
      <c r="H2263" s="78" t="s">
        <v>5269</v>
      </c>
      <c r="I2263" s="79"/>
      <c r="J2263" s="79"/>
      <c r="K2263" s="79"/>
      <c r="L2263" s="29"/>
      <c r="M2263" s="29"/>
      <c r="N2263" s="29"/>
      <c r="O2263" s="50" t="s">
        <v>419</v>
      </c>
      <c r="P2263" s="50" t="s">
        <v>420</v>
      </c>
    </row>
    <row r="2264" spans="1:16" ht="38.25" x14ac:dyDescent="0.2">
      <c r="A2264" s="76">
        <v>45017</v>
      </c>
      <c r="B2264" s="77" t="s">
        <v>5037</v>
      </c>
      <c r="C2264" s="27" t="s">
        <v>414</v>
      </c>
      <c r="D2264" s="29" t="s">
        <v>542</v>
      </c>
      <c r="E2264" s="29" t="s">
        <v>65</v>
      </c>
      <c r="F2264" s="50" t="s">
        <v>543</v>
      </c>
      <c r="G2264" s="78">
        <v>43.73</v>
      </c>
      <c r="H2264" s="78" t="s">
        <v>5269</v>
      </c>
      <c r="I2264" s="79">
        <v>4</v>
      </c>
      <c r="J2264" s="79">
        <v>4</v>
      </c>
      <c r="K2264" s="79"/>
      <c r="L2264" s="29"/>
      <c r="M2264" s="29"/>
      <c r="N2264" s="29"/>
      <c r="O2264" s="50" t="s">
        <v>416</v>
      </c>
      <c r="P2264" s="50" t="s">
        <v>420</v>
      </c>
    </row>
    <row r="2265" spans="1:16" ht="38.25" x14ac:dyDescent="0.2">
      <c r="A2265" s="76">
        <v>45017</v>
      </c>
      <c r="B2265" s="77" t="s">
        <v>5037</v>
      </c>
      <c r="C2265" s="27" t="s">
        <v>414</v>
      </c>
      <c r="D2265" s="29" t="s">
        <v>544</v>
      </c>
      <c r="E2265" s="29" t="s">
        <v>65</v>
      </c>
      <c r="F2265" s="50" t="s">
        <v>545</v>
      </c>
      <c r="G2265" s="78">
        <v>65.88</v>
      </c>
      <c r="H2265" s="78" t="s">
        <v>5269</v>
      </c>
      <c r="I2265" s="79">
        <v>4</v>
      </c>
      <c r="J2265" s="79">
        <v>4</v>
      </c>
      <c r="K2265" s="79"/>
      <c r="L2265" s="29" t="s">
        <v>46</v>
      </c>
      <c r="M2265" s="29"/>
      <c r="N2265" s="29"/>
      <c r="O2265" s="50" t="s">
        <v>416</v>
      </c>
      <c r="P2265" s="50" t="s">
        <v>420</v>
      </c>
    </row>
    <row r="2266" spans="1:16" ht="38.25" x14ac:dyDescent="0.2">
      <c r="A2266" s="76">
        <v>45017</v>
      </c>
      <c r="B2266" s="77" t="s">
        <v>5037</v>
      </c>
      <c r="C2266" s="27" t="s">
        <v>414</v>
      </c>
      <c r="D2266" s="29" t="s">
        <v>4255</v>
      </c>
      <c r="E2266" s="29"/>
      <c r="F2266" s="50" t="s">
        <v>546</v>
      </c>
      <c r="G2266" s="78">
        <v>1.04</v>
      </c>
      <c r="H2266" s="78" t="s">
        <v>5269</v>
      </c>
      <c r="I2266" s="79"/>
      <c r="J2266" s="79"/>
      <c r="K2266" s="79"/>
      <c r="L2266" s="29"/>
      <c r="M2266" s="29"/>
      <c r="N2266" s="29"/>
      <c r="O2266" s="50" t="s">
        <v>419</v>
      </c>
      <c r="P2266" s="50" t="s">
        <v>420</v>
      </c>
    </row>
    <row r="2267" spans="1:16" ht="38.25" x14ac:dyDescent="0.2">
      <c r="A2267" s="76">
        <v>45017</v>
      </c>
      <c r="B2267" s="77" t="s">
        <v>5037</v>
      </c>
      <c r="C2267" s="27" t="s">
        <v>414</v>
      </c>
      <c r="D2267" s="29" t="s">
        <v>547</v>
      </c>
      <c r="E2267" s="29" t="s">
        <v>65</v>
      </c>
      <c r="F2267" s="50" t="s">
        <v>548</v>
      </c>
      <c r="G2267" s="78">
        <v>58.68</v>
      </c>
      <c r="H2267" s="78" t="s">
        <v>5269</v>
      </c>
      <c r="I2267" s="79">
        <v>4</v>
      </c>
      <c r="J2267" s="79">
        <v>4</v>
      </c>
      <c r="K2267" s="79"/>
      <c r="L2267" s="29" t="s">
        <v>46</v>
      </c>
      <c r="M2267" s="29"/>
      <c r="N2267" s="29"/>
      <c r="O2267" s="50" t="s">
        <v>419</v>
      </c>
      <c r="P2267" s="50" t="s">
        <v>420</v>
      </c>
    </row>
    <row r="2268" spans="1:16" ht="38.25" x14ac:dyDescent="0.2">
      <c r="A2268" s="76">
        <v>45017</v>
      </c>
      <c r="B2268" s="77" t="s">
        <v>5037</v>
      </c>
      <c r="C2268" s="27" t="s">
        <v>414</v>
      </c>
      <c r="D2268" s="29" t="s">
        <v>549</v>
      </c>
      <c r="E2268" s="29"/>
      <c r="F2268" s="50" t="s">
        <v>550</v>
      </c>
      <c r="G2268" s="78">
        <v>25.2</v>
      </c>
      <c r="H2268" s="78" t="s">
        <v>5269</v>
      </c>
      <c r="I2268" s="79"/>
      <c r="J2268" s="79"/>
      <c r="K2268" s="79"/>
      <c r="L2268" s="29"/>
      <c r="M2268" s="29"/>
      <c r="N2268" s="29"/>
      <c r="O2268" s="50" t="s">
        <v>419</v>
      </c>
      <c r="P2268" s="50" t="s">
        <v>420</v>
      </c>
    </row>
    <row r="2269" spans="1:16" ht="51" x14ac:dyDescent="0.2">
      <c r="A2269" s="76">
        <v>45017</v>
      </c>
      <c r="B2269" s="77" t="s">
        <v>5037</v>
      </c>
      <c r="C2269" s="27" t="s">
        <v>414</v>
      </c>
      <c r="D2269" s="29" t="s">
        <v>551</v>
      </c>
      <c r="E2269" s="29"/>
      <c r="F2269" s="50" t="s">
        <v>552</v>
      </c>
      <c r="G2269" s="78">
        <v>5.71</v>
      </c>
      <c r="H2269" s="78" t="s">
        <v>5269</v>
      </c>
      <c r="I2269" s="79"/>
      <c r="J2269" s="79"/>
      <c r="K2269" s="79"/>
      <c r="L2269" s="29"/>
      <c r="M2269" s="29"/>
      <c r="N2269" s="29"/>
      <c r="O2269" s="50" t="s">
        <v>6134</v>
      </c>
      <c r="P2269" s="50" t="s">
        <v>438</v>
      </c>
    </row>
    <row r="2270" spans="1:16" ht="25.5" x14ac:dyDescent="0.2">
      <c r="A2270" s="76">
        <v>45017</v>
      </c>
      <c r="B2270" s="77" t="s">
        <v>1168</v>
      </c>
      <c r="C2270" s="27" t="s">
        <v>553</v>
      </c>
      <c r="D2270" s="29" t="s">
        <v>554</v>
      </c>
      <c r="E2270" s="29" t="s">
        <v>65</v>
      </c>
      <c r="F2270" s="50" t="s">
        <v>555</v>
      </c>
      <c r="G2270" s="78">
        <v>314.62</v>
      </c>
      <c r="H2270" s="78" t="s">
        <v>5186</v>
      </c>
      <c r="I2270" s="79"/>
      <c r="J2270" s="79"/>
      <c r="K2270" s="79"/>
      <c r="L2270" s="29" t="s">
        <v>46</v>
      </c>
      <c r="M2270" s="29"/>
      <c r="N2270" s="29"/>
      <c r="O2270" s="50"/>
      <c r="P2270" s="50" t="s">
        <v>556</v>
      </c>
    </row>
    <row r="2271" spans="1:16" ht="25.5" x14ac:dyDescent="0.2">
      <c r="A2271" s="76">
        <v>45017</v>
      </c>
      <c r="B2271" s="77" t="s">
        <v>1168</v>
      </c>
      <c r="C2271" s="27" t="s">
        <v>553</v>
      </c>
      <c r="D2271" s="29" t="s">
        <v>557</v>
      </c>
      <c r="E2271" s="29" t="s">
        <v>65</v>
      </c>
      <c r="F2271" s="50" t="s">
        <v>558</v>
      </c>
      <c r="G2271" s="78">
        <v>343.97</v>
      </c>
      <c r="H2271" s="78" t="s">
        <v>5187</v>
      </c>
      <c r="I2271" s="79">
        <v>4</v>
      </c>
      <c r="J2271" s="79">
        <v>4</v>
      </c>
      <c r="K2271" s="79"/>
      <c r="L2271" s="29" t="s">
        <v>46</v>
      </c>
      <c r="M2271" s="29"/>
      <c r="N2271" s="29"/>
      <c r="O2271" s="50"/>
      <c r="P2271" s="50" t="s">
        <v>556</v>
      </c>
    </row>
    <row r="2272" spans="1:16" ht="25.5" x14ac:dyDescent="0.2">
      <c r="A2272" s="76">
        <v>45017</v>
      </c>
      <c r="B2272" s="77" t="s">
        <v>1168</v>
      </c>
      <c r="C2272" s="27" t="s">
        <v>553</v>
      </c>
      <c r="D2272" s="29" t="s">
        <v>559</v>
      </c>
      <c r="E2272" s="29" t="s">
        <v>65</v>
      </c>
      <c r="F2272" s="50" t="s">
        <v>560</v>
      </c>
      <c r="G2272" s="78">
        <v>128.69</v>
      </c>
      <c r="H2272" s="78" t="s">
        <v>5188</v>
      </c>
      <c r="I2272" s="79">
        <v>4</v>
      </c>
      <c r="J2272" s="79">
        <v>4</v>
      </c>
      <c r="K2272" s="79"/>
      <c r="L2272" s="29" t="s">
        <v>46</v>
      </c>
      <c r="M2272" s="29"/>
      <c r="N2272" s="29"/>
      <c r="O2272" s="50"/>
      <c r="P2272" s="50" t="s">
        <v>556</v>
      </c>
    </row>
    <row r="2273" spans="1:16" ht="25.5" x14ac:dyDescent="0.2">
      <c r="A2273" s="76">
        <v>45017</v>
      </c>
      <c r="B2273" s="77" t="s">
        <v>1168</v>
      </c>
      <c r="C2273" s="27" t="s">
        <v>553</v>
      </c>
      <c r="D2273" s="29" t="s">
        <v>561</v>
      </c>
      <c r="E2273" s="29" t="s">
        <v>65</v>
      </c>
      <c r="F2273" s="50" t="s">
        <v>562</v>
      </c>
      <c r="G2273" s="78">
        <v>151.32</v>
      </c>
      <c r="H2273" s="78" t="s">
        <v>5189</v>
      </c>
      <c r="I2273" s="79"/>
      <c r="J2273" s="79"/>
      <c r="K2273" s="79"/>
      <c r="L2273" s="29" t="s">
        <v>46</v>
      </c>
      <c r="M2273" s="29"/>
      <c r="N2273" s="29"/>
      <c r="O2273" s="50"/>
      <c r="P2273" s="50" t="s">
        <v>556</v>
      </c>
    </row>
    <row r="2274" spans="1:16" ht="76.5" x14ac:dyDescent="0.2">
      <c r="A2274" s="76">
        <v>45017</v>
      </c>
      <c r="B2274" s="77" t="s">
        <v>1168</v>
      </c>
      <c r="C2274" s="27" t="s">
        <v>553</v>
      </c>
      <c r="D2274" s="29" t="s">
        <v>563</v>
      </c>
      <c r="E2274" s="29" t="s">
        <v>65</v>
      </c>
      <c r="F2274" s="50" t="s">
        <v>564</v>
      </c>
      <c r="G2274" s="78">
        <v>122.82</v>
      </c>
      <c r="H2274" s="78" t="s">
        <v>5190</v>
      </c>
      <c r="I2274" s="79">
        <v>4</v>
      </c>
      <c r="J2274" s="79">
        <v>4</v>
      </c>
      <c r="K2274" s="79"/>
      <c r="L2274" s="29" t="s">
        <v>46</v>
      </c>
      <c r="M2274" s="29"/>
      <c r="N2274" s="29"/>
      <c r="O2274" s="50"/>
      <c r="P2274" s="50" t="s">
        <v>556</v>
      </c>
    </row>
    <row r="2275" spans="1:16" ht="25.5" x14ac:dyDescent="0.2">
      <c r="A2275" s="76">
        <v>45017</v>
      </c>
      <c r="B2275" s="77" t="s">
        <v>1168</v>
      </c>
      <c r="C2275" s="27" t="s">
        <v>553</v>
      </c>
      <c r="D2275" s="29" t="s">
        <v>565</v>
      </c>
      <c r="E2275" s="29" t="s">
        <v>65</v>
      </c>
      <c r="F2275" s="50" t="s">
        <v>566</v>
      </c>
      <c r="G2275" s="78">
        <v>238.41</v>
      </c>
      <c r="H2275" s="78" t="s">
        <v>5191</v>
      </c>
      <c r="I2275" s="79">
        <v>4</v>
      </c>
      <c r="J2275" s="79">
        <v>4</v>
      </c>
      <c r="K2275" s="79"/>
      <c r="L2275" s="29" t="s">
        <v>46</v>
      </c>
      <c r="M2275" s="29"/>
      <c r="N2275" s="29"/>
      <c r="O2275" s="50"/>
      <c r="P2275" s="50" t="s">
        <v>556</v>
      </c>
    </row>
    <row r="2276" spans="1:16" ht="25.5" x14ac:dyDescent="0.2">
      <c r="A2276" s="76">
        <v>45017</v>
      </c>
      <c r="B2276" s="77" t="s">
        <v>1168</v>
      </c>
      <c r="C2276" s="27" t="s">
        <v>567</v>
      </c>
      <c r="D2276" s="29" t="s">
        <v>568</v>
      </c>
      <c r="E2276" s="29" t="s">
        <v>65</v>
      </c>
      <c r="F2276" s="50" t="s">
        <v>569</v>
      </c>
      <c r="G2276" s="78">
        <v>226.82</v>
      </c>
      <c r="H2276" s="78" t="s">
        <v>5192</v>
      </c>
      <c r="I2276" s="79"/>
      <c r="J2276" s="79"/>
      <c r="K2276" s="79"/>
      <c r="L2276" s="29" t="s">
        <v>46</v>
      </c>
      <c r="M2276" s="29"/>
      <c r="N2276" s="29"/>
      <c r="O2276" s="50"/>
      <c r="P2276" s="50" t="s">
        <v>556</v>
      </c>
    </row>
    <row r="2277" spans="1:16" ht="63.75" x14ac:dyDescent="0.2">
      <c r="A2277" s="76">
        <v>45017</v>
      </c>
      <c r="B2277" s="77" t="s">
        <v>1168</v>
      </c>
      <c r="C2277" s="27" t="s">
        <v>567</v>
      </c>
      <c r="D2277" s="29" t="s">
        <v>570</v>
      </c>
      <c r="E2277" s="29" t="s">
        <v>65</v>
      </c>
      <c r="F2277" s="50" t="s">
        <v>6136</v>
      </c>
      <c r="G2277" s="78">
        <v>980.53</v>
      </c>
      <c r="H2277" s="78" t="s">
        <v>5193</v>
      </c>
      <c r="I2277" s="79"/>
      <c r="J2277" s="79"/>
      <c r="K2277" s="79"/>
      <c r="L2277" s="29"/>
      <c r="M2277" s="29"/>
      <c r="N2277" s="29"/>
      <c r="O2277" s="50"/>
      <c r="P2277" s="50" t="s">
        <v>571</v>
      </c>
    </row>
    <row r="2278" spans="1:16" ht="38.25" x14ac:dyDescent="0.2">
      <c r="A2278" s="76">
        <v>45017</v>
      </c>
      <c r="B2278" s="77" t="s">
        <v>1168</v>
      </c>
      <c r="C2278" s="27" t="s">
        <v>567</v>
      </c>
      <c r="D2278" s="29" t="s">
        <v>572</v>
      </c>
      <c r="E2278" s="29" t="s">
        <v>65</v>
      </c>
      <c r="F2278" s="50" t="s">
        <v>573</v>
      </c>
      <c r="G2278" s="78">
        <v>151.31</v>
      </c>
      <c r="H2278" s="78" t="s">
        <v>5194</v>
      </c>
      <c r="I2278" s="79">
        <v>4</v>
      </c>
      <c r="J2278" s="79">
        <v>4</v>
      </c>
      <c r="K2278" s="79"/>
      <c r="L2278" s="29" t="s">
        <v>46</v>
      </c>
      <c r="M2278" s="29"/>
      <c r="N2278" s="29"/>
      <c r="O2278" s="50"/>
      <c r="P2278" s="50" t="s">
        <v>556</v>
      </c>
    </row>
    <row r="2279" spans="1:16" ht="63.75" x14ac:dyDescent="0.2">
      <c r="A2279" s="76">
        <v>45017</v>
      </c>
      <c r="B2279" s="77" t="s">
        <v>1168</v>
      </c>
      <c r="C2279" s="27" t="s">
        <v>574</v>
      </c>
      <c r="D2279" s="29" t="s">
        <v>575</v>
      </c>
      <c r="E2279" s="29" t="s">
        <v>65</v>
      </c>
      <c r="F2279" s="50" t="s">
        <v>6137</v>
      </c>
      <c r="G2279" s="78">
        <v>249.36</v>
      </c>
      <c r="H2279" s="78" t="s">
        <v>5195</v>
      </c>
      <c r="I2279" s="79">
        <v>4</v>
      </c>
      <c r="J2279" s="79">
        <v>4</v>
      </c>
      <c r="K2279" s="79"/>
      <c r="L2279" s="29" t="s">
        <v>46</v>
      </c>
      <c r="M2279" s="29"/>
      <c r="N2279" s="29"/>
      <c r="O2279" s="50" t="s">
        <v>576</v>
      </c>
      <c r="P2279" s="50" t="s">
        <v>577</v>
      </c>
    </row>
    <row r="2280" spans="1:16" ht="25.5" x14ac:dyDescent="0.2">
      <c r="A2280" s="76">
        <v>45017</v>
      </c>
      <c r="B2280" s="77" t="s">
        <v>1168</v>
      </c>
      <c r="C2280" s="27" t="s">
        <v>578</v>
      </c>
      <c r="D2280" s="29" t="s">
        <v>579</v>
      </c>
      <c r="E2280" s="29" t="s">
        <v>65</v>
      </c>
      <c r="F2280" s="50" t="s">
        <v>580</v>
      </c>
      <c r="G2280" s="78">
        <v>542.88</v>
      </c>
      <c r="H2280" s="78" t="s">
        <v>5196</v>
      </c>
      <c r="I2280" s="79"/>
      <c r="J2280" s="79"/>
      <c r="K2280" s="79"/>
      <c r="L2280" s="29" t="s">
        <v>46</v>
      </c>
      <c r="M2280" s="29"/>
      <c r="N2280" s="29"/>
      <c r="O2280" s="50"/>
      <c r="P2280" s="50" t="s">
        <v>556</v>
      </c>
    </row>
    <row r="2281" spans="1:16" ht="25.5" x14ac:dyDescent="0.2">
      <c r="A2281" s="76">
        <v>45017</v>
      </c>
      <c r="B2281" s="77" t="s">
        <v>1168</v>
      </c>
      <c r="C2281" s="27" t="s">
        <v>578</v>
      </c>
      <c r="D2281" s="29" t="s">
        <v>581</v>
      </c>
      <c r="E2281" s="29" t="s">
        <v>65</v>
      </c>
      <c r="F2281" s="50" t="s">
        <v>582</v>
      </c>
      <c r="G2281" s="78">
        <v>3478.16</v>
      </c>
      <c r="H2281" s="78" t="s">
        <v>5197</v>
      </c>
      <c r="I2281" s="79"/>
      <c r="J2281" s="79"/>
      <c r="K2281" s="79"/>
      <c r="L2281" s="29"/>
      <c r="M2281" s="29"/>
      <c r="N2281" s="29"/>
      <c r="O2281" s="50"/>
      <c r="P2281" s="50" t="s">
        <v>556</v>
      </c>
    </row>
    <row r="2282" spans="1:16" ht="25.5" x14ac:dyDescent="0.2">
      <c r="A2282" s="76">
        <v>45017</v>
      </c>
      <c r="B2282" s="77" t="s">
        <v>1168</v>
      </c>
      <c r="C2282" s="27" t="s">
        <v>578</v>
      </c>
      <c r="D2282" s="29" t="s">
        <v>583</v>
      </c>
      <c r="E2282" s="29" t="s">
        <v>65</v>
      </c>
      <c r="F2282" s="50" t="s">
        <v>584</v>
      </c>
      <c r="G2282" s="78">
        <v>369.77</v>
      </c>
      <c r="H2282" s="78" t="s">
        <v>5198</v>
      </c>
      <c r="I2282" s="79"/>
      <c r="J2282" s="79"/>
      <c r="K2282" s="79"/>
      <c r="L2282" s="29" t="s">
        <v>46</v>
      </c>
      <c r="M2282" s="29"/>
      <c r="N2282" s="29"/>
      <c r="O2282" s="50"/>
      <c r="P2282" s="50" t="s">
        <v>556</v>
      </c>
    </row>
    <row r="2283" spans="1:16" ht="25.5" x14ac:dyDescent="0.2">
      <c r="A2283" s="76">
        <v>45017</v>
      </c>
      <c r="B2283" s="77" t="s">
        <v>1168</v>
      </c>
      <c r="C2283" s="27" t="s">
        <v>62</v>
      </c>
      <c r="D2283" s="29" t="s">
        <v>585</v>
      </c>
      <c r="E2283" s="29" t="s">
        <v>65</v>
      </c>
      <c r="F2283" s="50" t="s">
        <v>586</v>
      </c>
      <c r="G2283" s="78">
        <v>161.94</v>
      </c>
      <c r="H2283" s="78" t="s">
        <v>5199</v>
      </c>
      <c r="I2283" s="79">
        <v>4</v>
      </c>
      <c r="J2283" s="79">
        <v>4</v>
      </c>
      <c r="K2283" s="79"/>
      <c r="L2283" s="29" t="s">
        <v>46</v>
      </c>
      <c r="M2283" s="29"/>
      <c r="N2283" s="29"/>
      <c r="O2283" s="50" t="s">
        <v>587</v>
      </c>
      <c r="P2283" s="50" t="s">
        <v>556</v>
      </c>
    </row>
    <row r="2284" spans="1:16" ht="25.5" x14ac:dyDescent="0.2">
      <c r="A2284" s="76">
        <v>45017</v>
      </c>
      <c r="B2284" s="77" t="s">
        <v>1168</v>
      </c>
      <c r="C2284" s="27" t="s">
        <v>2453</v>
      </c>
      <c r="D2284" s="29" t="s">
        <v>588</v>
      </c>
      <c r="E2284" s="29" t="s">
        <v>65</v>
      </c>
      <c r="F2284" s="50" t="s">
        <v>589</v>
      </c>
      <c r="G2284" s="78">
        <v>17.07</v>
      </c>
      <c r="H2284" s="78" t="s">
        <v>5200</v>
      </c>
      <c r="I2284" s="79"/>
      <c r="J2284" s="79"/>
      <c r="K2284" s="79"/>
      <c r="L2284" s="29"/>
      <c r="M2284" s="29"/>
      <c r="N2284" s="29"/>
      <c r="O2284" s="50"/>
      <c r="P2284" s="50" t="s">
        <v>556</v>
      </c>
    </row>
    <row r="2285" spans="1:16" ht="25.5" x14ac:dyDescent="0.2">
      <c r="A2285" s="76">
        <v>45017</v>
      </c>
      <c r="B2285" s="77" t="s">
        <v>1168</v>
      </c>
      <c r="C2285" s="27" t="s">
        <v>2453</v>
      </c>
      <c r="D2285" s="29" t="s">
        <v>590</v>
      </c>
      <c r="E2285" s="29" t="s">
        <v>65</v>
      </c>
      <c r="F2285" s="50" t="s">
        <v>591</v>
      </c>
      <c r="G2285" s="78">
        <v>17.03</v>
      </c>
      <c r="H2285" s="85" t="s">
        <v>5200</v>
      </c>
      <c r="I2285" s="79"/>
      <c r="J2285" s="79"/>
      <c r="K2285" s="79"/>
      <c r="L2285" s="29"/>
      <c r="M2285" s="29"/>
      <c r="N2285" s="29"/>
      <c r="O2285" s="50"/>
      <c r="P2285" s="50" t="s">
        <v>556</v>
      </c>
    </row>
    <row r="2286" spans="1:16" ht="25.5" x14ac:dyDescent="0.2">
      <c r="A2286" s="76">
        <v>45017</v>
      </c>
      <c r="B2286" s="77" t="s">
        <v>1168</v>
      </c>
      <c r="C2286" s="27" t="s">
        <v>592</v>
      </c>
      <c r="D2286" s="29" t="s">
        <v>4256</v>
      </c>
      <c r="E2286" s="29" t="s">
        <v>65</v>
      </c>
      <c r="F2286" s="50" t="s">
        <v>593</v>
      </c>
      <c r="G2286" s="78">
        <v>123.42</v>
      </c>
      <c r="H2286" s="78" t="s">
        <v>5201</v>
      </c>
      <c r="I2286" s="79">
        <v>4</v>
      </c>
      <c r="J2286" s="79">
        <v>4</v>
      </c>
      <c r="K2286" s="79"/>
      <c r="L2286" s="29" t="s">
        <v>46</v>
      </c>
      <c r="M2286" s="29"/>
      <c r="N2286" s="29"/>
      <c r="O2286" s="50"/>
      <c r="P2286" s="50" t="s">
        <v>556</v>
      </c>
    </row>
    <row r="2287" spans="1:16" ht="25.5" x14ac:dyDescent="0.2">
      <c r="A2287" s="76">
        <v>45017</v>
      </c>
      <c r="B2287" s="77" t="s">
        <v>1168</v>
      </c>
      <c r="C2287" s="27" t="s">
        <v>592</v>
      </c>
      <c r="D2287" s="29" t="s">
        <v>594</v>
      </c>
      <c r="E2287" s="29" t="s">
        <v>65</v>
      </c>
      <c r="F2287" s="50" t="s">
        <v>595</v>
      </c>
      <c r="G2287" s="78">
        <v>136.63999999999999</v>
      </c>
      <c r="H2287" s="78" t="s">
        <v>5202</v>
      </c>
      <c r="I2287" s="79"/>
      <c r="J2287" s="79"/>
      <c r="K2287" s="79"/>
      <c r="L2287" s="29" t="s">
        <v>46</v>
      </c>
      <c r="M2287" s="29"/>
      <c r="N2287" s="29"/>
      <c r="O2287" s="50"/>
      <c r="P2287" s="50" t="s">
        <v>556</v>
      </c>
    </row>
    <row r="2288" spans="1:16" ht="25.5" x14ac:dyDescent="0.2">
      <c r="A2288" s="76">
        <v>45017</v>
      </c>
      <c r="B2288" s="77" t="s">
        <v>1168</v>
      </c>
      <c r="C2288" s="27" t="s">
        <v>553</v>
      </c>
      <c r="D2288" s="29" t="s">
        <v>596</v>
      </c>
      <c r="E2288" s="29" t="s">
        <v>65</v>
      </c>
      <c r="F2288" s="50" t="s">
        <v>597</v>
      </c>
      <c r="G2288" s="78">
        <v>119.25</v>
      </c>
      <c r="H2288" s="78" t="s">
        <v>5203</v>
      </c>
      <c r="I2288" s="79">
        <v>4</v>
      </c>
      <c r="J2288" s="79">
        <v>4</v>
      </c>
      <c r="K2288" s="79"/>
      <c r="L2288" s="29" t="s">
        <v>46</v>
      </c>
      <c r="M2288" s="29"/>
      <c r="N2288" s="29"/>
      <c r="O2288" s="50"/>
      <c r="P2288" s="50" t="s">
        <v>556</v>
      </c>
    </row>
    <row r="2289" spans="1:16" ht="25.5" x14ac:dyDescent="0.2">
      <c r="A2289" s="76">
        <v>45017</v>
      </c>
      <c r="B2289" s="77" t="s">
        <v>1168</v>
      </c>
      <c r="C2289" s="27" t="s">
        <v>601</v>
      </c>
      <c r="D2289" s="29" t="s">
        <v>602</v>
      </c>
      <c r="E2289" s="29" t="s">
        <v>65</v>
      </c>
      <c r="F2289" s="50" t="s">
        <v>603</v>
      </c>
      <c r="G2289" s="78">
        <v>0</v>
      </c>
      <c r="H2289" s="78" t="s">
        <v>5205</v>
      </c>
      <c r="I2289" s="79"/>
      <c r="J2289" s="79" t="s">
        <v>67</v>
      </c>
      <c r="K2289" s="79"/>
      <c r="L2289" s="29"/>
      <c r="M2289" s="29"/>
      <c r="N2289" s="29"/>
      <c r="O2289" s="50" t="s">
        <v>604</v>
      </c>
      <c r="P2289" s="50" t="s">
        <v>605</v>
      </c>
    </row>
    <row r="2290" spans="1:16" ht="51" x14ac:dyDescent="0.2">
      <c r="A2290" s="76">
        <v>45017</v>
      </c>
      <c r="B2290" s="77" t="s">
        <v>1168</v>
      </c>
      <c r="C2290" s="27" t="s">
        <v>601</v>
      </c>
      <c r="D2290" s="29" t="s">
        <v>606</v>
      </c>
      <c r="E2290" s="29" t="s">
        <v>65</v>
      </c>
      <c r="F2290" s="50" t="s">
        <v>6138</v>
      </c>
      <c r="G2290" s="78">
        <v>0</v>
      </c>
      <c r="H2290" s="78" t="s">
        <v>5206</v>
      </c>
      <c r="I2290" s="79"/>
      <c r="J2290" s="79"/>
      <c r="K2290" s="79"/>
      <c r="L2290" s="29"/>
      <c r="M2290" s="29"/>
      <c r="N2290" s="29"/>
      <c r="O2290" s="50" t="s">
        <v>604</v>
      </c>
      <c r="P2290" s="50" t="s">
        <v>607</v>
      </c>
    </row>
    <row r="2291" spans="1:16" ht="51" x14ac:dyDescent="0.2">
      <c r="A2291" s="76">
        <v>45017</v>
      </c>
      <c r="B2291" s="77" t="s">
        <v>1168</v>
      </c>
      <c r="C2291" s="27" t="s">
        <v>601</v>
      </c>
      <c r="D2291" s="29" t="s">
        <v>608</v>
      </c>
      <c r="E2291" s="29" t="s">
        <v>65</v>
      </c>
      <c r="F2291" s="50" t="s">
        <v>6139</v>
      </c>
      <c r="G2291" s="78">
        <v>0</v>
      </c>
      <c r="H2291" s="78" t="s">
        <v>5206</v>
      </c>
      <c r="I2291" s="79"/>
      <c r="J2291" s="79"/>
      <c r="K2291" s="79"/>
      <c r="L2291" s="29"/>
      <c r="M2291" s="29"/>
      <c r="N2291" s="29"/>
      <c r="O2291" s="50" t="s">
        <v>604</v>
      </c>
      <c r="P2291" s="50" t="s">
        <v>607</v>
      </c>
    </row>
    <row r="2292" spans="1:16" ht="51" x14ac:dyDescent="0.2">
      <c r="A2292" s="76">
        <v>45017</v>
      </c>
      <c r="B2292" s="77" t="s">
        <v>1168</v>
      </c>
      <c r="C2292" s="27" t="s">
        <v>601</v>
      </c>
      <c r="D2292" s="29" t="s">
        <v>609</v>
      </c>
      <c r="E2292" s="29" t="s">
        <v>65</v>
      </c>
      <c r="F2292" s="50" t="s">
        <v>6140</v>
      </c>
      <c r="G2292" s="78">
        <v>0</v>
      </c>
      <c r="H2292" s="78" t="s">
        <v>5207</v>
      </c>
      <c r="I2292" s="79"/>
      <c r="J2292" s="79"/>
      <c r="K2292" s="79"/>
      <c r="L2292" s="29"/>
      <c r="M2292" s="29"/>
      <c r="N2292" s="29"/>
      <c r="O2292" s="50" t="s">
        <v>604</v>
      </c>
      <c r="P2292" s="50" t="s">
        <v>607</v>
      </c>
    </row>
    <row r="2293" spans="1:16" ht="51" x14ac:dyDescent="0.2">
      <c r="A2293" s="76">
        <v>45017</v>
      </c>
      <c r="B2293" s="77" t="s">
        <v>1168</v>
      </c>
      <c r="C2293" s="27" t="s">
        <v>601</v>
      </c>
      <c r="D2293" s="29" t="s">
        <v>610</v>
      </c>
      <c r="E2293" s="29" t="s">
        <v>65</v>
      </c>
      <c r="F2293" s="50" t="s">
        <v>6141</v>
      </c>
      <c r="G2293" s="78">
        <v>0</v>
      </c>
      <c r="H2293" s="78" t="s">
        <v>5207</v>
      </c>
      <c r="I2293" s="79"/>
      <c r="J2293" s="79"/>
      <c r="K2293" s="79"/>
      <c r="L2293" s="29"/>
      <c r="M2293" s="29"/>
      <c r="N2293" s="29"/>
      <c r="O2293" s="50" t="s">
        <v>604</v>
      </c>
      <c r="P2293" s="50" t="s">
        <v>607</v>
      </c>
    </row>
    <row r="2294" spans="1:16" ht="51" x14ac:dyDescent="0.2">
      <c r="A2294" s="76">
        <v>45017</v>
      </c>
      <c r="B2294" s="77" t="s">
        <v>1168</v>
      </c>
      <c r="C2294" s="27" t="s">
        <v>601</v>
      </c>
      <c r="D2294" s="29" t="s">
        <v>611</v>
      </c>
      <c r="E2294" s="29" t="s">
        <v>65</v>
      </c>
      <c r="F2294" s="50" t="s">
        <v>6142</v>
      </c>
      <c r="G2294" s="78">
        <v>0</v>
      </c>
      <c r="H2294" s="78" t="s">
        <v>5207</v>
      </c>
      <c r="I2294" s="79"/>
      <c r="J2294" s="79"/>
      <c r="K2294" s="79"/>
      <c r="L2294" s="29"/>
      <c r="M2294" s="29"/>
      <c r="N2294" s="29"/>
      <c r="O2294" s="50" t="s">
        <v>604</v>
      </c>
      <c r="P2294" s="50" t="s">
        <v>607</v>
      </c>
    </row>
    <row r="2295" spans="1:16" ht="25.5" x14ac:dyDescent="0.2">
      <c r="A2295" s="76">
        <v>45017</v>
      </c>
      <c r="B2295" s="77" t="s">
        <v>1168</v>
      </c>
      <c r="C2295" s="27" t="s">
        <v>601</v>
      </c>
      <c r="D2295" s="29" t="s">
        <v>612</v>
      </c>
      <c r="E2295" s="29" t="s">
        <v>65</v>
      </c>
      <c r="F2295" s="50" t="s">
        <v>613</v>
      </c>
      <c r="G2295" s="78">
        <v>0</v>
      </c>
      <c r="H2295" s="78" t="s">
        <v>5207</v>
      </c>
      <c r="I2295" s="79"/>
      <c r="J2295" s="79"/>
      <c r="K2295" s="79"/>
      <c r="L2295" s="29"/>
      <c r="M2295" s="29"/>
      <c r="N2295" s="29"/>
      <c r="O2295" s="50" t="s">
        <v>604</v>
      </c>
      <c r="P2295" s="50" t="s">
        <v>605</v>
      </c>
    </row>
    <row r="2296" spans="1:16" ht="38.25" x14ac:dyDescent="0.2">
      <c r="A2296" s="76">
        <v>45017</v>
      </c>
      <c r="B2296" s="77" t="s">
        <v>1168</v>
      </c>
      <c r="C2296" s="27" t="s">
        <v>601</v>
      </c>
      <c r="D2296" s="29" t="s">
        <v>614</v>
      </c>
      <c r="E2296" s="29" t="s">
        <v>65</v>
      </c>
      <c r="F2296" s="50" t="s">
        <v>615</v>
      </c>
      <c r="G2296" s="78">
        <v>0</v>
      </c>
      <c r="H2296" s="78" t="s">
        <v>5208</v>
      </c>
      <c r="I2296" s="79"/>
      <c r="J2296" s="79"/>
      <c r="K2296" s="79"/>
      <c r="L2296" s="29"/>
      <c r="M2296" s="29"/>
      <c r="N2296" s="29"/>
      <c r="O2296" s="50" t="s">
        <v>604</v>
      </c>
      <c r="P2296" s="50" t="s">
        <v>605</v>
      </c>
    </row>
    <row r="2297" spans="1:16" ht="25.5" x14ac:dyDescent="0.2">
      <c r="A2297" s="76">
        <v>45017</v>
      </c>
      <c r="B2297" s="77" t="s">
        <v>1168</v>
      </c>
      <c r="C2297" s="27" t="s">
        <v>129</v>
      </c>
      <c r="D2297" s="29" t="s">
        <v>616</v>
      </c>
      <c r="E2297" s="29" t="s">
        <v>65</v>
      </c>
      <c r="F2297" s="50" t="s">
        <v>617</v>
      </c>
      <c r="G2297" s="78">
        <v>374.75</v>
      </c>
      <c r="H2297" s="78" t="s">
        <v>5209</v>
      </c>
      <c r="I2297" s="79"/>
      <c r="J2297" s="79"/>
      <c r="K2297" s="79"/>
      <c r="L2297" s="29" t="s">
        <v>46</v>
      </c>
      <c r="M2297" s="29"/>
      <c r="N2297" s="29"/>
      <c r="O2297" s="50"/>
      <c r="P2297" s="50" t="s">
        <v>556</v>
      </c>
    </row>
    <row r="2298" spans="1:16" ht="25.5" x14ac:dyDescent="0.2">
      <c r="A2298" s="76">
        <v>45017</v>
      </c>
      <c r="B2298" s="77" t="s">
        <v>1168</v>
      </c>
      <c r="C2298" s="27" t="s">
        <v>129</v>
      </c>
      <c r="D2298" s="29" t="s">
        <v>618</v>
      </c>
      <c r="E2298" s="29" t="s">
        <v>65</v>
      </c>
      <c r="F2298" s="50" t="s">
        <v>619</v>
      </c>
      <c r="G2298" s="78">
        <v>182.47</v>
      </c>
      <c r="H2298" s="78" t="s">
        <v>5210</v>
      </c>
      <c r="I2298" s="79"/>
      <c r="J2298" s="79"/>
      <c r="K2298" s="79"/>
      <c r="L2298" s="29"/>
      <c r="M2298" s="29"/>
      <c r="N2298" s="29"/>
      <c r="O2298" s="50"/>
      <c r="P2298" s="50" t="s">
        <v>556</v>
      </c>
    </row>
    <row r="2299" spans="1:16" ht="25.5" x14ac:dyDescent="0.2">
      <c r="A2299" s="76">
        <v>45017</v>
      </c>
      <c r="B2299" s="77" t="s">
        <v>1168</v>
      </c>
      <c r="C2299" s="27" t="s">
        <v>129</v>
      </c>
      <c r="D2299" s="29" t="s">
        <v>620</v>
      </c>
      <c r="E2299" s="29" t="s">
        <v>65</v>
      </c>
      <c r="F2299" s="50" t="s">
        <v>621</v>
      </c>
      <c r="G2299" s="78">
        <v>49.76</v>
      </c>
      <c r="H2299" s="78" t="s">
        <v>5211</v>
      </c>
      <c r="I2299" s="79"/>
      <c r="J2299" s="79"/>
      <c r="K2299" s="79"/>
      <c r="L2299" s="29"/>
      <c r="M2299" s="29"/>
      <c r="N2299" s="29"/>
      <c r="O2299" s="50"/>
      <c r="P2299" s="50" t="s">
        <v>556</v>
      </c>
    </row>
    <row r="2300" spans="1:16" ht="25.5" x14ac:dyDescent="0.2">
      <c r="A2300" s="76">
        <v>45017</v>
      </c>
      <c r="B2300" s="77" t="s">
        <v>1168</v>
      </c>
      <c r="C2300" s="27" t="s">
        <v>578</v>
      </c>
      <c r="D2300" s="29" t="s">
        <v>622</v>
      </c>
      <c r="E2300" s="29" t="s">
        <v>65</v>
      </c>
      <c r="F2300" s="50" t="s">
        <v>623</v>
      </c>
      <c r="G2300" s="78">
        <v>14.8</v>
      </c>
      <c r="H2300" s="78" t="s">
        <v>5211</v>
      </c>
      <c r="I2300" s="79"/>
      <c r="J2300" s="79"/>
      <c r="K2300" s="79"/>
      <c r="L2300" s="29"/>
      <c r="M2300" s="29"/>
      <c r="N2300" s="29"/>
      <c r="O2300" s="50"/>
      <c r="P2300" s="50" t="s">
        <v>556</v>
      </c>
    </row>
    <row r="2301" spans="1:16" ht="25.5" x14ac:dyDescent="0.2">
      <c r="A2301" s="76">
        <v>45017</v>
      </c>
      <c r="B2301" s="77" t="s">
        <v>1168</v>
      </c>
      <c r="C2301" s="27" t="s">
        <v>578</v>
      </c>
      <c r="D2301" s="29" t="s">
        <v>624</v>
      </c>
      <c r="E2301" s="29" t="s">
        <v>65</v>
      </c>
      <c r="F2301" s="50" t="s">
        <v>625</v>
      </c>
      <c r="G2301" s="78">
        <v>169.42</v>
      </c>
      <c r="H2301" s="78" t="s">
        <v>5210</v>
      </c>
      <c r="I2301" s="79"/>
      <c r="J2301" s="79"/>
      <c r="K2301" s="79"/>
      <c r="L2301" s="29"/>
      <c r="M2301" s="29"/>
      <c r="N2301" s="29"/>
      <c r="O2301" s="50"/>
      <c r="P2301" s="50" t="s">
        <v>556</v>
      </c>
    </row>
    <row r="2302" spans="1:16" ht="25.5" x14ac:dyDescent="0.2">
      <c r="A2302" s="76">
        <v>45017</v>
      </c>
      <c r="B2302" s="77" t="s">
        <v>1168</v>
      </c>
      <c r="C2302" s="27" t="s">
        <v>129</v>
      </c>
      <c r="D2302" s="29" t="s">
        <v>626</v>
      </c>
      <c r="E2302" s="29" t="s">
        <v>65</v>
      </c>
      <c r="F2302" s="50" t="s">
        <v>627</v>
      </c>
      <c r="G2302" s="78">
        <v>190.69</v>
      </c>
      <c r="H2302" s="78" t="s">
        <v>5212</v>
      </c>
      <c r="I2302" s="79"/>
      <c r="J2302" s="79"/>
      <c r="K2302" s="79"/>
      <c r="L2302" s="29" t="s">
        <v>46</v>
      </c>
      <c r="M2302" s="29"/>
      <c r="N2302" s="29"/>
      <c r="O2302" s="50" t="s">
        <v>903</v>
      </c>
      <c r="P2302" s="50" t="s">
        <v>556</v>
      </c>
    </row>
    <row r="2303" spans="1:16" ht="25.5" x14ac:dyDescent="0.2">
      <c r="A2303" s="76">
        <v>45017</v>
      </c>
      <c r="B2303" s="77" t="s">
        <v>1168</v>
      </c>
      <c r="C2303" s="27" t="s">
        <v>553</v>
      </c>
      <c r="D2303" s="29" t="s">
        <v>628</v>
      </c>
      <c r="E2303" s="29" t="s">
        <v>65</v>
      </c>
      <c r="F2303" s="50" t="s">
        <v>629</v>
      </c>
      <c r="G2303" s="78">
        <v>304.83</v>
      </c>
      <c r="H2303" s="78" t="s">
        <v>5213</v>
      </c>
      <c r="I2303" s="79"/>
      <c r="J2303" s="79"/>
      <c r="K2303" s="79"/>
      <c r="L2303" s="29" t="s">
        <v>46</v>
      </c>
      <c r="M2303" s="29"/>
      <c r="N2303" s="29"/>
      <c r="O2303" s="50"/>
      <c r="P2303" s="50" t="s">
        <v>556</v>
      </c>
    </row>
    <row r="2304" spans="1:16" ht="25.5" x14ac:dyDescent="0.2">
      <c r="A2304" s="76">
        <v>45017</v>
      </c>
      <c r="B2304" s="77" t="s">
        <v>1168</v>
      </c>
      <c r="C2304" s="27" t="s">
        <v>553</v>
      </c>
      <c r="D2304" s="29" t="s">
        <v>630</v>
      </c>
      <c r="E2304" s="29" t="s">
        <v>65</v>
      </c>
      <c r="F2304" s="50" t="s">
        <v>631</v>
      </c>
      <c r="G2304" s="78">
        <v>304.83</v>
      </c>
      <c r="H2304" s="78" t="s">
        <v>5214</v>
      </c>
      <c r="I2304" s="79"/>
      <c r="J2304" s="79"/>
      <c r="K2304" s="79"/>
      <c r="L2304" s="29" t="s">
        <v>46</v>
      </c>
      <c r="M2304" s="29"/>
      <c r="N2304" s="29"/>
      <c r="O2304" s="50"/>
      <c r="P2304" s="50" t="s">
        <v>556</v>
      </c>
    </row>
    <row r="2305" spans="1:16" ht="25.5" x14ac:dyDescent="0.2">
      <c r="A2305" s="76">
        <v>45017</v>
      </c>
      <c r="B2305" s="77" t="s">
        <v>1168</v>
      </c>
      <c r="C2305" s="27" t="s">
        <v>553</v>
      </c>
      <c r="D2305" s="29" t="s">
        <v>632</v>
      </c>
      <c r="E2305" s="29" t="s">
        <v>65</v>
      </c>
      <c r="F2305" s="50" t="s">
        <v>633</v>
      </c>
      <c r="G2305" s="78">
        <v>314.62</v>
      </c>
      <c r="H2305" s="78" t="s">
        <v>5215</v>
      </c>
      <c r="I2305" s="79"/>
      <c r="J2305" s="79"/>
      <c r="K2305" s="79"/>
      <c r="L2305" s="29" t="s">
        <v>46</v>
      </c>
      <c r="M2305" s="29"/>
      <c r="N2305" s="29"/>
      <c r="O2305" s="50"/>
      <c r="P2305" s="50" t="s">
        <v>556</v>
      </c>
    </row>
    <row r="2306" spans="1:16" ht="25.5" x14ac:dyDescent="0.2">
      <c r="A2306" s="76">
        <v>45017</v>
      </c>
      <c r="B2306" s="77" t="s">
        <v>1168</v>
      </c>
      <c r="C2306" s="27" t="s">
        <v>553</v>
      </c>
      <c r="D2306" s="29" t="s">
        <v>634</v>
      </c>
      <c r="E2306" s="29" t="s">
        <v>65</v>
      </c>
      <c r="F2306" s="50" t="s">
        <v>635</v>
      </c>
      <c r="G2306" s="78">
        <v>307.58999999999997</v>
      </c>
      <c r="H2306" s="78" t="s">
        <v>5216</v>
      </c>
      <c r="I2306" s="79"/>
      <c r="J2306" s="79"/>
      <c r="K2306" s="79"/>
      <c r="L2306" s="29" t="s">
        <v>46</v>
      </c>
      <c r="M2306" s="29"/>
      <c r="N2306" s="29"/>
      <c r="O2306" s="50"/>
      <c r="P2306" s="50" t="s">
        <v>556</v>
      </c>
    </row>
    <row r="2307" spans="1:16" ht="25.5" x14ac:dyDescent="0.2">
      <c r="A2307" s="76">
        <v>45017</v>
      </c>
      <c r="B2307" s="77" t="s">
        <v>1168</v>
      </c>
      <c r="C2307" s="27" t="s">
        <v>553</v>
      </c>
      <c r="D2307" s="29" t="s">
        <v>636</v>
      </c>
      <c r="E2307" s="29" t="s">
        <v>65</v>
      </c>
      <c r="F2307" s="50" t="s">
        <v>637</v>
      </c>
      <c r="G2307" s="78">
        <v>320.58999999999997</v>
      </c>
      <c r="H2307" s="78" t="s">
        <v>5217</v>
      </c>
      <c r="I2307" s="79"/>
      <c r="J2307" s="79"/>
      <c r="K2307" s="79"/>
      <c r="L2307" s="29" t="s">
        <v>46</v>
      </c>
      <c r="M2307" s="29"/>
      <c r="N2307" s="29"/>
      <c r="O2307" s="50"/>
      <c r="P2307" s="50" t="s">
        <v>556</v>
      </c>
    </row>
    <row r="2308" spans="1:16" ht="25.5" x14ac:dyDescent="0.2">
      <c r="A2308" s="76">
        <v>45017</v>
      </c>
      <c r="B2308" s="77" t="s">
        <v>1168</v>
      </c>
      <c r="C2308" s="27" t="s">
        <v>553</v>
      </c>
      <c r="D2308" s="29" t="s">
        <v>638</v>
      </c>
      <c r="E2308" s="29" t="s">
        <v>65</v>
      </c>
      <c r="F2308" s="50" t="s">
        <v>639</v>
      </c>
      <c r="G2308" s="78">
        <v>322.57</v>
      </c>
      <c r="H2308" s="78">
        <v>623.75</v>
      </c>
      <c r="I2308" s="79">
        <v>4</v>
      </c>
      <c r="J2308" s="79">
        <v>4</v>
      </c>
      <c r="K2308" s="79"/>
      <c r="L2308" s="29" t="s">
        <v>46</v>
      </c>
      <c r="M2308" s="29"/>
      <c r="N2308" s="29"/>
      <c r="O2308" s="50"/>
      <c r="P2308" s="50" t="s">
        <v>556</v>
      </c>
    </row>
    <row r="2309" spans="1:16" ht="102" x14ac:dyDescent="0.2">
      <c r="A2309" s="76">
        <v>45017</v>
      </c>
      <c r="B2309" s="77" t="s">
        <v>1168</v>
      </c>
      <c r="C2309" s="27" t="s">
        <v>553</v>
      </c>
      <c r="D2309" s="29" t="s">
        <v>640</v>
      </c>
      <c r="E2309" s="29" t="s">
        <v>65</v>
      </c>
      <c r="F2309" s="50" t="s">
        <v>641</v>
      </c>
      <c r="G2309" s="78">
        <v>98.83</v>
      </c>
      <c r="H2309" s="78" t="s">
        <v>5218</v>
      </c>
      <c r="I2309" s="79"/>
      <c r="J2309" s="79"/>
      <c r="K2309" s="79"/>
      <c r="L2309" s="29"/>
      <c r="M2309" s="29"/>
      <c r="N2309" s="29"/>
      <c r="O2309" s="50"/>
      <c r="P2309" s="50" t="s">
        <v>642</v>
      </c>
    </row>
    <row r="2310" spans="1:16" ht="102" x14ac:dyDescent="0.2">
      <c r="A2310" s="76">
        <v>45017</v>
      </c>
      <c r="B2310" s="77" t="s">
        <v>1168</v>
      </c>
      <c r="C2310" s="27" t="s">
        <v>553</v>
      </c>
      <c r="D2310" s="29" t="s">
        <v>643</v>
      </c>
      <c r="E2310" s="29" t="s">
        <v>65</v>
      </c>
      <c r="F2310" s="50" t="s">
        <v>644</v>
      </c>
      <c r="G2310" s="78">
        <v>289.43</v>
      </c>
      <c r="H2310" s="78" t="s">
        <v>5219</v>
      </c>
      <c r="I2310" s="79"/>
      <c r="J2310" s="79"/>
      <c r="K2310" s="79"/>
      <c r="L2310" s="29"/>
      <c r="M2310" s="29"/>
      <c r="N2310" s="29"/>
      <c r="O2310" s="50"/>
      <c r="P2310" s="50" t="s">
        <v>642</v>
      </c>
    </row>
    <row r="2311" spans="1:16" ht="102" x14ac:dyDescent="0.2">
      <c r="A2311" s="76">
        <v>45017</v>
      </c>
      <c r="B2311" s="77" t="s">
        <v>1168</v>
      </c>
      <c r="C2311" s="27" t="s">
        <v>553</v>
      </c>
      <c r="D2311" s="29" t="s">
        <v>645</v>
      </c>
      <c r="E2311" s="29" t="s">
        <v>65</v>
      </c>
      <c r="F2311" s="50" t="s">
        <v>646</v>
      </c>
      <c r="G2311" s="78">
        <v>81.89</v>
      </c>
      <c r="H2311" s="78" t="s">
        <v>5220</v>
      </c>
      <c r="I2311" s="79"/>
      <c r="J2311" s="79"/>
      <c r="K2311" s="79"/>
      <c r="L2311" s="29"/>
      <c r="M2311" s="29"/>
      <c r="N2311" s="29"/>
      <c r="O2311" s="50"/>
      <c r="P2311" s="50" t="s">
        <v>642</v>
      </c>
    </row>
    <row r="2312" spans="1:16" ht="102" x14ac:dyDescent="0.2">
      <c r="A2312" s="76">
        <v>45017</v>
      </c>
      <c r="B2312" s="77" t="s">
        <v>1168</v>
      </c>
      <c r="C2312" s="27" t="s">
        <v>553</v>
      </c>
      <c r="D2312" s="29" t="s">
        <v>647</v>
      </c>
      <c r="E2312" s="29" t="s">
        <v>65</v>
      </c>
      <c r="F2312" s="50" t="s">
        <v>648</v>
      </c>
      <c r="G2312" s="78">
        <v>67.2</v>
      </c>
      <c r="H2312" s="78" t="s">
        <v>5221</v>
      </c>
      <c r="I2312" s="79"/>
      <c r="J2312" s="79"/>
      <c r="K2312" s="82"/>
      <c r="L2312" s="29"/>
      <c r="M2312" s="29"/>
      <c r="N2312" s="29"/>
      <c r="O2312" s="50"/>
      <c r="P2312" s="50" t="s">
        <v>642</v>
      </c>
    </row>
    <row r="2313" spans="1:16" ht="102" x14ac:dyDescent="0.2">
      <c r="A2313" s="76">
        <v>45017</v>
      </c>
      <c r="B2313" s="77" t="s">
        <v>1168</v>
      </c>
      <c r="C2313" s="27" t="s">
        <v>553</v>
      </c>
      <c r="D2313" s="29" t="s">
        <v>649</v>
      </c>
      <c r="E2313" s="29" t="s">
        <v>65</v>
      </c>
      <c r="F2313" s="50" t="s">
        <v>650</v>
      </c>
      <c r="G2313" s="78">
        <v>220.25</v>
      </c>
      <c r="H2313" s="78" t="s">
        <v>5222</v>
      </c>
      <c r="I2313" s="79"/>
      <c r="J2313" s="79"/>
      <c r="K2313" s="79"/>
      <c r="L2313" s="29"/>
      <c r="M2313" s="29"/>
      <c r="N2313" s="29"/>
      <c r="O2313" s="50"/>
      <c r="P2313" s="50" t="s">
        <v>642</v>
      </c>
    </row>
    <row r="2314" spans="1:16" ht="25.5" x14ac:dyDescent="0.2">
      <c r="A2314" s="76">
        <v>45017</v>
      </c>
      <c r="B2314" s="77" t="s">
        <v>1168</v>
      </c>
      <c r="C2314" s="27" t="s">
        <v>592</v>
      </c>
      <c r="D2314" s="29" t="s">
        <v>651</v>
      </c>
      <c r="E2314" s="29" t="s">
        <v>65</v>
      </c>
      <c r="F2314" s="50" t="s">
        <v>652</v>
      </c>
      <c r="G2314" s="78">
        <v>109.82</v>
      </c>
      <c r="H2314" s="78">
        <v>2090.31</v>
      </c>
      <c r="I2314" s="79">
        <v>4</v>
      </c>
      <c r="J2314" s="79">
        <v>4</v>
      </c>
      <c r="K2314" s="79"/>
      <c r="L2314" s="29" t="s">
        <v>46</v>
      </c>
      <c r="M2314" s="29"/>
      <c r="N2314" s="29"/>
      <c r="O2314" s="50"/>
      <c r="P2314" s="50" t="s">
        <v>653</v>
      </c>
    </row>
    <row r="2315" spans="1:16" ht="38.25" x14ac:dyDescent="0.2">
      <c r="A2315" s="76">
        <v>45017</v>
      </c>
      <c r="B2315" s="77" t="s">
        <v>1168</v>
      </c>
      <c r="C2315" s="27" t="s">
        <v>592</v>
      </c>
      <c r="D2315" s="29" t="s">
        <v>654</v>
      </c>
      <c r="E2315" s="29" t="s">
        <v>65</v>
      </c>
      <c r="F2315" s="50" t="s">
        <v>6143</v>
      </c>
      <c r="G2315" s="78">
        <v>136.69</v>
      </c>
      <c r="H2315" s="78" t="s">
        <v>5223</v>
      </c>
      <c r="I2315" s="79" t="s">
        <v>77</v>
      </c>
      <c r="J2315" s="79" t="s">
        <v>77</v>
      </c>
      <c r="K2315" s="81"/>
      <c r="L2315" s="29" t="s">
        <v>46</v>
      </c>
      <c r="M2315" s="29"/>
      <c r="N2315" s="29"/>
      <c r="O2315" s="50"/>
      <c r="P2315" s="50" t="s">
        <v>556</v>
      </c>
    </row>
    <row r="2316" spans="1:16" ht="25.5" x14ac:dyDescent="0.2">
      <c r="A2316" s="76">
        <v>45017</v>
      </c>
      <c r="B2316" s="77" t="s">
        <v>1168</v>
      </c>
      <c r="C2316" s="27" t="s">
        <v>592</v>
      </c>
      <c r="D2316" s="29" t="s">
        <v>655</v>
      </c>
      <c r="E2316" s="29" t="s">
        <v>65</v>
      </c>
      <c r="F2316" s="50" t="s">
        <v>656</v>
      </c>
      <c r="G2316" s="78">
        <v>89.66</v>
      </c>
      <c r="H2316" s="78" t="s">
        <v>5224</v>
      </c>
      <c r="I2316" s="79">
        <v>4</v>
      </c>
      <c r="J2316" s="79">
        <v>4</v>
      </c>
      <c r="K2316" s="79"/>
      <c r="L2316" s="29" t="s">
        <v>46</v>
      </c>
      <c r="M2316" s="29"/>
      <c r="N2316" s="29"/>
      <c r="O2316" s="50"/>
      <c r="P2316" s="50" t="s">
        <v>556</v>
      </c>
    </row>
    <row r="2317" spans="1:16" ht="25.5" x14ac:dyDescent="0.2">
      <c r="A2317" s="76">
        <v>45017</v>
      </c>
      <c r="B2317" s="77" t="s">
        <v>1168</v>
      </c>
      <c r="C2317" s="27" t="s">
        <v>592</v>
      </c>
      <c r="D2317" s="29" t="s">
        <v>657</v>
      </c>
      <c r="E2317" s="29" t="s">
        <v>65</v>
      </c>
      <c r="F2317" s="50" t="s">
        <v>658</v>
      </c>
      <c r="G2317" s="78">
        <v>96.46</v>
      </c>
      <c r="H2317" s="78">
        <v>780.21</v>
      </c>
      <c r="I2317" s="79">
        <v>4</v>
      </c>
      <c r="J2317" s="79">
        <v>4</v>
      </c>
      <c r="K2317" s="79"/>
      <c r="L2317" s="29" t="s">
        <v>46</v>
      </c>
      <c r="M2317" s="29"/>
      <c r="N2317" s="29"/>
      <c r="O2317" s="50"/>
      <c r="P2317" s="50" t="s">
        <v>556</v>
      </c>
    </row>
    <row r="2318" spans="1:16" ht="25.5" x14ac:dyDescent="0.2">
      <c r="A2318" s="76">
        <v>45017</v>
      </c>
      <c r="B2318" s="77" t="s">
        <v>1168</v>
      </c>
      <c r="C2318" s="27" t="s">
        <v>592</v>
      </c>
      <c r="D2318" s="29" t="s">
        <v>659</v>
      </c>
      <c r="E2318" s="29" t="s">
        <v>65</v>
      </c>
      <c r="F2318" s="50" t="s">
        <v>660</v>
      </c>
      <c r="G2318" s="78">
        <v>87.18</v>
      </c>
      <c r="H2318" s="78">
        <v>294.45</v>
      </c>
      <c r="I2318" s="79">
        <v>4</v>
      </c>
      <c r="J2318" s="79">
        <v>4</v>
      </c>
      <c r="K2318" s="79"/>
      <c r="L2318" s="29" t="s">
        <v>46</v>
      </c>
      <c r="M2318" s="29"/>
      <c r="N2318" s="29"/>
      <c r="O2318" s="50"/>
      <c r="P2318" s="50" t="s">
        <v>556</v>
      </c>
    </row>
    <row r="2319" spans="1:16" ht="38.25" x14ac:dyDescent="0.2">
      <c r="A2319" s="76">
        <v>45017</v>
      </c>
      <c r="B2319" s="77" t="s">
        <v>1168</v>
      </c>
      <c r="C2319" s="27" t="s">
        <v>592</v>
      </c>
      <c r="D2319" s="29" t="s">
        <v>661</v>
      </c>
      <c r="E2319" s="29" t="s">
        <v>65</v>
      </c>
      <c r="F2319" s="50" t="s">
        <v>662</v>
      </c>
      <c r="G2319" s="78">
        <v>177.75</v>
      </c>
      <c r="H2319" s="78" t="s">
        <v>5225</v>
      </c>
      <c r="I2319" s="79">
        <v>4</v>
      </c>
      <c r="J2319" s="79">
        <v>4</v>
      </c>
      <c r="K2319" s="79"/>
      <c r="L2319" s="29" t="s">
        <v>46</v>
      </c>
      <c r="M2319" s="29"/>
      <c r="N2319" s="29"/>
      <c r="O2319" s="50"/>
      <c r="P2319" s="50" t="s">
        <v>556</v>
      </c>
    </row>
    <row r="2320" spans="1:16" ht="38.25" x14ac:dyDescent="0.2">
      <c r="A2320" s="76">
        <v>45017</v>
      </c>
      <c r="B2320" s="77" t="s">
        <v>1168</v>
      </c>
      <c r="C2320" s="27" t="s">
        <v>37</v>
      </c>
      <c r="D2320" s="29" t="s">
        <v>663</v>
      </c>
      <c r="E2320" s="29" t="s">
        <v>65</v>
      </c>
      <c r="F2320" s="50" t="s">
        <v>664</v>
      </c>
      <c r="G2320" s="78">
        <v>15.8</v>
      </c>
      <c r="H2320" s="78" t="s">
        <v>5226</v>
      </c>
      <c r="I2320" s="79"/>
      <c r="J2320" s="79"/>
      <c r="K2320" s="79"/>
      <c r="L2320" s="29"/>
      <c r="M2320" s="29"/>
      <c r="N2320" s="29"/>
      <c r="O2320" s="50"/>
      <c r="P2320" s="50" t="s">
        <v>665</v>
      </c>
    </row>
    <row r="2321" spans="1:16" ht="38.25" x14ac:dyDescent="0.2">
      <c r="A2321" s="76">
        <v>45017</v>
      </c>
      <c r="B2321" s="77" t="s">
        <v>1168</v>
      </c>
      <c r="C2321" s="27" t="s">
        <v>24</v>
      </c>
      <c r="D2321" s="29" t="s">
        <v>666</v>
      </c>
      <c r="E2321" s="29" t="s">
        <v>77</v>
      </c>
      <c r="F2321" s="50" t="s">
        <v>667</v>
      </c>
      <c r="G2321" s="78">
        <v>5.34</v>
      </c>
      <c r="H2321" s="78" t="s">
        <v>5227</v>
      </c>
      <c r="I2321" s="79"/>
      <c r="J2321" s="79"/>
      <c r="K2321" s="79"/>
      <c r="L2321" s="29"/>
      <c r="M2321" s="29"/>
      <c r="N2321" s="29"/>
      <c r="O2321" s="50" t="s">
        <v>358</v>
      </c>
      <c r="P2321" s="50" t="s">
        <v>665</v>
      </c>
    </row>
    <row r="2322" spans="1:16" ht="38.25" x14ac:dyDescent="0.2">
      <c r="A2322" s="76">
        <v>45017</v>
      </c>
      <c r="B2322" s="77" t="s">
        <v>1168</v>
      </c>
      <c r="C2322" s="27" t="s">
        <v>24</v>
      </c>
      <c r="D2322" s="29" t="s">
        <v>357</v>
      </c>
      <c r="E2322" s="29" t="s">
        <v>77</v>
      </c>
      <c r="F2322" s="50" t="s">
        <v>668</v>
      </c>
      <c r="G2322" s="78">
        <v>5.34</v>
      </c>
      <c r="H2322" s="78" t="s">
        <v>5227</v>
      </c>
      <c r="I2322" s="79"/>
      <c r="J2322" s="79"/>
      <c r="K2322" s="79"/>
      <c r="L2322" s="29"/>
      <c r="M2322" s="29"/>
      <c r="N2322" s="29"/>
      <c r="O2322" s="50" t="s">
        <v>358</v>
      </c>
      <c r="P2322" s="50" t="s">
        <v>665</v>
      </c>
    </row>
    <row r="2323" spans="1:16" ht="38.25" x14ac:dyDescent="0.2">
      <c r="A2323" s="76">
        <v>45017</v>
      </c>
      <c r="B2323" s="77" t="s">
        <v>1168</v>
      </c>
      <c r="C2323" s="27" t="s">
        <v>24</v>
      </c>
      <c r="D2323" s="29" t="s">
        <v>360</v>
      </c>
      <c r="E2323" s="29" t="s">
        <v>77</v>
      </c>
      <c r="F2323" s="50" t="s">
        <v>669</v>
      </c>
      <c r="G2323" s="78">
        <v>5.34</v>
      </c>
      <c r="H2323" s="78" t="s">
        <v>5227</v>
      </c>
      <c r="I2323" s="79"/>
      <c r="J2323" s="79"/>
      <c r="K2323" s="79"/>
      <c r="L2323" s="29"/>
      <c r="M2323" s="29"/>
      <c r="N2323" s="29"/>
      <c r="O2323" s="50" t="s">
        <v>358</v>
      </c>
      <c r="P2323" s="50" t="s">
        <v>665</v>
      </c>
    </row>
    <row r="2324" spans="1:16" ht="38.25" x14ac:dyDescent="0.2">
      <c r="A2324" s="76">
        <v>45017</v>
      </c>
      <c r="B2324" s="77" t="s">
        <v>1168</v>
      </c>
      <c r="C2324" s="27" t="s">
        <v>24</v>
      </c>
      <c r="D2324" s="29" t="s">
        <v>670</v>
      </c>
      <c r="E2324" s="29" t="s">
        <v>77</v>
      </c>
      <c r="F2324" s="50" t="s">
        <v>671</v>
      </c>
      <c r="G2324" s="78">
        <v>5.34</v>
      </c>
      <c r="H2324" s="78" t="s">
        <v>5227</v>
      </c>
      <c r="I2324" s="79"/>
      <c r="J2324" s="79"/>
      <c r="K2324" s="79"/>
      <c r="L2324" s="29"/>
      <c r="M2324" s="29"/>
      <c r="N2324" s="29"/>
      <c r="O2324" s="50" t="s">
        <v>364</v>
      </c>
      <c r="P2324" s="50" t="s">
        <v>665</v>
      </c>
    </row>
    <row r="2325" spans="1:16" ht="38.25" x14ac:dyDescent="0.2">
      <c r="A2325" s="76">
        <v>45017</v>
      </c>
      <c r="B2325" s="77" t="s">
        <v>1168</v>
      </c>
      <c r="C2325" s="27" t="s">
        <v>24</v>
      </c>
      <c r="D2325" s="29" t="s">
        <v>361</v>
      </c>
      <c r="E2325" s="29" t="s">
        <v>77</v>
      </c>
      <c r="F2325" s="50" t="s">
        <v>672</v>
      </c>
      <c r="G2325" s="78">
        <v>5.34</v>
      </c>
      <c r="H2325" s="78" t="s">
        <v>5227</v>
      </c>
      <c r="I2325" s="79"/>
      <c r="J2325" s="79"/>
      <c r="K2325" s="79"/>
      <c r="L2325" s="29"/>
      <c r="M2325" s="29"/>
      <c r="N2325" s="29"/>
      <c r="O2325" s="50" t="s">
        <v>358</v>
      </c>
      <c r="P2325" s="50" t="s">
        <v>665</v>
      </c>
    </row>
    <row r="2326" spans="1:16" ht="38.25" x14ac:dyDescent="0.2">
      <c r="A2326" s="76">
        <v>45017</v>
      </c>
      <c r="B2326" s="77" t="s">
        <v>1168</v>
      </c>
      <c r="C2326" s="27" t="s">
        <v>24</v>
      </c>
      <c r="D2326" s="29" t="s">
        <v>362</v>
      </c>
      <c r="E2326" s="29" t="s">
        <v>77</v>
      </c>
      <c r="F2326" s="50" t="s">
        <v>673</v>
      </c>
      <c r="G2326" s="78">
        <v>5.34</v>
      </c>
      <c r="H2326" s="78" t="s">
        <v>5227</v>
      </c>
      <c r="I2326" s="79"/>
      <c r="J2326" s="79"/>
      <c r="K2326" s="79"/>
      <c r="L2326" s="29"/>
      <c r="M2326" s="29"/>
      <c r="N2326" s="29"/>
      <c r="O2326" s="50" t="s">
        <v>358</v>
      </c>
      <c r="P2326" s="50" t="s">
        <v>665</v>
      </c>
    </row>
    <row r="2327" spans="1:16" ht="38.25" x14ac:dyDescent="0.2">
      <c r="A2327" s="76">
        <v>45017</v>
      </c>
      <c r="B2327" s="77" t="s">
        <v>1168</v>
      </c>
      <c r="C2327" s="27" t="s">
        <v>24</v>
      </c>
      <c r="D2327" s="29" t="s">
        <v>363</v>
      </c>
      <c r="E2327" s="29" t="s">
        <v>77</v>
      </c>
      <c r="F2327" s="50" t="s">
        <v>674</v>
      </c>
      <c r="G2327" s="78">
        <v>5.34</v>
      </c>
      <c r="H2327" s="78" t="s">
        <v>5227</v>
      </c>
      <c r="I2327" s="79"/>
      <c r="J2327" s="79"/>
      <c r="K2327" s="79"/>
      <c r="L2327" s="29"/>
      <c r="M2327" s="29"/>
      <c r="N2327" s="29"/>
      <c r="O2327" s="50" t="s">
        <v>364</v>
      </c>
      <c r="P2327" s="50" t="s">
        <v>665</v>
      </c>
    </row>
    <row r="2328" spans="1:16" ht="38.25" x14ac:dyDescent="0.2">
      <c r="A2328" s="76">
        <v>45017</v>
      </c>
      <c r="B2328" s="77" t="s">
        <v>1168</v>
      </c>
      <c r="C2328" s="27" t="s">
        <v>24</v>
      </c>
      <c r="D2328" s="29" t="s">
        <v>675</v>
      </c>
      <c r="E2328" s="29" t="s">
        <v>77</v>
      </c>
      <c r="F2328" s="50" t="s">
        <v>676</v>
      </c>
      <c r="G2328" s="78">
        <v>1.17</v>
      </c>
      <c r="H2328" s="78" t="s">
        <v>5228</v>
      </c>
      <c r="I2328" s="79"/>
      <c r="J2328" s="79"/>
      <c r="K2328" s="79"/>
      <c r="L2328" s="29"/>
      <c r="M2328" s="29"/>
      <c r="N2328" s="29"/>
      <c r="O2328" s="50"/>
      <c r="P2328" s="50" t="s">
        <v>665</v>
      </c>
    </row>
    <row r="2329" spans="1:16" ht="38.25" x14ac:dyDescent="0.2">
      <c r="A2329" s="76">
        <v>45017</v>
      </c>
      <c r="B2329" s="77" t="s">
        <v>1168</v>
      </c>
      <c r="C2329" s="27" t="s">
        <v>677</v>
      </c>
      <c r="D2329" s="29" t="s">
        <v>678</v>
      </c>
      <c r="E2329" s="29" t="s">
        <v>65</v>
      </c>
      <c r="F2329" s="50" t="s">
        <v>679</v>
      </c>
      <c r="G2329" s="78">
        <v>65.16</v>
      </c>
      <c r="H2329" s="78" t="s">
        <v>5229</v>
      </c>
      <c r="I2329" s="82"/>
      <c r="J2329" s="79"/>
      <c r="K2329" s="79"/>
      <c r="L2329" s="29"/>
      <c r="M2329" s="29"/>
      <c r="N2329" s="29"/>
      <c r="O2329" s="50" t="s">
        <v>680</v>
      </c>
      <c r="P2329" s="50" t="s">
        <v>665</v>
      </c>
    </row>
    <row r="2330" spans="1:16" ht="25.5" x14ac:dyDescent="0.2">
      <c r="A2330" s="76">
        <v>45017</v>
      </c>
      <c r="B2330" s="77" t="s">
        <v>1168</v>
      </c>
      <c r="C2330" s="27" t="s">
        <v>24</v>
      </c>
      <c r="D2330" s="29" t="s">
        <v>681</v>
      </c>
      <c r="E2330" s="29" t="s">
        <v>65</v>
      </c>
      <c r="F2330" s="50" t="s">
        <v>682</v>
      </c>
      <c r="G2330" s="78">
        <v>19.690000000000001</v>
      </c>
      <c r="H2330" s="78" t="s">
        <v>5230</v>
      </c>
      <c r="I2330" s="79">
        <v>4</v>
      </c>
      <c r="J2330" s="79">
        <v>4</v>
      </c>
      <c r="K2330" s="79"/>
      <c r="L2330" s="29"/>
      <c r="M2330" s="29"/>
      <c r="N2330" s="29"/>
      <c r="O2330" s="50" t="s">
        <v>683</v>
      </c>
      <c r="P2330" s="50" t="s">
        <v>556</v>
      </c>
    </row>
    <row r="2331" spans="1:16" ht="153" x14ac:dyDescent="0.2">
      <c r="A2331" s="76">
        <v>45017</v>
      </c>
      <c r="B2331" s="77" t="s">
        <v>1168</v>
      </c>
      <c r="C2331" s="27" t="s">
        <v>684</v>
      </c>
      <c r="D2331" s="29" t="s">
        <v>685</v>
      </c>
      <c r="E2331" s="29" t="s">
        <v>65</v>
      </c>
      <c r="F2331" s="50" t="s">
        <v>6144</v>
      </c>
      <c r="G2331" s="78">
        <v>324.72000000000003</v>
      </c>
      <c r="H2331" s="78" t="s">
        <v>5231</v>
      </c>
      <c r="I2331" s="79"/>
      <c r="J2331" s="79"/>
      <c r="K2331" s="79"/>
      <c r="L2331" s="29"/>
      <c r="M2331" s="29"/>
      <c r="N2331" s="29"/>
      <c r="O2331" s="50"/>
      <c r="P2331" s="50" t="s">
        <v>686</v>
      </c>
    </row>
    <row r="2332" spans="1:16" ht="153" x14ac:dyDescent="0.2">
      <c r="A2332" s="76">
        <v>45017</v>
      </c>
      <c r="B2332" s="77" t="s">
        <v>1168</v>
      </c>
      <c r="C2332" s="27" t="s">
        <v>684</v>
      </c>
      <c r="D2332" s="29" t="s">
        <v>687</v>
      </c>
      <c r="E2332" s="29" t="s">
        <v>65</v>
      </c>
      <c r="F2332" s="50" t="s">
        <v>6145</v>
      </c>
      <c r="G2332" s="78">
        <v>352.96</v>
      </c>
      <c r="H2332" s="78" t="s">
        <v>5232</v>
      </c>
      <c r="I2332" s="81"/>
      <c r="J2332" s="79"/>
      <c r="K2332" s="79"/>
      <c r="L2332" s="29"/>
      <c r="M2332" s="29"/>
      <c r="N2332" s="29"/>
      <c r="O2332" s="50"/>
      <c r="P2332" s="50" t="s">
        <v>688</v>
      </c>
    </row>
    <row r="2333" spans="1:16" ht="38.25" x14ac:dyDescent="0.2">
      <c r="A2333" s="76">
        <v>45017</v>
      </c>
      <c r="B2333" s="77" t="s">
        <v>1168</v>
      </c>
      <c r="C2333" s="27" t="s">
        <v>2271</v>
      </c>
      <c r="D2333" s="29" t="s">
        <v>689</v>
      </c>
      <c r="E2333" s="29" t="s">
        <v>65</v>
      </c>
      <c r="F2333" s="50" t="s">
        <v>690</v>
      </c>
      <c r="G2333" s="78">
        <v>31.99</v>
      </c>
      <c r="H2333" s="78">
        <v>38.43</v>
      </c>
      <c r="I2333" s="79">
        <v>4</v>
      </c>
      <c r="J2333" s="79">
        <v>4</v>
      </c>
      <c r="K2333" s="79"/>
      <c r="L2333" s="29"/>
      <c r="M2333" s="29"/>
      <c r="N2333" s="29"/>
      <c r="O2333" s="50"/>
      <c r="P2333" s="50" t="s">
        <v>665</v>
      </c>
    </row>
    <row r="2334" spans="1:16" ht="63.75" x14ac:dyDescent="0.2">
      <c r="A2334" s="76">
        <v>45017</v>
      </c>
      <c r="B2334" s="77" t="s">
        <v>1168</v>
      </c>
      <c r="C2334" s="27" t="s">
        <v>85</v>
      </c>
      <c r="D2334" s="29" t="s">
        <v>694</v>
      </c>
      <c r="E2334" s="29" t="s">
        <v>77</v>
      </c>
      <c r="F2334" s="50" t="s">
        <v>695</v>
      </c>
      <c r="G2334" s="78">
        <v>9.81</v>
      </c>
      <c r="H2334" s="78" t="s">
        <v>5233</v>
      </c>
      <c r="I2334" s="79" t="s">
        <v>696</v>
      </c>
      <c r="J2334" s="79"/>
      <c r="K2334" s="79"/>
      <c r="L2334" s="29"/>
      <c r="M2334" s="29" t="s">
        <v>46</v>
      </c>
      <c r="N2334" s="29"/>
      <c r="O2334" s="50" t="s">
        <v>697</v>
      </c>
      <c r="P2334" s="50" t="s">
        <v>698</v>
      </c>
    </row>
    <row r="2335" spans="1:16" ht="51" x14ac:dyDescent="0.2">
      <c r="A2335" s="76">
        <v>45017</v>
      </c>
      <c r="B2335" s="77" t="s">
        <v>1168</v>
      </c>
      <c r="C2335" s="27" t="s">
        <v>37</v>
      </c>
      <c r="D2335" s="29" t="s">
        <v>699</v>
      </c>
      <c r="E2335" s="29" t="s">
        <v>77</v>
      </c>
      <c r="F2335" s="50" t="s">
        <v>700</v>
      </c>
      <c r="G2335" s="78">
        <v>0</v>
      </c>
      <c r="H2335" s="78" t="s">
        <v>5234</v>
      </c>
      <c r="I2335" s="79"/>
      <c r="J2335" s="79"/>
      <c r="K2335" s="79"/>
      <c r="L2335" s="29"/>
      <c r="M2335" s="29" t="s">
        <v>46</v>
      </c>
      <c r="N2335" s="29"/>
      <c r="O2335" s="50" t="s">
        <v>701</v>
      </c>
      <c r="P2335" s="50" t="s">
        <v>698</v>
      </c>
    </row>
    <row r="2336" spans="1:16" ht="114.75" x14ac:dyDescent="0.2">
      <c r="A2336" s="76">
        <v>45017</v>
      </c>
      <c r="B2336" s="77" t="s">
        <v>0</v>
      </c>
      <c r="C2336" s="27" t="s">
        <v>601</v>
      </c>
      <c r="D2336" s="29" t="s">
        <v>4265</v>
      </c>
      <c r="E2336" s="29" t="s">
        <v>65</v>
      </c>
      <c r="F2336" s="50" t="s">
        <v>729</v>
      </c>
      <c r="G2336" s="78">
        <v>36.74</v>
      </c>
      <c r="H2336" s="78" t="s">
        <v>5269</v>
      </c>
      <c r="I2336" s="79"/>
      <c r="J2336" s="79"/>
      <c r="K2336" s="79"/>
      <c r="L2336" s="29"/>
      <c r="M2336" s="29"/>
      <c r="N2336" s="29"/>
      <c r="O2336" s="50"/>
      <c r="P2336" s="50" t="s">
        <v>730</v>
      </c>
    </row>
    <row r="2337" spans="1:16" ht="63.75" x14ac:dyDescent="0.2">
      <c r="A2337" s="76">
        <v>45017</v>
      </c>
      <c r="B2337" s="77" t="s">
        <v>0</v>
      </c>
      <c r="C2337" s="27" t="s">
        <v>601</v>
      </c>
      <c r="D2337" s="29" t="s">
        <v>4266</v>
      </c>
      <c r="E2337" s="29" t="s">
        <v>65</v>
      </c>
      <c r="F2337" s="50" t="s">
        <v>731</v>
      </c>
      <c r="G2337" s="78">
        <v>1028</v>
      </c>
      <c r="H2337" s="78" t="s">
        <v>5269</v>
      </c>
      <c r="I2337" s="79"/>
      <c r="J2337" s="79"/>
      <c r="K2337" s="79"/>
      <c r="L2337" s="29"/>
      <c r="M2337" s="29"/>
      <c r="N2337" s="29"/>
      <c r="O2337" s="50"/>
      <c r="P2337" s="50" t="s">
        <v>732</v>
      </c>
    </row>
    <row r="2338" spans="1:16" ht="63.75" x14ac:dyDescent="0.2">
      <c r="A2338" s="76">
        <v>45017</v>
      </c>
      <c r="B2338" s="77" t="s">
        <v>0</v>
      </c>
      <c r="C2338" s="27" t="s">
        <v>601</v>
      </c>
      <c r="D2338" s="29" t="s">
        <v>4267</v>
      </c>
      <c r="E2338" s="29" t="s">
        <v>65</v>
      </c>
      <c r="F2338" s="50" t="s">
        <v>733</v>
      </c>
      <c r="G2338" s="78">
        <v>1045</v>
      </c>
      <c r="H2338" s="78" t="s">
        <v>5269</v>
      </c>
      <c r="I2338" s="79"/>
      <c r="J2338" s="79"/>
      <c r="K2338" s="79"/>
      <c r="L2338" s="29"/>
      <c r="M2338" s="29"/>
      <c r="N2338" s="29"/>
      <c r="O2338" s="50"/>
      <c r="P2338" s="50" t="s">
        <v>732</v>
      </c>
    </row>
    <row r="2339" spans="1:16" ht="63.75" x14ac:dyDescent="0.2">
      <c r="A2339" s="76">
        <v>45017</v>
      </c>
      <c r="B2339" s="77" t="s">
        <v>0</v>
      </c>
      <c r="C2339" s="27" t="s">
        <v>601</v>
      </c>
      <c r="D2339" s="29" t="s">
        <v>4268</v>
      </c>
      <c r="E2339" s="29" t="s">
        <v>65</v>
      </c>
      <c r="F2339" s="50" t="s">
        <v>734</v>
      </c>
      <c r="G2339" s="78">
        <v>1412</v>
      </c>
      <c r="H2339" s="78" t="s">
        <v>5269</v>
      </c>
      <c r="I2339" s="79"/>
      <c r="J2339" s="79"/>
      <c r="K2339" s="79"/>
      <c r="L2339" s="29"/>
      <c r="M2339" s="29"/>
      <c r="N2339" s="29"/>
      <c r="O2339" s="50"/>
      <c r="P2339" s="50" t="s">
        <v>732</v>
      </c>
    </row>
    <row r="2340" spans="1:16" ht="63.75" x14ac:dyDescent="0.2">
      <c r="A2340" s="76">
        <v>45017</v>
      </c>
      <c r="B2340" s="77" t="s">
        <v>0</v>
      </c>
      <c r="C2340" s="27" t="s">
        <v>601</v>
      </c>
      <c r="D2340" s="29" t="s">
        <v>4269</v>
      </c>
      <c r="E2340" s="29" t="s">
        <v>65</v>
      </c>
      <c r="F2340" s="50" t="s">
        <v>735</v>
      </c>
      <c r="G2340" s="78">
        <v>1389</v>
      </c>
      <c r="H2340" s="78" t="s">
        <v>5269</v>
      </c>
      <c r="I2340" s="79"/>
      <c r="J2340" s="79"/>
      <c r="K2340" s="79"/>
      <c r="L2340" s="29"/>
      <c r="M2340" s="29"/>
      <c r="N2340" s="29"/>
      <c r="O2340" s="50"/>
      <c r="P2340" s="50" t="s">
        <v>732</v>
      </c>
    </row>
    <row r="2341" spans="1:16" ht="63.75" x14ac:dyDescent="0.2">
      <c r="A2341" s="76">
        <v>45017</v>
      </c>
      <c r="B2341" s="77" t="s">
        <v>0</v>
      </c>
      <c r="C2341" s="27" t="s">
        <v>601</v>
      </c>
      <c r="D2341" s="29" t="s">
        <v>4270</v>
      </c>
      <c r="E2341" s="29" t="s">
        <v>65</v>
      </c>
      <c r="F2341" s="50" t="s">
        <v>736</v>
      </c>
      <c r="G2341" s="78">
        <v>1497</v>
      </c>
      <c r="H2341" s="78" t="s">
        <v>5269</v>
      </c>
      <c r="I2341" s="79"/>
      <c r="J2341" s="79"/>
      <c r="K2341" s="79"/>
      <c r="L2341" s="29"/>
      <c r="M2341" s="29"/>
      <c r="N2341" s="29"/>
      <c r="O2341" s="50"/>
      <c r="P2341" s="50" t="s">
        <v>732</v>
      </c>
    </row>
    <row r="2342" spans="1:16" ht="102" x14ac:dyDescent="0.2">
      <c r="A2342" s="76">
        <v>45017</v>
      </c>
      <c r="B2342" s="77" t="s">
        <v>0</v>
      </c>
      <c r="C2342" s="27" t="s">
        <v>74</v>
      </c>
      <c r="D2342" s="29" t="s">
        <v>4277</v>
      </c>
      <c r="E2342" s="29" t="s">
        <v>65</v>
      </c>
      <c r="F2342" s="50" t="s">
        <v>749</v>
      </c>
      <c r="G2342" s="78">
        <v>209.26</v>
      </c>
      <c r="H2342" s="78" t="s">
        <v>5269</v>
      </c>
      <c r="I2342" s="82"/>
      <c r="J2342" s="79"/>
      <c r="K2342" s="79"/>
      <c r="L2342" s="29"/>
      <c r="M2342" s="29"/>
      <c r="N2342" s="29"/>
      <c r="O2342" s="50" t="s">
        <v>750</v>
      </c>
      <c r="P2342" s="50" t="s">
        <v>751</v>
      </c>
    </row>
    <row r="2343" spans="1:16" ht="140.25" x14ac:dyDescent="0.2">
      <c r="A2343" s="76">
        <v>45017</v>
      </c>
      <c r="B2343" s="77" t="s">
        <v>0</v>
      </c>
      <c r="C2343" s="27" t="s">
        <v>37</v>
      </c>
      <c r="D2343" s="29" t="s">
        <v>1069</v>
      </c>
      <c r="E2343" s="29" t="s">
        <v>65</v>
      </c>
      <c r="F2343" s="50" t="s">
        <v>757</v>
      </c>
      <c r="G2343" s="78">
        <v>82.71</v>
      </c>
      <c r="H2343" s="78" t="s">
        <v>5269</v>
      </c>
      <c r="I2343" s="79"/>
      <c r="J2343" s="79"/>
      <c r="K2343" s="79"/>
      <c r="L2343" s="29"/>
      <c r="M2343" s="29"/>
      <c r="N2343" s="29"/>
      <c r="O2343" s="50" t="s">
        <v>758</v>
      </c>
      <c r="P2343" s="50" t="s">
        <v>759</v>
      </c>
    </row>
    <row r="2344" spans="1:16" ht="140.25" x14ac:dyDescent="0.2">
      <c r="A2344" s="76">
        <v>45017</v>
      </c>
      <c r="B2344" s="77" t="s">
        <v>0</v>
      </c>
      <c r="C2344" s="27" t="s">
        <v>37</v>
      </c>
      <c r="D2344" s="29" t="s">
        <v>1067</v>
      </c>
      <c r="E2344" s="29" t="s">
        <v>65</v>
      </c>
      <c r="F2344" s="50" t="s">
        <v>760</v>
      </c>
      <c r="G2344" s="78">
        <v>82.71</v>
      </c>
      <c r="H2344" s="78" t="s">
        <v>5269</v>
      </c>
      <c r="I2344" s="79"/>
      <c r="J2344" s="79"/>
      <c r="K2344" s="79"/>
      <c r="L2344" s="29"/>
      <c r="M2344" s="29"/>
      <c r="N2344" s="29"/>
      <c r="O2344" s="50" t="s">
        <v>758</v>
      </c>
      <c r="P2344" s="50" t="s">
        <v>759</v>
      </c>
    </row>
    <row r="2345" spans="1:16" ht="140.25" x14ac:dyDescent="0.2">
      <c r="A2345" s="76">
        <v>45017</v>
      </c>
      <c r="B2345" s="77" t="s">
        <v>0</v>
      </c>
      <c r="C2345" s="27" t="s">
        <v>319</v>
      </c>
      <c r="D2345" s="29" t="s">
        <v>2264</v>
      </c>
      <c r="E2345" s="29"/>
      <c r="F2345" s="50" t="s">
        <v>778</v>
      </c>
      <c r="G2345" s="78">
        <v>183.94</v>
      </c>
      <c r="H2345" s="78" t="s">
        <v>5269</v>
      </c>
      <c r="I2345" s="79"/>
      <c r="J2345" s="79"/>
      <c r="K2345" s="79"/>
      <c r="L2345" s="29"/>
      <c r="M2345" s="29"/>
      <c r="N2345" s="29"/>
      <c r="O2345" s="50" t="s">
        <v>779</v>
      </c>
      <c r="P2345" s="50" t="s">
        <v>780</v>
      </c>
    </row>
    <row r="2346" spans="1:16" ht="140.25" x14ac:dyDescent="0.2">
      <c r="A2346" s="76">
        <v>45017</v>
      </c>
      <c r="B2346" s="77" t="s">
        <v>0</v>
      </c>
      <c r="C2346" s="27" t="s">
        <v>319</v>
      </c>
      <c r="D2346" s="29" t="s">
        <v>4286</v>
      </c>
      <c r="E2346" s="29"/>
      <c r="F2346" s="50" t="s">
        <v>781</v>
      </c>
      <c r="G2346" s="78">
        <v>418.63</v>
      </c>
      <c r="H2346" s="78" t="s">
        <v>5269</v>
      </c>
      <c r="I2346" s="79"/>
      <c r="J2346" s="79"/>
      <c r="K2346" s="79"/>
      <c r="L2346" s="29"/>
      <c r="M2346" s="29"/>
      <c r="N2346" s="29"/>
      <c r="O2346" s="50" t="s">
        <v>782</v>
      </c>
      <c r="P2346" s="50" t="s">
        <v>780</v>
      </c>
    </row>
    <row r="2347" spans="1:16" ht="140.25" x14ac:dyDescent="0.2">
      <c r="A2347" s="76">
        <v>45017</v>
      </c>
      <c r="B2347" s="77" t="s">
        <v>0</v>
      </c>
      <c r="C2347" s="27" t="s">
        <v>319</v>
      </c>
      <c r="D2347" s="29" t="s">
        <v>4287</v>
      </c>
      <c r="E2347" s="29"/>
      <c r="F2347" s="50" t="s">
        <v>783</v>
      </c>
      <c r="G2347" s="78">
        <v>167.63</v>
      </c>
      <c r="H2347" s="78" t="s">
        <v>5269</v>
      </c>
      <c r="I2347" s="79"/>
      <c r="J2347" s="79"/>
      <c r="K2347" s="79"/>
      <c r="L2347" s="29"/>
      <c r="M2347" s="29"/>
      <c r="N2347" s="29"/>
      <c r="O2347" s="50" t="s">
        <v>782</v>
      </c>
      <c r="P2347" s="50" t="s">
        <v>780</v>
      </c>
    </row>
    <row r="2348" spans="1:16" ht="140.25" x14ac:dyDescent="0.2">
      <c r="A2348" s="76">
        <v>45017</v>
      </c>
      <c r="B2348" s="77" t="s">
        <v>0</v>
      </c>
      <c r="C2348" s="27" t="s">
        <v>319</v>
      </c>
      <c r="D2348" s="29" t="s">
        <v>4288</v>
      </c>
      <c r="E2348" s="29"/>
      <c r="F2348" s="50" t="s">
        <v>784</v>
      </c>
      <c r="G2348" s="78">
        <v>493.63</v>
      </c>
      <c r="H2348" s="78" t="s">
        <v>5269</v>
      </c>
      <c r="I2348" s="79"/>
      <c r="J2348" s="79"/>
      <c r="K2348" s="79"/>
      <c r="L2348" s="29"/>
      <c r="M2348" s="29"/>
      <c r="N2348" s="29"/>
      <c r="O2348" s="50" t="s">
        <v>6146</v>
      </c>
      <c r="P2348" s="50" t="s">
        <v>780</v>
      </c>
    </row>
    <row r="2349" spans="1:16" ht="140.25" x14ac:dyDescent="0.2">
      <c r="A2349" s="76">
        <v>45017</v>
      </c>
      <c r="B2349" s="77" t="s">
        <v>0</v>
      </c>
      <c r="C2349" s="27" t="s">
        <v>319</v>
      </c>
      <c r="D2349" s="29" t="s">
        <v>4289</v>
      </c>
      <c r="E2349" s="29" t="s">
        <v>65</v>
      </c>
      <c r="F2349" s="50" t="s">
        <v>785</v>
      </c>
      <c r="G2349" s="78">
        <v>182.55</v>
      </c>
      <c r="H2349" s="78" t="s">
        <v>5269</v>
      </c>
      <c r="I2349" s="79"/>
      <c r="J2349" s="79"/>
      <c r="K2349" s="79"/>
      <c r="L2349" s="29"/>
      <c r="M2349" s="29"/>
      <c r="N2349" s="29"/>
      <c r="O2349" s="50" t="s">
        <v>786</v>
      </c>
      <c r="P2349" s="50" t="s">
        <v>780</v>
      </c>
    </row>
    <row r="2350" spans="1:16" ht="130.5" x14ac:dyDescent="0.2">
      <c r="A2350" s="76">
        <v>45017</v>
      </c>
      <c r="B2350" s="77" t="s">
        <v>0</v>
      </c>
      <c r="C2350" s="27" t="s">
        <v>378</v>
      </c>
      <c r="D2350" s="29" t="s">
        <v>1398</v>
      </c>
      <c r="E2350" s="29" t="s">
        <v>65</v>
      </c>
      <c r="F2350" s="50" t="s">
        <v>787</v>
      </c>
      <c r="G2350" s="78">
        <v>152.27000000000001</v>
      </c>
      <c r="H2350" s="78" t="s">
        <v>5269</v>
      </c>
      <c r="I2350" s="79"/>
      <c r="J2350" s="79"/>
      <c r="K2350" s="79"/>
      <c r="L2350" s="29"/>
      <c r="M2350" s="29"/>
      <c r="N2350" s="29"/>
      <c r="O2350" s="50" t="s">
        <v>788</v>
      </c>
      <c r="P2350" s="50" t="s">
        <v>6147</v>
      </c>
    </row>
    <row r="2351" spans="1:16" ht="130.5" x14ac:dyDescent="0.2">
      <c r="A2351" s="76">
        <v>45017</v>
      </c>
      <c r="B2351" s="77" t="s">
        <v>0</v>
      </c>
      <c r="C2351" s="27" t="s">
        <v>378</v>
      </c>
      <c r="D2351" s="29" t="s">
        <v>1401</v>
      </c>
      <c r="E2351" s="29"/>
      <c r="F2351" s="50" t="s">
        <v>789</v>
      </c>
      <c r="G2351" s="78">
        <v>76.459999999999994</v>
      </c>
      <c r="H2351" s="78" t="s">
        <v>5269</v>
      </c>
      <c r="I2351" s="79"/>
      <c r="J2351" s="79"/>
      <c r="K2351" s="79"/>
      <c r="L2351" s="29"/>
      <c r="M2351" s="29"/>
      <c r="N2351" s="29"/>
      <c r="O2351" s="50" t="s">
        <v>790</v>
      </c>
      <c r="P2351" s="50" t="s">
        <v>6147</v>
      </c>
    </row>
    <row r="2352" spans="1:16" ht="130.5" x14ac:dyDescent="0.2">
      <c r="A2352" s="76">
        <v>45017</v>
      </c>
      <c r="B2352" s="77" t="s">
        <v>0</v>
      </c>
      <c r="C2352" s="27" t="s">
        <v>378</v>
      </c>
      <c r="D2352" s="29" t="s">
        <v>1402</v>
      </c>
      <c r="E2352" s="29" t="s">
        <v>65</v>
      </c>
      <c r="F2352" s="50" t="s">
        <v>791</v>
      </c>
      <c r="G2352" s="78">
        <v>60.46</v>
      </c>
      <c r="H2352" s="78" t="s">
        <v>5269</v>
      </c>
      <c r="I2352" s="79"/>
      <c r="J2352" s="79"/>
      <c r="K2352" s="79"/>
      <c r="L2352" s="29"/>
      <c r="M2352" s="29"/>
      <c r="N2352" s="29"/>
      <c r="O2352" s="50" t="s">
        <v>792</v>
      </c>
      <c r="P2352" s="50" t="s">
        <v>6147</v>
      </c>
    </row>
    <row r="2353" spans="1:16" ht="76.5" x14ac:dyDescent="0.2">
      <c r="A2353" s="76">
        <v>45017</v>
      </c>
      <c r="B2353" s="77" t="s">
        <v>0</v>
      </c>
      <c r="C2353" s="27" t="s">
        <v>37</v>
      </c>
      <c r="D2353" s="29" t="s">
        <v>4290</v>
      </c>
      <c r="E2353" s="29" t="s">
        <v>65</v>
      </c>
      <c r="F2353" s="50" t="s">
        <v>799</v>
      </c>
      <c r="G2353" s="78">
        <v>20.49</v>
      </c>
      <c r="H2353" s="78" t="s">
        <v>5269</v>
      </c>
      <c r="I2353" s="79"/>
      <c r="J2353" s="79"/>
      <c r="K2353" s="79"/>
      <c r="L2353" s="29"/>
      <c r="M2353" s="29"/>
      <c r="N2353" s="29"/>
      <c r="O2353" s="50" t="s">
        <v>800</v>
      </c>
      <c r="P2353" s="50" t="s">
        <v>801</v>
      </c>
    </row>
    <row r="2354" spans="1:16" ht="89.25" x14ac:dyDescent="0.2">
      <c r="A2354" s="76">
        <v>45017</v>
      </c>
      <c r="B2354" s="77" t="s">
        <v>0</v>
      </c>
      <c r="C2354" s="27" t="s">
        <v>37</v>
      </c>
      <c r="D2354" s="29" t="s">
        <v>4291</v>
      </c>
      <c r="E2354" s="29"/>
      <c r="F2354" s="50" t="s">
        <v>802</v>
      </c>
      <c r="G2354" s="78">
        <v>0</v>
      </c>
      <c r="H2354" s="78" t="s">
        <v>5269</v>
      </c>
      <c r="I2354" s="79"/>
      <c r="J2354" s="79"/>
      <c r="K2354" s="79"/>
      <c r="L2354" s="29"/>
      <c r="M2354" s="29" t="s">
        <v>46</v>
      </c>
      <c r="N2354" s="29"/>
      <c r="O2354" s="50" t="s">
        <v>803</v>
      </c>
      <c r="P2354" s="50" t="s">
        <v>6148</v>
      </c>
    </row>
    <row r="2355" spans="1:16" ht="38.25" x14ac:dyDescent="0.2">
      <c r="A2355" s="76">
        <v>45017</v>
      </c>
      <c r="B2355" s="77" t="s">
        <v>0</v>
      </c>
      <c r="C2355" s="27" t="s">
        <v>37</v>
      </c>
      <c r="D2355" s="29" t="s">
        <v>4292</v>
      </c>
      <c r="E2355" s="29"/>
      <c r="F2355" s="50" t="s">
        <v>804</v>
      </c>
      <c r="G2355" s="78">
        <v>0</v>
      </c>
      <c r="H2355" s="78" t="s">
        <v>5269</v>
      </c>
      <c r="I2355" s="79"/>
      <c r="J2355" s="79"/>
      <c r="K2355" s="79"/>
      <c r="L2355" s="29"/>
      <c r="M2355" s="29"/>
      <c r="N2355" s="29"/>
      <c r="O2355" s="50"/>
      <c r="P2355" s="50" t="s">
        <v>805</v>
      </c>
    </row>
    <row r="2356" spans="1:16" ht="38.25" x14ac:dyDescent="0.2">
      <c r="A2356" s="76">
        <v>45017</v>
      </c>
      <c r="B2356" s="77" t="s">
        <v>0</v>
      </c>
      <c r="C2356" s="27" t="s">
        <v>37</v>
      </c>
      <c r="D2356" s="29" t="s">
        <v>4293</v>
      </c>
      <c r="E2356" s="29"/>
      <c r="F2356" s="50" t="s">
        <v>806</v>
      </c>
      <c r="G2356" s="78">
        <v>0</v>
      </c>
      <c r="H2356" s="78" t="s">
        <v>5269</v>
      </c>
      <c r="I2356" s="79"/>
      <c r="J2356" s="79"/>
      <c r="K2356" s="79"/>
      <c r="L2356" s="29"/>
      <c r="M2356" s="29"/>
      <c r="N2356" s="29"/>
      <c r="O2356" s="50"/>
      <c r="P2356" s="50" t="s">
        <v>805</v>
      </c>
    </row>
    <row r="2357" spans="1:16" ht="38.25" x14ac:dyDescent="0.2">
      <c r="A2357" s="76">
        <v>45017</v>
      </c>
      <c r="B2357" s="77" t="s">
        <v>0</v>
      </c>
      <c r="C2357" s="27" t="s">
        <v>37</v>
      </c>
      <c r="D2357" s="29" t="s">
        <v>4294</v>
      </c>
      <c r="E2357" s="29"/>
      <c r="F2357" s="50" t="s">
        <v>807</v>
      </c>
      <c r="G2357" s="78">
        <v>0</v>
      </c>
      <c r="H2357" s="78" t="s">
        <v>5269</v>
      </c>
      <c r="I2357" s="79"/>
      <c r="J2357" s="79"/>
      <c r="K2357" s="79"/>
      <c r="L2357" s="29"/>
      <c r="M2357" s="29"/>
      <c r="N2357" s="29"/>
      <c r="O2357" s="50"/>
      <c r="P2357" s="50" t="s">
        <v>805</v>
      </c>
    </row>
    <row r="2358" spans="1:16" ht="38.25" x14ac:dyDescent="0.2">
      <c r="A2358" s="76">
        <v>45017</v>
      </c>
      <c r="B2358" s="77" t="s">
        <v>0</v>
      </c>
      <c r="C2358" s="27" t="s">
        <v>37</v>
      </c>
      <c r="D2358" s="29" t="s">
        <v>4295</v>
      </c>
      <c r="E2358" s="29"/>
      <c r="F2358" s="50" t="s">
        <v>808</v>
      </c>
      <c r="G2358" s="78">
        <v>0</v>
      </c>
      <c r="H2358" s="78" t="s">
        <v>5269</v>
      </c>
      <c r="I2358" s="79"/>
      <c r="J2358" s="79"/>
      <c r="K2358" s="79"/>
      <c r="L2358" s="29"/>
      <c r="M2358" s="29"/>
      <c r="N2358" s="29"/>
      <c r="O2358" s="50"/>
      <c r="P2358" s="50" t="s">
        <v>805</v>
      </c>
    </row>
    <row r="2359" spans="1:16" ht="38.25" x14ac:dyDescent="0.2">
      <c r="A2359" s="76">
        <v>45017</v>
      </c>
      <c r="B2359" s="77" t="s">
        <v>0</v>
      </c>
      <c r="C2359" s="27" t="s">
        <v>37</v>
      </c>
      <c r="D2359" s="29" t="s">
        <v>987</v>
      </c>
      <c r="E2359" s="29"/>
      <c r="F2359" s="50" t="s">
        <v>809</v>
      </c>
      <c r="G2359" s="78">
        <v>0</v>
      </c>
      <c r="H2359" s="78" t="s">
        <v>5269</v>
      </c>
      <c r="I2359" s="79"/>
      <c r="J2359" s="79"/>
      <c r="K2359" s="79"/>
      <c r="L2359" s="29"/>
      <c r="M2359" s="29"/>
      <c r="N2359" s="29"/>
      <c r="O2359" s="50"/>
      <c r="P2359" s="50" t="s">
        <v>805</v>
      </c>
    </row>
    <row r="2360" spans="1:16" ht="38.25" x14ac:dyDescent="0.2">
      <c r="A2360" s="76">
        <v>45017</v>
      </c>
      <c r="B2360" s="77" t="s">
        <v>0</v>
      </c>
      <c r="C2360" s="27" t="s">
        <v>37</v>
      </c>
      <c r="D2360" s="29" t="s">
        <v>994</v>
      </c>
      <c r="E2360" s="29"/>
      <c r="F2360" s="50" t="s">
        <v>810</v>
      </c>
      <c r="G2360" s="78">
        <v>0</v>
      </c>
      <c r="H2360" s="78" t="s">
        <v>5269</v>
      </c>
      <c r="I2360" s="79"/>
      <c r="J2360" s="79"/>
      <c r="K2360" s="79"/>
      <c r="L2360" s="29"/>
      <c r="M2360" s="29"/>
      <c r="N2360" s="29"/>
      <c r="O2360" s="50"/>
      <c r="P2360" s="50" t="s">
        <v>805</v>
      </c>
    </row>
    <row r="2361" spans="1:16" ht="38.25" x14ac:dyDescent="0.2">
      <c r="A2361" s="76">
        <v>45017</v>
      </c>
      <c r="B2361" s="77" t="s">
        <v>0</v>
      </c>
      <c r="C2361" s="27" t="s">
        <v>37</v>
      </c>
      <c r="D2361" s="29" t="s">
        <v>4296</v>
      </c>
      <c r="E2361" s="29"/>
      <c r="F2361" s="50" t="s">
        <v>811</v>
      </c>
      <c r="G2361" s="78">
        <v>0</v>
      </c>
      <c r="H2361" s="78" t="s">
        <v>5269</v>
      </c>
      <c r="I2361" s="79"/>
      <c r="J2361" s="79"/>
      <c r="K2361" s="79"/>
      <c r="L2361" s="29"/>
      <c r="M2361" s="29"/>
      <c r="N2361" s="29"/>
      <c r="O2361" s="50"/>
      <c r="P2361" s="50" t="s">
        <v>805</v>
      </c>
    </row>
    <row r="2362" spans="1:16" ht="38.25" x14ac:dyDescent="0.2">
      <c r="A2362" s="76">
        <v>45017</v>
      </c>
      <c r="B2362" s="77" t="s">
        <v>0</v>
      </c>
      <c r="C2362" s="27" t="s">
        <v>37</v>
      </c>
      <c r="D2362" s="29" t="s">
        <v>4297</v>
      </c>
      <c r="E2362" s="29"/>
      <c r="F2362" s="50" t="s">
        <v>812</v>
      </c>
      <c r="G2362" s="78">
        <v>0</v>
      </c>
      <c r="H2362" s="78" t="s">
        <v>5269</v>
      </c>
      <c r="I2362" s="79"/>
      <c r="J2362" s="79"/>
      <c r="K2362" s="79"/>
      <c r="L2362" s="29"/>
      <c r="M2362" s="29"/>
      <c r="N2362" s="29"/>
      <c r="O2362" s="50"/>
      <c r="P2362" s="50" t="s">
        <v>805</v>
      </c>
    </row>
    <row r="2363" spans="1:16" ht="38.25" x14ac:dyDescent="0.2">
      <c r="A2363" s="76">
        <v>45017</v>
      </c>
      <c r="B2363" s="77" t="s">
        <v>0</v>
      </c>
      <c r="C2363" s="27" t="s">
        <v>37</v>
      </c>
      <c r="D2363" s="29" t="s">
        <v>4298</v>
      </c>
      <c r="E2363" s="29"/>
      <c r="F2363" s="50" t="s">
        <v>813</v>
      </c>
      <c r="G2363" s="78">
        <v>0</v>
      </c>
      <c r="H2363" s="78" t="s">
        <v>5269</v>
      </c>
      <c r="I2363" s="79"/>
      <c r="J2363" s="79"/>
      <c r="K2363" s="79"/>
      <c r="L2363" s="29"/>
      <c r="M2363" s="29"/>
      <c r="N2363" s="29"/>
      <c r="O2363" s="50"/>
      <c r="P2363" s="50" t="s">
        <v>805</v>
      </c>
    </row>
    <row r="2364" spans="1:16" ht="38.25" x14ac:dyDescent="0.2">
      <c r="A2364" s="76">
        <v>45017</v>
      </c>
      <c r="B2364" s="77" t="s">
        <v>0</v>
      </c>
      <c r="C2364" s="27" t="s">
        <v>37</v>
      </c>
      <c r="D2364" s="29" t="s">
        <v>4299</v>
      </c>
      <c r="E2364" s="29"/>
      <c r="F2364" s="50" t="s">
        <v>814</v>
      </c>
      <c r="G2364" s="78">
        <v>0</v>
      </c>
      <c r="H2364" s="78" t="s">
        <v>5269</v>
      </c>
      <c r="I2364" s="79"/>
      <c r="J2364" s="79"/>
      <c r="K2364" s="79"/>
      <c r="L2364" s="29"/>
      <c r="M2364" s="29"/>
      <c r="N2364" s="29"/>
      <c r="O2364" s="50"/>
      <c r="P2364" s="50" t="s">
        <v>805</v>
      </c>
    </row>
    <row r="2365" spans="1:16" ht="38.25" x14ac:dyDescent="0.2">
      <c r="A2365" s="76">
        <v>45017</v>
      </c>
      <c r="B2365" s="77" t="s">
        <v>0</v>
      </c>
      <c r="C2365" s="27" t="s">
        <v>37</v>
      </c>
      <c r="D2365" s="29" t="s">
        <v>4300</v>
      </c>
      <c r="E2365" s="29"/>
      <c r="F2365" s="50" t="s">
        <v>815</v>
      </c>
      <c r="G2365" s="78">
        <v>0</v>
      </c>
      <c r="H2365" s="78" t="s">
        <v>5269</v>
      </c>
      <c r="I2365" s="79"/>
      <c r="J2365" s="79"/>
      <c r="K2365" s="79"/>
      <c r="L2365" s="29"/>
      <c r="M2365" s="29"/>
      <c r="N2365" s="29"/>
      <c r="O2365" s="50"/>
      <c r="P2365" s="50" t="s">
        <v>805</v>
      </c>
    </row>
    <row r="2366" spans="1:16" ht="38.25" x14ac:dyDescent="0.2">
      <c r="A2366" s="76">
        <v>45017</v>
      </c>
      <c r="B2366" s="77" t="s">
        <v>0</v>
      </c>
      <c r="C2366" s="27" t="s">
        <v>37</v>
      </c>
      <c r="D2366" s="29" t="s">
        <v>4301</v>
      </c>
      <c r="E2366" s="29"/>
      <c r="F2366" s="50" t="s">
        <v>816</v>
      </c>
      <c r="G2366" s="78">
        <v>0</v>
      </c>
      <c r="H2366" s="78" t="s">
        <v>5269</v>
      </c>
      <c r="I2366" s="79"/>
      <c r="J2366" s="79"/>
      <c r="K2366" s="79"/>
      <c r="L2366" s="29"/>
      <c r="M2366" s="29"/>
      <c r="N2366" s="29"/>
      <c r="O2366" s="50"/>
      <c r="P2366" s="50" t="s">
        <v>805</v>
      </c>
    </row>
    <row r="2367" spans="1:16" ht="38.25" x14ac:dyDescent="0.2">
      <c r="A2367" s="76">
        <v>45017</v>
      </c>
      <c r="B2367" s="77" t="s">
        <v>0</v>
      </c>
      <c r="C2367" s="27" t="s">
        <v>1</v>
      </c>
      <c r="D2367" s="29" t="s">
        <v>4302</v>
      </c>
      <c r="E2367" s="29"/>
      <c r="F2367" s="50" t="s">
        <v>817</v>
      </c>
      <c r="G2367" s="78">
        <v>0</v>
      </c>
      <c r="H2367" s="78" t="s">
        <v>5269</v>
      </c>
      <c r="I2367" s="79"/>
      <c r="J2367" s="79"/>
      <c r="K2367" s="79"/>
      <c r="L2367" s="29"/>
      <c r="M2367" s="29"/>
      <c r="N2367" s="29"/>
      <c r="O2367" s="50"/>
      <c r="P2367" s="50" t="s">
        <v>805</v>
      </c>
    </row>
    <row r="2368" spans="1:16" ht="38.25" x14ac:dyDescent="0.2">
      <c r="A2368" s="76">
        <v>45017</v>
      </c>
      <c r="B2368" s="77" t="s">
        <v>0</v>
      </c>
      <c r="C2368" s="27" t="s">
        <v>1</v>
      </c>
      <c r="D2368" s="29" t="s">
        <v>4303</v>
      </c>
      <c r="E2368" s="29"/>
      <c r="F2368" s="50" t="s">
        <v>818</v>
      </c>
      <c r="G2368" s="78">
        <v>0</v>
      </c>
      <c r="H2368" s="78" t="s">
        <v>5269</v>
      </c>
      <c r="I2368" s="79"/>
      <c r="J2368" s="79"/>
      <c r="K2368" s="79"/>
      <c r="L2368" s="29"/>
      <c r="M2368" s="29"/>
      <c r="N2368" s="29"/>
      <c r="O2368" s="50"/>
      <c r="P2368" s="50" t="s">
        <v>805</v>
      </c>
    </row>
    <row r="2369" spans="1:16" ht="38.25" x14ac:dyDescent="0.2">
      <c r="A2369" s="76">
        <v>45017</v>
      </c>
      <c r="B2369" s="77" t="s">
        <v>0</v>
      </c>
      <c r="C2369" s="27" t="s">
        <v>1</v>
      </c>
      <c r="D2369" s="29" t="s">
        <v>4304</v>
      </c>
      <c r="E2369" s="29"/>
      <c r="F2369" s="50" t="s">
        <v>819</v>
      </c>
      <c r="G2369" s="78">
        <v>0</v>
      </c>
      <c r="H2369" s="78" t="s">
        <v>5269</v>
      </c>
      <c r="I2369" s="79"/>
      <c r="J2369" s="79"/>
      <c r="K2369" s="79"/>
      <c r="L2369" s="29"/>
      <c r="M2369" s="29"/>
      <c r="N2369" s="29"/>
      <c r="O2369" s="50"/>
      <c r="P2369" s="50" t="s">
        <v>805</v>
      </c>
    </row>
    <row r="2370" spans="1:16" ht="38.25" x14ac:dyDescent="0.2">
      <c r="A2370" s="76">
        <v>45017</v>
      </c>
      <c r="B2370" s="77" t="s">
        <v>0</v>
      </c>
      <c r="C2370" s="27" t="s">
        <v>1</v>
      </c>
      <c r="D2370" s="29" t="s">
        <v>4305</v>
      </c>
      <c r="E2370" s="29"/>
      <c r="F2370" s="50" t="s">
        <v>820</v>
      </c>
      <c r="G2370" s="78">
        <v>0</v>
      </c>
      <c r="H2370" s="78" t="s">
        <v>5269</v>
      </c>
      <c r="I2370" s="79"/>
      <c r="J2370" s="79"/>
      <c r="K2370" s="79"/>
      <c r="L2370" s="29"/>
      <c r="M2370" s="29"/>
      <c r="N2370" s="29"/>
      <c r="O2370" s="50"/>
      <c r="P2370" s="50" t="s">
        <v>805</v>
      </c>
    </row>
    <row r="2371" spans="1:16" ht="38.25" x14ac:dyDescent="0.2">
      <c r="A2371" s="76">
        <v>45017</v>
      </c>
      <c r="B2371" s="77" t="s">
        <v>0</v>
      </c>
      <c r="C2371" s="27" t="s">
        <v>1</v>
      </c>
      <c r="D2371" s="29" t="s">
        <v>4306</v>
      </c>
      <c r="E2371" s="29"/>
      <c r="F2371" s="50" t="s">
        <v>821</v>
      </c>
      <c r="G2371" s="78">
        <v>0</v>
      </c>
      <c r="H2371" s="78" t="s">
        <v>5269</v>
      </c>
      <c r="I2371" s="79"/>
      <c r="J2371" s="79"/>
      <c r="K2371" s="79"/>
      <c r="L2371" s="29"/>
      <c r="M2371" s="29"/>
      <c r="N2371" s="29"/>
      <c r="O2371" s="50"/>
      <c r="P2371" s="50" t="s">
        <v>805</v>
      </c>
    </row>
    <row r="2372" spans="1:16" ht="38.25" x14ac:dyDescent="0.2">
      <c r="A2372" s="76">
        <v>45017</v>
      </c>
      <c r="B2372" s="77" t="s">
        <v>0</v>
      </c>
      <c r="C2372" s="27" t="s">
        <v>1</v>
      </c>
      <c r="D2372" s="29" t="s">
        <v>4307</v>
      </c>
      <c r="E2372" s="29"/>
      <c r="F2372" s="50" t="s">
        <v>822</v>
      </c>
      <c r="G2372" s="78">
        <v>0</v>
      </c>
      <c r="H2372" s="78" t="s">
        <v>5269</v>
      </c>
      <c r="I2372" s="79"/>
      <c r="J2372" s="79"/>
      <c r="K2372" s="79"/>
      <c r="L2372" s="29"/>
      <c r="M2372" s="29"/>
      <c r="N2372" s="29"/>
      <c r="O2372" s="50"/>
      <c r="P2372" s="50" t="s">
        <v>805</v>
      </c>
    </row>
    <row r="2373" spans="1:16" ht="38.25" x14ac:dyDescent="0.2">
      <c r="A2373" s="76">
        <v>45017</v>
      </c>
      <c r="B2373" s="77" t="s">
        <v>0</v>
      </c>
      <c r="C2373" s="27" t="s">
        <v>1</v>
      </c>
      <c r="D2373" s="29" t="s">
        <v>4308</v>
      </c>
      <c r="E2373" s="29"/>
      <c r="F2373" s="50" t="s">
        <v>823</v>
      </c>
      <c r="G2373" s="78">
        <v>0</v>
      </c>
      <c r="H2373" s="78" t="s">
        <v>5269</v>
      </c>
      <c r="I2373" s="79"/>
      <c r="J2373" s="79"/>
      <c r="K2373" s="79"/>
      <c r="L2373" s="29"/>
      <c r="M2373" s="29"/>
      <c r="N2373" s="29"/>
      <c r="O2373" s="50"/>
      <c r="P2373" s="50" t="s">
        <v>805</v>
      </c>
    </row>
    <row r="2374" spans="1:16" ht="38.25" x14ac:dyDescent="0.2">
      <c r="A2374" s="76">
        <v>45017</v>
      </c>
      <c r="B2374" s="77" t="s">
        <v>0</v>
      </c>
      <c r="C2374" s="27" t="s">
        <v>37</v>
      </c>
      <c r="D2374" s="29" t="s">
        <v>4309</v>
      </c>
      <c r="E2374" s="29"/>
      <c r="F2374" s="50" t="s">
        <v>824</v>
      </c>
      <c r="G2374" s="78">
        <v>0</v>
      </c>
      <c r="H2374" s="78" t="s">
        <v>5269</v>
      </c>
      <c r="I2374" s="79"/>
      <c r="J2374" s="79"/>
      <c r="K2374" s="79"/>
      <c r="L2374" s="29"/>
      <c r="M2374" s="29"/>
      <c r="N2374" s="29"/>
      <c r="O2374" s="50"/>
      <c r="P2374" s="50" t="s">
        <v>805</v>
      </c>
    </row>
    <row r="2375" spans="1:16" ht="38.25" x14ac:dyDescent="0.2">
      <c r="A2375" s="76">
        <v>45017</v>
      </c>
      <c r="B2375" s="77" t="s">
        <v>0</v>
      </c>
      <c r="C2375" s="27" t="s">
        <v>37</v>
      </c>
      <c r="D2375" s="29" t="s">
        <v>4310</v>
      </c>
      <c r="E2375" s="29"/>
      <c r="F2375" s="50" t="s">
        <v>825</v>
      </c>
      <c r="G2375" s="78">
        <v>0</v>
      </c>
      <c r="H2375" s="78" t="s">
        <v>5269</v>
      </c>
      <c r="I2375" s="79"/>
      <c r="J2375" s="79"/>
      <c r="K2375" s="79"/>
      <c r="L2375" s="29"/>
      <c r="M2375" s="29"/>
      <c r="N2375" s="29"/>
      <c r="O2375" s="50"/>
      <c r="P2375" s="50" t="s">
        <v>805</v>
      </c>
    </row>
    <row r="2376" spans="1:16" ht="38.25" x14ac:dyDescent="0.2">
      <c r="A2376" s="76">
        <v>45017</v>
      </c>
      <c r="B2376" s="77" t="s">
        <v>0</v>
      </c>
      <c r="C2376" s="27" t="s">
        <v>37</v>
      </c>
      <c r="D2376" s="29" t="s">
        <v>4311</v>
      </c>
      <c r="E2376" s="29"/>
      <c r="F2376" s="50" t="s">
        <v>826</v>
      </c>
      <c r="G2376" s="78">
        <v>0</v>
      </c>
      <c r="H2376" s="78" t="s">
        <v>5269</v>
      </c>
      <c r="I2376" s="79"/>
      <c r="J2376" s="79"/>
      <c r="K2376" s="79"/>
      <c r="L2376" s="29"/>
      <c r="M2376" s="29"/>
      <c r="N2376" s="29"/>
      <c r="O2376" s="50"/>
      <c r="P2376" s="50" t="s">
        <v>805</v>
      </c>
    </row>
    <row r="2377" spans="1:16" ht="38.25" x14ac:dyDescent="0.2">
      <c r="A2377" s="76">
        <v>45017</v>
      </c>
      <c r="B2377" s="77" t="s">
        <v>0</v>
      </c>
      <c r="C2377" s="27" t="s">
        <v>1</v>
      </c>
      <c r="D2377" s="29" t="s">
        <v>4312</v>
      </c>
      <c r="E2377" s="29"/>
      <c r="F2377" s="50" t="s">
        <v>827</v>
      </c>
      <c r="G2377" s="78">
        <v>0</v>
      </c>
      <c r="H2377" s="78" t="s">
        <v>5269</v>
      </c>
      <c r="I2377" s="79"/>
      <c r="J2377" s="79"/>
      <c r="K2377" s="79"/>
      <c r="L2377" s="29"/>
      <c r="M2377" s="29"/>
      <c r="N2377" s="29"/>
      <c r="O2377" s="50"/>
      <c r="P2377" s="50" t="s">
        <v>805</v>
      </c>
    </row>
    <row r="2378" spans="1:16" ht="38.25" x14ac:dyDescent="0.2">
      <c r="A2378" s="76">
        <v>45017</v>
      </c>
      <c r="B2378" s="77" t="s">
        <v>0</v>
      </c>
      <c r="C2378" s="27" t="s">
        <v>1</v>
      </c>
      <c r="D2378" s="29" t="s">
        <v>4313</v>
      </c>
      <c r="E2378" s="29"/>
      <c r="F2378" s="50" t="s">
        <v>828</v>
      </c>
      <c r="G2378" s="78">
        <v>0</v>
      </c>
      <c r="H2378" s="78" t="s">
        <v>5269</v>
      </c>
      <c r="I2378" s="79"/>
      <c r="J2378" s="79"/>
      <c r="K2378" s="79"/>
      <c r="L2378" s="29"/>
      <c r="M2378" s="29"/>
      <c r="N2378" s="29"/>
      <c r="O2378" s="50"/>
      <c r="P2378" s="50" t="s">
        <v>805</v>
      </c>
    </row>
    <row r="2379" spans="1:16" ht="63.75" x14ac:dyDescent="0.2">
      <c r="A2379" s="76">
        <v>45017</v>
      </c>
      <c r="B2379" s="77" t="s">
        <v>0</v>
      </c>
      <c r="C2379" s="27" t="s">
        <v>32</v>
      </c>
      <c r="D2379" s="29" t="s">
        <v>4314</v>
      </c>
      <c r="E2379" s="29" t="s">
        <v>65</v>
      </c>
      <c r="F2379" s="50" t="s">
        <v>829</v>
      </c>
      <c r="G2379" s="78">
        <v>14.7</v>
      </c>
      <c r="H2379" s="78" t="s">
        <v>5269</v>
      </c>
      <c r="I2379" s="79"/>
      <c r="J2379" s="79"/>
      <c r="K2379" s="79"/>
      <c r="L2379" s="29"/>
      <c r="M2379" s="29"/>
      <c r="N2379" s="29"/>
      <c r="O2379" s="50" t="s">
        <v>830</v>
      </c>
      <c r="P2379" s="50" t="s">
        <v>413</v>
      </c>
    </row>
    <row r="2380" spans="1:16" ht="25.5" x14ac:dyDescent="0.2">
      <c r="A2380" s="76">
        <v>45017</v>
      </c>
      <c r="B2380" s="77" t="s">
        <v>0</v>
      </c>
      <c r="C2380" s="27" t="s">
        <v>1</v>
      </c>
      <c r="D2380" s="29" t="s">
        <v>1103</v>
      </c>
      <c r="E2380" s="29"/>
      <c r="F2380" s="50" t="s">
        <v>834</v>
      </c>
      <c r="G2380" s="78">
        <v>0</v>
      </c>
      <c r="H2380" s="78" t="s">
        <v>5269</v>
      </c>
      <c r="I2380" s="79"/>
      <c r="J2380" s="79"/>
      <c r="K2380" s="79"/>
      <c r="L2380" s="29"/>
      <c r="M2380" s="29"/>
      <c r="N2380" s="29"/>
      <c r="O2380" s="50" t="s">
        <v>835</v>
      </c>
      <c r="P2380" s="50" t="s">
        <v>836</v>
      </c>
    </row>
    <row r="2381" spans="1:16" ht="76.5" x14ac:dyDescent="0.2">
      <c r="A2381" s="76">
        <v>45017</v>
      </c>
      <c r="B2381" s="77" t="s">
        <v>263</v>
      </c>
      <c r="C2381" s="27" t="s">
        <v>37</v>
      </c>
      <c r="D2381" s="29" t="s">
        <v>839</v>
      </c>
      <c r="E2381" s="29" t="s">
        <v>77</v>
      </c>
      <c r="F2381" s="50" t="s">
        <v>840</v>
      </c>
      <c r="G2381" s="78">
        <v>0</v>
      </c>
      <c r="H2381" s="78" t="s">
        <v>5269</v>
      </c>
      <c r="I2381" s="79"/>
      <c r="J2381" s="79"/>
      <c r="K2381" s="79"/>
      <c r="L2381" s="29"/>
      <c r="M2381" s="29"/>
      <c r="N2381" s="29"/>
      <c r="O2381" s="50" t="s">
        <v>896</v>
      </c>
      <c r="P2381" s="50" t="s">
        <v>897</v>
      </c>
    </row>
    <row r="2382" spans="1:16" ht="165.75" x14ac:dyDescent="0.2">
      <c r="A2382" s="76">
        <v>45017</v>
      </c>
      <c r="B2382" s="77" t="s">
        <v>263</v>
      </c>
      <c r="C2382" s="27" t="s">
        <v>601</v>
      </c>
      <c r="D2382" s="29" t="s">
        <v>841</v>
      </c>
      <c r="E2382" s="29" t="s">
        <v>77</v>
      </c>
      <c r="F2382" s="50" t="s">
        <v>842</v>
      </c>
      <c r="G2382" s="78">
        <v>0</v>
      </c>
      <c r="H2382" s="78" t="s">
        <v>5269</v>
      </c>
      <c r="I2382" s="79"/>
      <c r="J2382" s="79"/>
      <c r="K2382" s="79"/>
      <c r="L2382" s="29"/>
      <c r="M2382" s="29"/>
      <c r="N2382" s="29"/>
      <c r="O2382" s="50" t="s">
        <v>604</v>
      </c>
      <c r="P2382" s="50" t="s">
        <v>898</v>
      </c>
    </row>
    <row r="2383" spans="1:16" ht="165.75" x14ac:dyDescent="0.2">
      <c r="A2383" s="76">
        <v>45017</v>
      </c>
      <c r="B2383" s="77" t="s">
        <v>263</v>
      </c>
      <c r="C2383" s="27" t="s">
        <v>601</v>
      </c>
      <c r="D2383" s="29" t="s">
        <v>843</v>
      </c>
      <c r="E2383" s="29" t="s">
        <v>77</v>
      </c>
      <c r="F2383" s="50" t="s">
        <v>844</v>
      </c>
      <c r="G2383" s="78">
        <v>0</v>
      </c>
      <c r="H2383" s="78" t="s">
        <v>5269</v>
      </c>
      <c r="I2383" s="79"/>
      <c r="J2383" s="79"/>
      <c r="K2383" s="79"/>
      <c r="L2383" s="29"/>
      <c r="M2383" s="29"/>
      <c r="N2383" s="29"/>
      <c r="O2383" s="50" t="s">
        <v>604</v>
      </c>
      <c r="P2383" s="50" t="s">
        <v>898</v>
      </c>
    </row>
    <row r="2384" spans="1:16" ht="165.75" x14ac:dyDescent="0.2">
      <c r="A2384" s="76">
        <v>45017</v>
      </c>
      <c r="B2384" s="77" t="s">
        <v>263</v>
      </c>
      <c r="C2384" s="27" t="s">
        <v>601</v>
      </c>
      <c r="D2384" s="29" t="s">
        <v>845</v>
      </c>
      <c r="E2384" s="29" t="s">
        <v>77</v>
      </c>
      <c r="F2384" s="50" t="s">
        <v>846</v>
      </c>
      <c r="G2384" s="78">
        <v>0</v>
      </c>
      <c r="H2384" s="78" t="s">
        <v>5269</v>
      </c>
      <c r="I2384" s="79"/>
      <c r="J2384" s="79"/>
      <c r="K2384" s="79"/>
      <c r="L2384" s="29"/>
      <c r="M2384" s="29"/>
      <c r="N2384" s="29"/>
      <c r="O2384" s="50" t="s">
        <v>604</v>
      </c>
      <c r="P2384" s="50" t="s">
        <v>898</v>
      </c>
    </row>
    <row r="2385" spans="1:16" ht="165.75" x14ac:dyDescent="0.2">
      <c r="A2385" s="76">
        <v>45017</v>
      </c>
      <c r="B2385" s="77" t="s">
        <v>263</v>
      </c>
      <c r="C2385" s="27" t="s">
        <v>601</v>
      </c>
      <c r="D2385" s="29" t="s">
        <v>847</v>
      </c>
      <c r="E2385" s="29" t="s">
        <v>77</v>
      </c>
      <c r="F2385" s="50" t="s">
        <v>848</v>
      </c>
      <c r="G2385" s="78">
        <v>0</v>
      </c>
      <c r="H2385" s="78" t="s">
        <v>5269</v>
      </c>
      <c r="I2385" s="79"/>
      <c r="J2385" s="79"/>
      <c r="K2385" s="79"/>
      <c r="L2385" s="29"/>
      <c r="M2385" s="29"/>
      <c r="N2385" s="29"/>
      <c r="O2385" s="50" t="s">
        <v>604</v>
      </c>
      <c r="P2385" s="50" t="s">
        <v>898</v>
      </c>
    </row>
    <row r="2386" spans="1:16" ht="165.75" x14ac:dyDescent="0.2">
      <c r="A2386" s="76">
        <v>45017</v>
      </c>
      <c r="B2386" s="77" t="s">
        <v>263</v>
      </c>
      <c r="C2386" s="27" t="s">
        <v>601</v>
      </c>
      <c r="D2386" s="29" t="s">
        <v>849</v>
      </c>
      <c r="E2386" s="29" t="s">
        <v>77</v>
      </c>
      <c r="F2386" s="50" t="s">
        <v>850</v>
      </c>
      <c r="G2386" s="78">
        <v>0</v>
      </c>
      <c r="H2386" s="78" t="s">
        <v>5269</v>
      </c>
      <c r="I2386" s="79"/>
      <c r="J2386" s="79"/>
      <c r="K2386" s="79"/>
      <c r="L2386" s="29"/>
      <c r="M2386" s="29"/>
      <c r="N2386" s="29"/>
      <c r="O2386" s="50" t="s">
        <v>604</v>
      </c>
      <c r="P2386" s="50" t="s">
        <v>898</v>
      </c>
    </row>
    <row r="2387" spans="1:16" ht="165.75" x14ac:dyDescent="0.2">
      <c r="A2387" s="76">
        <v>45017</v>
      </c>
      <c r="B2387" s="77" t="s">
        <v>263</v>
      </c>
      <c r="C2387" s="27" t="s">
        <v>601</v>
      </c>
      <c r="D2387" s="29" t="s">
        <v>851</v>
      </c>
      <c r="E2387" s="29" t="s">
        <v>77</v>
      </c>
      <c r="F2387" s="50" t="s">
        <v>852</v>
      </c>
      <c r="G2387" s="78">
        <v>0</v>
      </c>
      <c r="H2387" s="78" t="s">
        <v>5269</v>
      </c>
      <c r="I2387" s="79"/>
      <c r="J2387" s="79"/>
      <c r="K2387" s="79"/>
      <c r="L2387" s="29"/>
      <c r="M2387" s="29"/>
      <c r="N2387" s="29"/>
      <c r="O2387" s="50" t="s">
        <v>604</v>
      </c>
      <c r="P2387" s="50" t="s">
        <v>898</v>
      </c>
    </row>
    <row r="2388" spans="1:16" ht="165.75" x14ac:dyDescent="0.2">
      <c r="A2388" s="76">
        <v>45017</v>
      </c>
      <c r="B2388" s="77" t="s">
        <v>263</v>
      </c>
      <c r="C2388" s="27" t="s">
        <v>601</v>
      </c>
      <c r="D2388" s="29" t="s">
        <v>853</v>
      </c>
      <c r="E2388" s="29" t="s">
        <v>77</v>
      </c>
      <c r="F2388" s="50" t="s">
        <v>854</v>
      </c>
      <c r="G2388" s="78">
        <v>0</v>
      </c>
      <c r="H2388" s="78" t="s">
        <v>5269</v>
      </c>
      <c r="I2388" s="79"/>
      <c r="J2388" s="79"/>
      <c r="K2388" s="79"/>
      <c r="L2388" s="29"/>
      <c r="M2388" s="29"/>
      <c r="N2388" s="29"/>
      <c r="O2388" s="50" t="s">
        <v>604</v>
      </c>
      <c r="P2388" s="50" t="s">
        <v>898</v>
      </c>
    </row>
    <row r="2389" spans="1:16" ht="165.75" x14ac:dyDescent="0.2">
      <c r="A2389" s="76">
        <v>45017</v>
      </c>
      <c r="B2389" s="77" t="s">
        <v>263</v>
      </c>
      <c r="C2389" s="27" t="s">
        <v>601</v>
      </c>
      <c r="D2389" s="29" t="s">
        <v>855</v>
      </c>
      <c r="E2389" s="29" t="s">
        <v>77</v>
      </c>
      <c r="F2389" s="50" t="s">
        <v>856</v>
      </c>
      <c r="G2389" s="78">
        <v>0</v>
      </c>
      <c r="H2389" s="78" t="s">
        <v>5269</v>
      </c>
      <c r="I2389" s="79"/>
      <c r="J2389" s="79"/>
      <c r="K2389" s="79"/>
      <c r="L2389" s="29"/>
      <c r="M2389" s="29"/>
      <c r="N2389" s="29"/>
      <c r="O2389" s="50" t="s">
        <v>604</v>
      </c>
      <c r="P2389" s="50" t="s">
        <v>898</v>
      </c>
    </row>
    <row r="2390" spans="1:16" ht="165.75" x14ac:dyDescent="0.2">
      <c r="A2390" s="76">
        <v>45017</v>
      </c>
      <c r="B2390" s="77" t="s">
        <v>263</v>
      </c>
      <c r="C2390" s="27" t="s">
        <v>601</v>
      </c>
      <c r="D2390" s="29" t="s">
        <v>857</v>
      </c>
      <c r="E2390" s="29" t="s">
        <v>77</v>
      </c>
      <c r="F2390" s="50" t="s">
        <v>858</v>
      </c>
      <c r="G2390" s="78">
        <v>0</v>
      </c>
      <c r="H2390" s="78" t="s">
        <v>5269</v>
      </c>
      <c r="I2390" s="79"/>
      <c r="J2390" s="79"/>
      <c r="K2390" s="79"/>
      <c r="L2390" s="29"/>
      <c r="M2390" s="29"/>
      <c r="N2390" s="29"/>
      <c r="O2390" s="50" t="s">
        <v>604</v>
      </c>
      <c r="P2390" s="50" t="s">
        <v>898</v>
      </c>
    </row>
    <row r="2391" spans="1:16" ht="165.75" x14ac:dyDescent="0.2">
      <c r="A2391" s="76">
        <v>45017</v>
      </c>
      <c r="B2391" s="77" t="s">
        <v>263</v>
      </c>
      <c r="C2391" s="27" t="s">
        <v>24</v>
      </c>
      <c r="D2391" s="29" t="s">
        <v>859</v>
      </c>
      <c r="E2391" s="29" t="s">
        <v>77</v>
      </c>
      <c r="F2391" s="50" t="s">
        <v>860</v>
      </c>
      <c r="G2391" s="78">
        <v>5.34</v>
      </c>
      <c r="H2391" s="78" t="s">
        <v>5269</v>
      </c>
      <c r="I2391" s="79"/>
      <c r="J2391" s="79"/>
      <c r="K2391" s="79"/>
      <c r="L2391" s="29"/>
      <c r="M2391" s="29"/>
      <c r="N2391" s="29"/>
      <c r="O2391" s="50" t="s">
        <v>358</v>
      </c>
      <c r="P2391" s="50" t="s">
        <v>899</v>
      </c>
    </row>
    <row r="2392" spans="1:16" ht="165.75" x14ac:dyDescent="0.2">
      <c r="A2392" s="76">
        <v>45017</v>
      </c>
      <c r="B2392" s="77" t="s">
        <v>263</v>
      </c>
      <c r="C2392" s="27" t="s">
        <v>24</v>
      </c>
      <c r="D2392" s="29" t="s">
        <v>861</v>
      </c>
      <c r="E2392" s="29" t="s">
        <v>77</v>
      </c>
      <c r="F2392" s="50" t="s">
        <v>862</v>
      </c>
      <c r="G2392" s="78">
        <v>5.34</v>
      </c>
      <c r="H2392" s="78" t="s">
        <v>5269</v>
      </c>
      <c r="I2392" s="79"/>
      <c r="J2392" s="79"/>
      <c r="K2392" s="79"/>
      <c r="L2392" s="29"/>
      <c r="M2392" s="29"/>
      <c r="N2392" s="29"/>
      <c r="O2392" s="50" t="s">
        <v>358</v>
      </c>
      <c r="P2392" s="50" t="s">
        <v>899</v>
      </c>
    </row>
    <row r="2393" spans="1:16" ht="165.75" x14ac:dyDescent="0.2">
      <c r="A2393" s="76">
        <v>45017</v>
      </c>
      <c r="B2393" s="77" t="s">
        <v>263</v>
      </c>
      <c r="C2393" s="27" t="s">
        <v>24</v>
      </c>
      <c r="D2393" s="29" t="s">
        <v>863</v>
      </c>
      <c r="E2393" s="29" t="s">
        <v>77</v>
      </c>
      <c r="F2393" s="50" t="s">
        <v>864</v>
      </c>
      <c r="G2393" s="78">
        <v>5.34</v>
      </c>
      <c r="H2393" s="78" t="s">
        <v>5269</v>
      </c>
      <c r="I2393" s="79"/>
      <c r="J2393" s="79"/>
      <c r="K2393" s="79"/>
      <c r="L2393" s="29"/>
      <c r="M2393" s="29"/>
      <c r="N2393" s="29"/>
      <c r="O2393" s="50" t="s">
        <v>358</v>
      </c>
      <c r="P2393" s="50" t="s">
        <v>899</v>
      </c>
    </row>
    <row r="2394" spans="1:16" ht="165.75" x14ac:dyDescent="0.2">
      <c r="A2394" s="76">
        <v>45017</v>
      </c>
      <c r="B2394" s="77" t="s">
        <v>263</v>
      </c>
      <c r="C2394" s="27" t="s">
        <v>24</v>
      </c>
      <c r="D2394" s="29" t="s">
        <v>865</v>
      </c>
      <c r="E2394" s="29" t="s">
        <v>77</v>
      </c>
      <c r="F2394" s="50" t="s">
        <v>866</v>
      </c>
      <c r="G2394" s="78">
        <v>5.34</v>
      </c>
      <c r="H2394" s="78" t="s">
        <v>5269</v>
      </c>
      <c r="I2394" s="79"/>
      <c r="J2394" s="79"/>
      <c r="K2394" s="79"/>
      <c r="L2394" s="29"/>
      <c r="M2394" s="29"/>
      <c r="N2394" s="29"/>
      <c r="O2394" s="50" t="s">
        <v>358</v>
      </c>
      <c r="P2394" s="50" t="s">
        <v>899</v>
      </c>
    </row>
    <row r="2395" spans="1:16" ht="165.75" x14ac:dyDescent="0.2">
      <c r="A2395" s="76">
        <v>45017</v>
      </c>
      <c r="B2395" s="77" t="s">
        <v>263</v>
      </c>
      <c r="C2395" s="27" t="s">
        <v>24</v>
      </c>
      <c r="D2395" s="29" t="s">
        <v>867</v>
      </c>
      <c r="E2395" s="29" t="s">
        <v>77</v>
      </c>
      <c r="F2395" s="50" t="s">
        <v>868</v>
      </c>
      <c r="G2395" s="78">
        <v>5.34</v>
      </c>
      <c r="H2395" s="78" t="s">
        <v>5269</v>
      </c>
      <c r="I2395" s="79"/>
      <c r="J2395" s="79"/>
      <c r="K2395" s="79"/>
      <c r="L2395" s="29"/>
      <c r="M2395" s="29"/>
      <c r="N2395" s="29"/>
      <c r="O2395" s="50" t="s">
        <v>358</v>
      </c>
      <c r="P2395" s="50" t="s">
        <v>899</v>
      </c>
    </row>
    <row r="2396" spans="1:16" ht="165.75" x14ac:dyDescent="0.2">
      <c r="A2396" s="76">
        <v>45017</v>
      </c>
      <c r="B2396" s="77" t="s">
        <v>263</v>
      </c>
      <c r="C2396" s="27" t="s">
        <v>24</v>
      </c>
      <c r="D2396" s="29" t="s">
        <v>869</v>
      </c>
      <c r="E2396" s="29" t="s">
        <v>77</v>
      </c>
      <c r="F2396" s="50" t="s">
        <v>870</v>
      </c>
      <c r="G2396" s="78">
        <v>0</v>
      </c>
      <c r="H2396" s="78" t="s">
        <v>5269</v>
      </c>
      <c r="I2396" s="79"/>
      <c r="J2396" s="79"/>
      <c r="K2396" s="79"/>
      <c r="L2396" s="29"/>
      <c r="M2396" s="29"/>
      <c r="N2396" s="29"/>
      <c r="O2396" s="50" t="s">
        <v>366</v>
      </c>
      <c r="P2396" s="50" t="s">
        <v>899</v>
      </c>
    </row>
    <row r="2397" spans="1:16" ht="165.75" x14ac:dyDescent="0.2">
      <c r="A2397" s="76">
        <v>45017</v>
      </c>
      <c r="B2397" s="77" t="s">
        <v>263</v>
      </c>
      <c r="C2397" s="27" t="s">
        <v>24</v>
      </c>
      <c r="D2397" s="29" t="s">
        <v>871</v>
      </c>
      <c r="E2397" s="29" t="s">
        <v>77</v>
      </c>
      <c r="F2397" s="50" t="s">
        <v>872</v>
      </c>
      <c r="G2397" s="78">
        <v>0</v>
      </c>
      <c r="H2397" s="78" t="s">
        <v>5269</v>
      </c>
      <c r="I2397" s="79"/>
      <c r="J2397" s="79"/>
      <c r="K2397" s="79"/>
      <c r="L2397" s="29"/>
      <c r="M2397" s="29"/>
      <c r="N2397" s="29"/>
      <c r="O2397" s="50" t="s">
        <v>366</v>
      </c>
      <c r="P2397" s="50" t="s">
        <v>899</v>
      </c>
    </row>
    <row r="2398" spans="1:16" ht="165.75" x14ac:dyDescent="0.2">
      <c r="A2398" s="76">
        <v>45017</v>
      </c>
      <c r="B2398" s="77" t="s">
        <v>263</v>
      </c>
      <c r="C2398" s="27" t="s">
        <v>24</v>
      </c>
      <c r="D2398" s="29" t="s">
        <v>873</v>
      </c>
      <c r="E2398" s="29" t="s">
        <v>77</v>
      </c>
      <c r="F2398" s="50" t="s">
        <v>874</v>
      </c>
      <c r="G2398" s="78">
        <v>0</v>
      </c>
      <c r="H2398" s="78" t="s">
        <v>5269</v>
      </c>
      <c r="I2398" s="79"/>
      <c r="J2398" s="79"/>
      <c r="K2398" s="79"/>
      <c r="L2398" s="29"/>
      <c r="M2398" s="29"/>
      <c r="N2398" s="29"/>
      <c r="O2398" s="50" t="s">
        <v>366</v>
      </c>
      <c r="P2398" s="50" t="s">
        <v>899</v>
      </c>
    </row>
    <row r="2399" spans="1:16" ht="165.75" x14ac:dyDescent="0.2">
      <c r="A2399" s="76">
        <v>45017</v>
      </c>
      <c r="B2399" s="77" t="s">
        <v>263</v>
      </c>
      <c r="C2399" s="27" t="s">
        <v>24</v>
      </c>
      <c r="D2399" s="29" t="s">
        <v>875</v>
      </c>
      <c r="E2399" s="29" t="s">
        <v>77</v>
      </c>
      <c r="F2399" s="50" t="s">
        <v>876</v>
      </c>
      <c r="G2399" s="78">
        <v>0</v>
      </c>
      <c r="H2399" s="78" t="s">
        <v>5269</v>
      </c>
      <c r="I2399" s="79"/>
      <c r="J2399" s="79"/>
      <c r="K2399" s="79"/>
      <c r="L2399" s="29"/>
      <c r="M2399" s="29"/>
      <c r="N2399" s="29"/>
      <c r="O2399" s="50" t="s">
        <v>366</v>
      </c>
      <c r="P2399" s="50" t="s">
        <v>899</v>
      </c>
    </row>
    <row r="2400" spans="1:16" ht="165.75" x14ac:dyDescent="0.2">
      <c r="A2400" s="76">
        <v>45017</v>
      </c>
      <c r="B2400" s="77" t="s">
        <v>263</v>
      </c>
      <c r="C2400" s="27" t="s">
        <v>24</v>
      </c>
      <c r="D2400" s="29" t="s">
        <v>877</v>
      </c>
      <c r="E2400" s="29" t="s">
        <v>77</v>
      </c>
      <c r="F2400" s="50" t="s">
        <v>878</v>
      </c>
      <c r="G2400" s="78">
        <v>0</v>
      </c>
      <c r="H2400" s="78" t="s">
        <v>5269</v>
      </c>
      <c r="I2400" s="79"/>
      <c r="J2400" s="79"/>
      <c r="K2400" s="79"/>
      <c r="L2400" s="29"/>
      <c r="M2400" s="29"/>
      <c r="N2400" s="29"/>
      <c r="O2400" s="50" t="s">
        <v>366</v>
      </c>
      <c r="P2400" s="50" t="s">
        <v>899</v>
      </c>
    </row>
    <row r="2401" spans="1:16" ht="165.75" x14ac:dyDescent="0.2">
      <c r="A2401" s="76">
        <v>45017</v>
      </c>
      <c r="B2401" s="77" t="s">
        <v>263</v>
      </c>
      <c r="C2401" s="27" t="s">
        <v>370</v>
      </c>
      <c r="D2401" s="29" t="s">
        <v>879</v>
      </c>
      <c r="E2401" s="29"/>
      <c r="F2401" s="50" t="s">
        <v>880</v>
      </c>
      <c r="G2401" s="78">
        <v>0</v>
      </c>
      <c r="H2401" s="78" t="s">
        <v>5269</v>
      </c>
      <c r="I2401" s="79"/>
      <c r="J2401" s="79"/>
      <c r="K2401" s="79"/>
      <c r="L2401" s="29"/>
      <c r="M2401" s="29"/>
      <c r="N2401" s="29"/>
      <c r="O2401" s="50" t="s">
        <v>376</v>
      </c>
      <c r="P2401" s="50" t="s">
        <v>899</v>
      </c>
    </row>
    <row r="2402" spans="1:16" ht="165.75" x14ac:dyDescent="0.2">
      <c r="A2402" s="76">
        <v>45017</v>
      </c>
      <c r="B2402" s="77" t="s">
        <v>263</v>
      </c>
      <c r="C2402" s="27" t="s">
        <v>370</v>
      </c>
      <c r="D2402" s="29" t="s">
        <v>881</v>
      </c>
      <c r="E2402" s="29"/>
      <c r="F2402" s="50" t="s">
        <v>882</v>
      </c>
      <c r="G2402" s="78">
        <v>0</v>
      </c>
      <c r="H2402" s="78" t="s">
        <v>5269</v>
      </c>
      <c r="I2402" s="79"/>
      <c r="J2402" s="79"/>
      <c r="K2402" s="79"/>
      <c r="L2402" s="29"/>
      <c r="M2402" s="29"/>
      <c r="N2402" s="29"/>
      <c r="O2402" s="50" t="s">
        <v>376</v>
      </c>
      <c r="P2402" s="50" t="s">
        <v>899</v>
      </c>
    </row>
    <row r="2403" spans="1:16" ht="165.75" x14ac:dyDescent="0.2">
      <c r="A2403" s="76">
        <v>45017</v>
      </c>
      <c r="B2403" s="77" t="s">
        <v>263</v>
      </c>
      <c r="C2403" s="27" t="s">
        <v>370</v>
      </c>
      <c r="D2403" s="29" t="s">
        <v>883</v>
      </c>
      <c r="E2403" s="29"/>
      <c r="F2403" s="50" t="s">
        <v>884</v>
      </c>
      <c r="G2403" s="78">
        <v>0</v>
      </c>
      <c r="H2403" s="78" t="s">
        <v>5269</v>
      </c>
      <c r="I2403" s="79"/>
      <c r="J2403" s="79"/>
      <c r="K2403" s="79"/>
      <c r="L2403" s="29"/>
      <c r="M2403" s="29"/>
      <c r="N2403" s="29"/>
      <c r="O2403" s="50" t="s">
        <v>376</v>
      </c>
      <c r="P2403" s="50" t="s">
        <v>899</v>
      </c>
    </row>
    <row r="2404" spans="1:16" ht="165.75" x14ac:dyDescent="0.2">
      <c r="A2404" s="76">
        <v>45017</v>
      </c>
      <c r="B2404" s="77" t="s">
        <v>263</v>
      </c>
      <c r="C2404" s="27" t="s">
        <v>370</v>
      </c>
      <c r="D2404" s="29" t="s">
        <v>885</v>
      </c>
      <c r="E2404" s="29"/>
      <c r="F2404" s="50" t="s">
        <v>886</v>
      </c>
      <c r="G2404" s="78">
        <v>0</v>
      </c>
      <c r="H2404" s="78" t="s">
        <v>5269</v>
      </c>
      <c r="I2404" s="79"/>
      <c r="J2404" s="79"/>
      <c r="K2404" s="79"/>
      <c r="L2404" s="29"/>
      <c r="M2404" s="29"/>
      <c r="N2404" s="29"/>
      <c r="O2404" s="50" t="s">
        <v>376</v>
      </c>
      <c r="P2404" s="50" t="s">
        <v>899</v>
      </c>
    </row>
    <row r="2405" spans="1:16" ht="165.75" x14ac:dyDescent="0.2">
      <c r="A2405" s="76">
        <v>45017</v>
      </c>
      <c r="B2405" s="77" t="s">
        <v>263</v>
      </c>
      <c r="C2405" s="27" t="s">
        <v>370</v>
      </c>
      <c r="D2405" s="29" t="s">
        <v>887</v>
      </c>
      <c r="E2405" s="29"/>
      <c r="F2405" s="50" t="s">
        <v>888</v>
      </c>
      <c r="G2405" s="78">
        <v>0</v>
      </c>
      <c r="H2405" s="78" t="s">
        <v>5269</v>
      </c>
      <c r="I2405" s="79"/>
      <c r="J2405" s="79"/>
      <c r="K2405" s="79"/>
      <c r="L2405" s="29"/>
      <c r="M2405" s="29"/>
      <c r="N2405" s="29"/>
      <c r="O2405" s="50" t="s">
        <v>376</v>
      </c>
      <c r="P2405" s="50" t="s">
        <v>899</v>
      </c>
    </row>
    <row r="2406" spans="1:16" ht="38.25" x14ac:dyDescent="0.2">
      <c r="A2406" s="76">
        <v>45017</v>
      </c>
      <c r="B2406" s="77" t="s">
        <v>263</v>
      </c>
      <c r="C2406" s="27" t="s">
        <v>601</v>
      </c>
      <c r="D2406" s="29" t="s">
        <v>889</v>
      </c>
      <c r="E2406" s="29" t="s">
        <v>65</v>
      </c>
      <c r="F2406" s="50" t="s">
        <v>890</v>
      </c>
      <c r="G2406" s="78">
        <v>953</v>
      </c>
      <c r="H2406" s="78" t="s">
        <v>5269</v>
      </c>
      <c r="I2406" s="79"/>
      <c r="J2406" s="79"/>
      <c r="K2406" s="79"/>
      <c r="L2406" s="29"/>
      <c r="M2406" s="29"/>
      <c r="N2406" s="29"/>
      <c r="O2406" s="50"/>
      <c r="P2406" s="50" t="s">
        <v>900</v>
      </c>
    </row>
    <row r="2407" spans="1:16" ht="38.25" x14ac:dyDescent="0.2">
      <c r="A2407" s="76">
        <v>45017</v>
      </c>
      <c r="B2407" s="77" t="s">
        <v>263</v>
      </c>
      <c r="C2407" s="27" t="s">
        <v>601</v>
      </c>
      <c r="D2407" s="29" t="s">
        <v>891</v>
      </c>
      <c r="E2407" s="29" t="s">
        <v>65</v>
      </c>
      <c r="F2407" s="50" t="s">
        <v>892</v>
      </c>
      <c r="G2407" s="78">
        <v>840.05</v>
      </c>
      <c r="H2407" s="78" t="s">
        <v>5269</v>
      </c>
      <c r="I2407" s="79"/>
      <c r="J2407" s="79"/>
      <c r="K2407" s="79"/>
      <c r="L2407" s="29"/>
      <c r="M2407" s="29"/>
      <c r="N2407" s="29"/>
      <c r="O2407" s="50"/>
      <c r="P2407" s="50" t="s">
        <v>900</v>
      </c>
    </row>
    <row r="2408" spans="1:16" ht="38.25" x14ac:dyDescent="0.2">
      <c r="A2408" s="76">
        <v>45017</v>
      </c>
      <c r="B2408" s="77" t="s">
        <v>263</v>
      </c>
      <c r="C2408" s="27" t="s">
        <v>37</v>
      </c>
      <c r="D2408" s="29" t="s">
        <v>893</v>
      </c>
      <c r="E2408" s="29" t="s">
        <v>77</v>
      </c>
      <c r="F2408" s="50" t="s">
        <v>894</v>
      </c>
      <c r="G2408" s="78">
        <v>0</v>
      </c>
      <c r="H2408" s="78" t="s">
        <v>5269</v>
      </c>
      <c r="I2408" s="79"/>
      <c r="J2408" s="79"/>
      <c r="K2408" s="79"/>
      <c r="L2408" s="29"/>
      <c r="M2408" s="29"/>
      <c r="N2408" s="29"/>
      <c r="O2408" s="50"/>
      <c r="P2408" s="50" t="s">
        <v>901</v>
      </c>
    </row>
    <row r="2409" spans="1:16" ht="76.5" x14ac:dyDescent="0.2">
      <c r="A2409" s="76">
        <v>45017</v>
      </c>
      <c r="B2409" s="77" t="s">
        <v>263</v>
      </c>
      <c r="C2409" s="27" t="s">
        <v>37</v>
      </c>
      <c r="D2409" s="29" t="s">
        <v>79</v>
      </c>
      <c r="E2409" s="29" t="s">
        <v>77</v>
      </c>
      <c r="F2409" s="50" t="s">
        <v>895</v>
      </c>
      <c r="G2409" s="78">
        <v>0</v>
      </c>
      <c r="H2409" s="78" t="s">
        <v>5269</v>
      </c>
      <c r="I2409" s="79"/>
      <c r="J2409" s="79"/>
      <c r="K2409" s="79"/>
      <c r="L2409" s="29"/>
      <c r="M2409" s="29"/>
      <c r="N2409" s="29"/>
      <c r="O2409" s="50"/>
      <c r="P2409" s="50" t="s">
        <v>902</v>
      </c>
    </row>
    <row r="2410" spans="1:16" ht="114.75" x14ac:dyDescent="0.2">
      <c r="A2410" s="76">
        <v>45017</v>
      </c>
      <c r="B2410" s="77" t="s">
        <v>5037</v>
      </c>
      <c r="C2410" s="27" t="s">
        <v>904</v>
      </c>
      <c r="D2410" s="29" t="s">
        <v>905</v>
      </c>
      <c r="E2410" s="29" t="s">
        <v>77</v>
      </c>
      <c r="F2410" s="50" t="s">
        <v>906</v>
      </c>
      <c r="G2410" s="78">
        <v>5.95</v>
      </c>
      <c r="H2410" s="78" t="s">
        <v>5269</v>
      </c>
      <c r="I2410" s="79"/>
      <c r="J2410" s="79"/>
      <c r="K2410" s="79"/>
      <c r="L2410" s="29"/>
      <c r="M2410" s="29" t="s">
        <v>46</v>
      </c>
      <c r="N2410" s="29"/>
      <c r="O2410" s="50" t="s">
        <v>953</v>
      </c>
      <c r="P2410" s="50"/>
    </row>
    <row r="2411" spans="1:16" ht="114.75" x14ac:dyDescent="0.2">
      <c r="A2411" s="76">
        <v>45017</v>
      </c>
      <c r="B2411" s="77" t="s">
        <v>5037</v>
      </c>
      <c r="C2411" s="27" t="s">
        <v>904</v>
      </c>
      <c r="D2411" s="29" t="s">
        <v>907</v>
      </c>
      <c r="E2411" s="29" t="s">
        <v>77</v>
      </c>
      <c r="F2411" s="50" t="s">
        <v>908</v>
      </c>
      <c r="G2411" s="78">
        <v>5.95</v>
      </c>
      <c r="H2411" s="78" t="s">
        <v>5269</v>
      </c>
      <c r="I2411" s="79"/>
      <c r="J2411" s="79"/>
      <c r="K2411" s="79"/>
      <c r="L2411" s="29"/>
      <c r="M2411" s="29" t="s">
        <v>46</v>
      </c>
      <c r="N2411" s="29"/>
      <c r="O2411" s="50" t="s">
        <v>953</v>
      </c>
      <c r="P2411" s="50"/>
    </row>
    <row r="2412" spans="1:16" ht="114.75" x14ac:dyDescent="0.2">
      <c r="A2412" s="76">
        <v>45017</v>
      </c>
      <c r="B2412" s="77" t="s">
        <v>5037</v>
      </c>
      <c r="C2412" s="27" t="s">
        <v>904</v>
      </c>
      <c r="D2412" s="29" t="s">
        <v>909</v>
      </c>
      <c r="E2412" s="29" t="s">
        <v>77</v>
      </c>
      <c r="F2412" s="50" t="s">
        <v>910</v>
      </c>
      <c r="G2412" s="78">
        <v>5.95</v>
      </c>
      <c r="H2412" s="78" t="s">
        <v>5269</v>
      </c>
      <c r="I2412" s="79"/>
      <c r="J2412" s="79"/>
      <c r="K2412" s="79"/>
      <c r="L2412" s="29"/>
      <c r="M2412" s="29" t="s">
        <v>46</v>
      </c>
      <c r="N2412" s="29"/>
      <c r="O2412" s="50" t="s">
        <v>953</v>
      </c>
      <c r="P2412" s="50"/>
    </row>
    <row r="2413" spans="1:16" ht="38.25" x14ac:dyDescent="0.2">
      <c r="A2413" s="76">
        <v>45017</v>
      </c>
      <c r="B2413" s="77" t="s">
        <v>5037</v>
      </c>
      <c r="C2413" s="27" t="s">
        <v>1482</v>
      </c>
      <c r="D2413" s="29" t="s">
        <v>911</v>
      </c>
      <c r="E2413" s="29" t="s">
        <v>77</v>
      </c>
      <c r="F2413" s="50" t="s">
        <v>912</v>
      </c>
      <c r="G2413" s="78">
        <v>16.38</v>
      </c>
      <c r="H2413" s="78" t="s">
        <v>5269</v>
      </c>
      <c r="I2413" s="79"/>
      <c r="J2413" s="79"/>
      <c r="K2413" s="79"/>
      <c r="L2413" s="29"/>
      <c r="M2413" s="29" t="s">
        <v>46</v>
      </c>
      <c r="N2413" s="29"/>
      <c r="O2413" s="50" t="s">
        <v>954</v>
      </c>
      <c r="P2413" s="50"/>
    </row>
    <row r="2414" spans="1:16" ht="76.5" x14ac:dyDescent="0.2">
      <c r="A2414" s="76">
        <v>45017</v>
      </c>
      <c r="B2414" s="77" t="s">
        <v>5037</v>
      </c>
      <c r="C2414" s="27" t="s">
        <v>913</v>
      </c>
      <c r="D2414" s="29" t="s">
        <v>914</v>
      </c>
      <c r="E2414" s="29" t="s">
        <v>77</v>
      </c>
      <c r="F2414" s="50" t="s">
        <v>915</v>
      </c>
      <c r="G2414" s="78">
        <v>5.0999999999999996</v>
      </c>
      <c r="H2414" s="78" t="s">
        <v>5269</v>
      </c>
      <c r="I2414" s="79"/>
      <c r="J2414" s="79"/>
      <c r="K2414" s="79"/>
      <c r="L2414" s="29"/>
      <c r="M2414" s="29" t="s">
        <v>46</v>
      </c>
      <c r="N2414" s="29"/>
      <c r="O2414" s="50" t="s">
        <v>955</v>
      </c>
      <c r="P2414" s="50"/>
    </row>
    <row r="2415" spans="1:16" ht="38.25" x14ac:dyDescent="0.2">
      <c r="A2415" s="76">
        <v>45017</v>
      </c>
      <c r="B2415" s="77" t="s">
        <v>5037</v>
      </c>
      <c r="C2415" s="27" t="s">
        <v>161</v>
      </c>
      <c r="D2415" s="29" t="s">
        <v>916</v>
      </c>
      <c r="E2415" s="29" t="s">
        <v>77</v>
      </c>
      <c r="F2415" s="50" t="s">
        <v>917</v>
      </c>
      <c r="G2415" s="78">
        <v>11.01</v>
      </c>
      <c r="H2415" s="78" t="s">
        <v>5269</v>
      </c>
      <c r="I2415" s="79"/>
      <c r="J2415" s="79"/>
      <c r="K2415" s="79"/>
      <c r="L2415" s="29"/>
      <c r="M2415" s="29" t="s">
        <v>46</v>
      </c>
      <c r="N2415" s="29"/>
      <c r="O2415" s="50" t="s">
        <v>956</v>
      </c>
      <c r="P2415" s="50"/>
    </row>
    <row r="2416" spans="1:16" ht="51" x14ac:dyDescent="0.2">
      <c r="A2416" s="76">
        <v>45017</v>
      </c>
      <c r="B2416" s="77" t="s">
        <v>5037</v>
      </c>
      <c r="C2416" s="27" t="s">
        <v>918</v>
      </c>
      <c r="D2416" s="29" t="s">
        <v>919</v>
      </c>
      <c r="E2416" s="29" t="s">
        <v>77</v>
      </c>
      <c r="F2416" s="50" t="s">
        <v>920</v>
      </c>
      <c r="G2416" s="78">
        <v>7.88</v>
      </c>
      <c r="H2416" s="78" t="s">
        <v>5269</v>
      </c>
      <c r="I2416" s="79"/>
      <c r="J2416" s="79"/>
      <c r="K2416" s="79"/>
      <c r="L2416" s="29"/>
      <c r="M2416" s="29" t="s">
        <v>46</v>
      </c>
      <c r="N2416" s="29"/>
      <c r="O2416" s="50" t="s">
        <v>957</v>
      </c>
      <c r="P2416" s="50"/>
    </row>
    <row r="2417" spans="1:16" ht="51" x14ac:dyDescent="0.2">
      <c r="A2417" s="76">
        <v>45017</v>
      </c>
      <c r="B2417" s="77" t="s">
        <v>5037</v>
      </c>
      <c r="C2417" s="27" t="s">
        <v>122</v>
      </c>
      <c r="D2417" s="29" t="s">
        <v>921</v>
      </c>
      <c r="E2417" s="29" t="s">
        <v>65</v>
      </c>
      <c r="F2417" s="50" t="s">
        <v>922</v>
      </c>
      <c r="G2417" s="78">
        <v>7.5</v>
      </c>
      <c r="H2417" s="78" t="s">
        <v>5269</v>
      </c>
      <c r="I2417" s="79"/>
      <c r="J2417" s="79"/>
      <c r="K2417" s="79"/>
      <c r="L2417" s="29"/>
      <c r="M2417" s="29" t="s">
        <v>46</v>
      </c>
      <c r="N2417" s="29"/>
      <c r="O2417" s="50" t="s">
        <v>958</v>
      </c>
      <c r="P2417" s="50"/>
    </row>
    <row r="2418" spans="1:16" ht="76.5" x14ac:dyDescent="0.2">
      <c r="A2418" s="76">
        <v>45017</v>
      </c>
      <c r="B2418" s="77" t="s">
        <v>5037</v>
      </c>
      <c r="C2418" s="27" t="s">
        <v>122</v>
      </c>
      <c r="D2418" s="29" t="s">
        <v>923</v>
      </c>
      <c r="E2418" s="29" t="s">
        <v>65</v>
      </c>
      <c r="F2418" s="50" t="s">
        <v>924</v>
      </c>
      <c r="G2418" s="78">
        <v>6.61</v>
      </c>
      <c r="H2418" s="78" t="s">
        <v>5269</v>
      </c>
      <c r="I2418" s="79"/>
      <c r="J2418" s="79"/>
      <c r="K2418" s="79"/>
      <c r="L2418" s="29"/>
      <c r="M2418" s="29" t="s">
        <v>46</v>
      </c>
      <c r="N2418" s="29"/>
      <c r="O2418" s="50" t="s">
        <v>959</v>
      </c>
      <c r="P2418" s="50"/>
    </row>
    <row r="2419" spans="1:16" ht="102" x14ac:dyDescent="0.2">
      <c r="A2419" s="76">
        <v>45017</v>
      </c>
      <c r="B2419" s="77" t="s">
        <v>5037</v>
      </c>
      <c r="C2419" s="27" t="s">
        <v>122</v>
      </c>
      <c r="D2419" s="29" t="s">
        <v>925</v>
      </c>
      <c r="E2419" s="29" t="s">
        <v>65</v>
      </c>
      <c r="F2419" s="50" t="s">
        <v>926</v>
      </c>
      <c r="G2419" s="78">
        <v>12.56</v>
      </c>
      <c r="H2419" s="78" t="s">
        <v>5269</v>
      </c>
      <c r="I2419" s="79"/>
      <c r="J2419" s="79"/>
      <c r="K2419" s="79"/>
      <c r="L2419" s="29"/>
      <c r="M2419" s="29" t="s">
        <v>46</v>
      </c>
      <c r="N2419" s="29"/>
      <c r="O2419" s="50" t="s">
        <v>960</v>
      </c>
      <c r="P2419" s="50"/>
    </row>
    <row r="2420" spans="1:16" ht="63.75" x14ac:dyDescent="0.2">
      <c r="A2420" s="76">
        <v>45017</v>
      </c>
      <c r="B2420" s="77" t="s">
        <v>5037</v>
      </c>
      <c r="C2420" s="27" t="s">
        <v>122</v>
      </c>
      <c r="D2420" s="29" t="s">
        <v>927</v>
      </c>
      <c r="E2420" s="29" t="s">
        <v>65</v>
      </c>
      <c r="F2420" s="50" t="s">
        <v>928</v>
      </c>
      <c r="G2420" s="78">
        <v>7.85</v>
      </c>
      <c r="H2420" s="78" t="s">
        <v>5269</v>
      </c>
      <c r="I2420" s="79"/>
      <c r="J2420" s="79"/>
      <c r="K2420" s="79"/>
      <c r="L2420" s="29"/>
      <c r="M2420" s="29" t="s">
        <v>46</v>
      </c>
      <c r="N2420" s="29"/>
      <c r="O2420" s="50" t="s">
        <v>961</v>
      </c>
      <c r="P2420" s="50"/>
    </row>
    <row r="2421" spans="1:16" ht="38.25" x14ac:dyDescent="0.2">
      <c r="A2421" s="76">
        <v>45017</v>
      </c>
      <c r="B2421" s="77" t="s">
        <v>5037</v>
      </c>
      <c r="C2421" s="27" t="s">
        <v>52</v>
      </c>
      <c r="D2421" s="29" t="s">
        <v>929</v>
      </c>
      <c r="E2421" s="29" t="s">
        <v>77</v>
      </c>
      <c r="F2421" s="50" t="s">
        <v>930</v>
      </c>
      <c r="G2421" s="78">
        <v>7.55</v>
      </c>
      <c r="H2421" s="78" t="s">
        <v>5269</v>
      </c>
      <c r="I2421" s="79"/>
      <c r="J2421" s="79"/>
      <c r="K2421" s="79"/>
      <c r="L2421" s="29"/>
      <c r="M2421" s="29" t="s">
        <v>46</v>
      </c>
      <c r="N2421" s="29"/>
      <c r="O2421" s="50" t="s">
        <v>962</v>
      </c>
      <c r="P2421" s="50"/>
    </row>
    <row r="2422" spans="1:16" ht="38.25" x14ac:dyDescent="0.2">
      <c r="A2422" s="76">
        <v>45017</v>
      </c>
      <c r="B2422" s="77" t="s">
        <v>5037</v>
      </c>
      <c r="C2422" s="27" t="s">
        <v>52</v>
      </c>
      <c r="D2422" s="29" t="s">
        <v>931</v>
      </c>
      <c r="E2422" s="29" t="s">
        <v>77</v>
      </c>
      <c r="F2422" s="50" t="s">
        <v>932</v>
      </c>
      <c r="G2422" s="78">
        <v>7.55</v>
      </c>
      <c r="H2422" s="78" t="s">
        <v>5269</v>
      </c>
      <c r="I2422" s="79"/>
      <c r="J2422" s="79"/>
      <c r="K2422" s="79"/>
      <c r="L2422" s="29"/>
      <c r="M2422" s="29" t="s">
        <v>46</v>
      </c>
      <c r="N2422" s="29"/>
      <c r="O2422" s="50" t="s">
        <v>962</v>
      </c>
      <c r="P2422" s="50"/>
    </row>
    <row r="2423" spans="1:16" ht="89.25" x14ac:dyDescent="0.2">
      <c r="A2423" s="76">
        <v>45017</v>
      </c>
      <c r="B2423" s="77" t="s">
        <v>5037</v>
      </c>
      <c r="C2423" s="27" t="s">
        <v>10</v>
      </c>
      <c r="D2423" s="29" t="s">
        <v>380</v>
      </c>
      <c r="E2423" s="29" t="s">
        <v>65</v>
      </c>
      <c r="F2423" s="50" t="s">
        <v>933</v>
      </c>
      <c r="G2423" s="78">
        <v>4.18</v>
      </c>
      <c r="H2423" s="78" t="s">
        <v>5269</v>
      </c>
      <c r="I2423" s="79"/>
      <c r="J2423" s="79"/>
      <c r="K2423" s="79"/>
      <c r="L2423" s="29"/>
      <c r="M2423" s="29" t="s">
        <v>46</v>
      </c>
      <c r="N2423" s="29"/>
      <c r="O2423" s="50" t="s">
        <v>963</v>
      </c>
      <c r="P2423" s="50"/>
    </row>
    <row r="2424" spans="1:16" ht="89.25" x14ac:dyDescent="0.2">
      <c r="A2424" s="76">
        <v>45017</v>
      </c>
      <c r="B2424" s="77" t="s">
        <v>5037</v>
      </c>
      <c r="C2424" s="27" t="s">
        <v>10</v>
      </c>
      <c r="D2424" s="29" t="s">
        <v>381</v>
      </c>
      <c r="E2424" s="29" t="s">
        <v>65</v>
      </c>
      <c r="F2424" s="50" t="s">
        <v>934</v>
      </c>
      <c r="G2424" s="78">
        <v>5.76</v>
      </c>
      <c r="H2424" s="78" t="s">
        <v>5269</v>
      </c>
      <c r="I2424" s="79"/>
      <c r="J2424" s="79"/>
      <c r="K2424" s="79"/>
      <c r="L2424" s="29"/>
      <c r="M2424" s="29" t="s">
        <v>46</v>
      </c>
      <c r="N2424" s="29"/>
      <c r="O2424" s="50" t="s">
        <v>963</v>
      </c>
      <c r="P2424" s="50"/>
    </row>
    <row r="2425" spans="1:16" ht="25.5" x14ac:dyDescent="0.2">
      <c r="A2425" s="76">
        <v>45017</v>
      </c>
      <c r="B2425" s="77" t="s">
        <v>5037</v>
      </c>
      <c r="C2425" s="27" t="s">
        <v>10</v>
      </c>
      <c r="D2425" s="29" t="s">
        <v>935</v>
      </c>
      <c r="E2425" s="29" t="s">
        <v>65</v>
      </c>
      <c r="F2425" s="50" t="s">
        <v>936</v>
      </c>
      <c r="G2425" s="78">
        <v>12.37</v>
      </c>
      <c r="H2425" s="78" t="s">
        <v>5269</v>
      </c>
      <c r="I2425" s="79"/>
      <c r="J2425" s="79"/>
      <c r="K2425" s="79"/>
      <c r="L2425" s="29"/>
      <c r="M2425" s="29" t="s">
        <v>46</v>
      </c>
      <c r="N2425" s="29"/>
      <c r="O2425" s="50" t="s">
        <v>964</v>
      </c>
      <c r="P2425" s="50"/>
    </row>
    <row r="2426" spans="1:16" ht="25.5" x14ac:dyDescent="0.2">
      <c r="A2426" s="76">
        <v>45017</v>
      </c>
      <c r="B2426" s="77" t="s">
        <v>5037</v>
      </c>
      <c r="C2426" s="27" t="s">
        <v>10</v>
      </c>
      <c r="D2426" s="29" t="s">
        <v>937</v>
      </c>
      <c r="E2426" s="29" t="s">
        <v>65</v>
      </c>
      <c r="F2426" s="50" t="s">
        <v>938</v>
      </c>
      <c r="G2426" s="78">
        <v>11.89</v>
      </c>
      <c r="H2426" s="78" t="s">
        <v>5269</v>
      </c>
      <c r="I2426" s="79"/>
      <c r="J2426" s="79"/>
      <c r="K2426" s="79"/>
      <c r="L2426" s="29"/>
      <c r="M2426" s="29" t="s">
        <v>46</v>
      </c>
      <c r="N2426" s="29"/>
      <c r="O2426" s="50" t="s">
        <v>965</v>
      </c>
      <c r="P2426" s="50"/>
    </row>
    <row r="2427" spans="1:16" ht="51" x14ac:dyDescent="0.2">
      <c r="A2427" s="76">
        <v>45017</v>
      </c>
      <c r="B2427" s="77" t="s">
        <v>5037</v>
      </c>
      <c r="C2427" s="27" t="s">
        <v>10</v>
      </c>
      <c r="D2427" s="29" t="s">
        <v>939</v>
      </c>
      <c r="E2427" s="29" t="s">
        <v>65</v>
      </c>
      <c r="F2427" s="50" t="s">
        <v>940</v>
      </c>
      <c r="G2427" s="78">
        <v>14.09</v>
      </c>
      <c r="H2427" s="78" t="s">
        <v>5269</v>
      </c>
      <c r="I2427" s="79"/>
      <c r="J2427" s="79"/>
      <c r="K2427" s="79"/>
      <c r="L2427" s="29"/>
      <c r="M2427" s="29" t="s">
        <v>46</v>
      </c>
      <c r="N2427" s="29"/>
      <c r="O2427" s="50" t="s">
        <v>964</v>
      </c>
      <c r="P2427" s="50"/>
    </row>
    <row r="2428" spans="1:16" ht="89.25" x14ac:dyDescent="0.2">
      <c r="A2428" s="76">
        <v>45017</v>
      </c>
      <c r="B2428" s="77" t="s">
        <v>5037</v>
      </c>
      <c r="C2428" s="27" t="s">
        <v>10</v>
      </c>
      <c r="D2428" s="29" t="s">
        <v>382</v>
      </c>
      <c r="E2428" s="29" t="s">
        <v>65</v>
      </c>
      <c r="F2428" s="50" t="s">
        <v>941</v>
      </c>
      <c r="G2428" s="78">
        <v>7.33</v>
      </c>
      <c r="H2428" s="78" t="s">
        <v>5269</v>
      </c>
      <c r="I2428" s="79"/>
      <c r="J2428" s="79"/>
      <c r="K2428" s="79"/>
      <c r="L2428" s="29"/>
      <c r="M2428" s="29" t="s">
        <v>46</v>
      </c>
      <c r="N2428" s="29"/>
      <c r="O2428" s="50" t="s">
        <v>963</v>
      </c>
      <c r="P2428" s="50"/>
    </row>
    <row r="2429" spans="1:16" ht="89.25" x14ac:dyDescent="0.2">
      <c r="A2429" s="76">
        <v>45017</v>
      </c>
      <c r="B2429" s="77" t="s">
        <v>5037</v>
      </c>
      <c r="C2429" s="27" t="s">
        <v>10</v>
      </c>
      <c r="D2429" s="29" t="s">
        <v>383</v>
      </c>
      <c r="E2429" s="29" t="s">
        <v>65</v>
      </c>
      <c r="F2429" s="50" t="s">
        <v>942</v>
      </c>
      <c r="G2429" s="78">
        <v>7.02</v>
      </c>
      <c r="H2429" s="78" t="s">
        <v>5269</v>
      </c>
      <c r="I2429" s="79"/>
      <c r="J2429" s="79"/>
      <c r="K2429" s="79"/>
      <c r="L2429" s="29"/>
      <c r="M2429" s="29" t="s">
        <v>46</v>
      </c>
      <c r="N2429" s="29"/>
      <c r="O2429" s="50" t="s">
        <v>963</v>
      </c>
      <c r="P2429" s="50"/>
    </row>
    <row r="2430" spans="1:16" ht="89.25" x14ac:dyDescent="0.2">
      <c r="A2430" s="76">
        <v>45017</v>
      </c>
      <c r="B2430" s="77" t="s">
        <v>5037</v>
      </c>
      <c r="C2430" s="27" t="s">
        <v>10</v>
      </c>
      <c r="D2430" s="29" t="s">
        <v>384</v>
      </c>
      <c r="E2430" s="29" t="s">
        <v>65</v>
      </c>
      <c r="F2430" s="50" t="s">
        <v>943</v>
      </c>
      <c r="G2430" s="78">
        <v>7.41</v>
      </c>
      <c r="H2430" s="78" t="s">
        <v>5269</v>
      </c>
      <c r="I2430" s="79"/>
      <c r="J2430" s="79"/>
      <c r="K2430" s="79"/>
      <c r="L2430" s="29"/>
      <c r="M2430" s="29" t="s">
        <v>46</v>
      </c>
      <c r="N2430" s="29"/>
      <c r="O2430" s="50" t="s">
        <v>963</v>
      </c>
      <c r="P2430" s="50"/>
    </row>
    <row r="2431" spans="1:16" ht="89.25" x14ac:dyDescent="0.2">
      <c r="A2431" s="76">
        <v>45017</v>
      </c>
      <c r="B2431" s="77" t="s">
        <v>5037</v>
      </c>
      <c r="C2431" s="27" t="s">
        <v>10</v>
      </c>
      <c r="D2431" s="29" t="s">
        <v>385</v>
      </c>
      <c r="E2431" s="29" t="s">
        <v>65</v>
      </c>
      <c r="F2431" s="50" t="s">
        <v>944</v>
      </c>
      <c r="G2431" s="78">
        <v>7.27</v>
      </c>
      <c r="H2431" s="78" t="s">
        <v>5269</v>
      </c>
      <c r="I2431" s="79"/>
      <c r="J2431" s="79"/>
      <c r="K2431" s="79"/>
      <c r="L2431" s="29"/>
      <c r="M2431" s="29" t="s">
        <v>46</v>
      </c>
      <c r="N2431" s="29"/>
      <c r="O2431" s="50" t="s">
        <v>963</v>
      </c>
      <c r="P2431" s="50"/>
    </row>
    <row r="2432" spans="1:16" ht="25.5" x14ac:dyDescent="0.2">
      <c r="A2432" s="76">
        <v>45017</v>
      </c>
      <c r="B2432" s="77" t="s">
        <v>5037</v>
      </c>
      <c r="C2432" s="27" t="s">
        <v>10</v>
      </c>
      <c r="D2432" s="29" t="s">
        <v>945</v>
      </c>
      <c r="E2432" s="29" t="s">
        <v>65</v>
      </c>
      <c r="F2432" s="50" t="s">
        <v>946</v>
      </c>
      <c r="G2432" s="78">
        <v>8.8699999999999992</v>
      </c>
      <c r="H2432" s="78" t="s">
        <v>5269</v>
      </c>
      <c r="I2432" s="79"/>
      <c r="J2432" s="79"/>
      <c r="K2432" s="79"/>
      <c r="L2432" s="29"/>
      <c r="M2432" s="29" t="s">
        <v>46</v>
      </c>
      <c r="N2432" s="29"/>
      <c r="O2432" s="50" t="s">
        <v>964</v>
      </c>
      <c r="P2432" s="50"/>
    </row>
    <row r="2433" spans="1:16" ht="25.5" x14ac:dyDescent="0.2">
      <c r="A2433" s="76">
        <v>45017</v>
      </c>
      <c r="B2433" s="77" t="s">
        <v>5037</v>
      </c>
      <c r="C2433" s="27" t="s">
        <v>10</v>
      </c>
      <c r="D2433" s="29" t="s">
        <v>947</v>
      </c>
      <c r="E2433" s="29" t="s">
        <v>65</v>
      </c>
      <c r="F2433" s="50" t="s">
        <v>948</v>
      </c>
      <c r="G2433" s="78">
        <v>8.8699999999999992</v>
      </c>
      <c r="H2433" s="78" t="s">
        <v>5269</v>
      </c>
      <c r="I2433" s="79"/>
      <c r="J2433" s="79"/>
      <c r="K2433" s="79"/>
      <c r="L2433" s="29"/>
      <c r="M2433" s="29" t="s">
        <v>46</v>
      </c>
      <c r="N2433" s="29"/>
      <c r="O2433" s="50" t="s">
        <v>964</v>
      </c>
      <c r="P2433" s="50"/>
    </row>
    <row r="2434" spans="1:16" ht="38.25" x14ac:dyDescent="0.2">
      <c r="A2434" s="76">
        <v>45017</v>
      </c>
      <c r="B2434" s="77" t="s">
        <v>5037</v>
      </c>
      <c r="C2434" s="27" t="s">
        <v>378</v>
      </c>
      <c r="D2434" s="29" t="s">
        <v>949</v>
      </c>
      <c r="E2434" s="29" t="s">
        <v>77</v>
      </c>
      <c r="F2434" s="50" t="s">
        <v>950</v>
      </c>
      <c r="G2434" s="78">
        <v>16.809999999999999</v>
      </c>
      <c r="H2434" s="78" t="s">
        <v>5269</v>
      </c>
      <c r="I2434" s="79"/>
      <c r="J2434" s="79"/>
      <c r="K2434" s="79"/>
      <c r="L2434" s="29"/>
      <c r="M2434" s="29" t="s">
        <v>46</v>
      </c>
      <c r="N2434" s="29"/>
      <c r="O2434" s="50" t="s">
        <v>6149</v>
      </c>
      <c r="P2434" s="50"/>
    </row>
    <row r="2435" spans="1:16" ht="38.25" x14ac:dyDescent="0.2">
      <c r="A2435" s="76">
        <v>45017</v>
      </c>
      <c r="B2435" s="77" t="s">
        <v>5037</v>
      </c>
      <c r="C2435" s="27" t="s">
        <v>378</v>
      </c>
      <c r="D2435" s="29" t="s">
        <v>951</v>
      </c>
      <c r="E2435" s="29" t="s">
        <v>77</v>
      </c>
      <c r="F2435" s="50" t="s">
        <v>952</v>
      </c>
      <c r="G2435" s="78">
        <v>19.47</v>
      </c>
      <c r="H2435" s="78" t="s">
        <v>5269</v>
      </c>
      <c r="I2435" s="79"/>
      <c r="J2435" s="79"/>
      <c r="K2435" s="79"/>
      <c r="L2435" s="29"/>
      <c r="M2435" s="29" t="s">
        <v>46</v>
      </c>
      <c r="N2435" s="29"/>
      <c r="O2435" s="50" t="s">
        <v>6149</v>
      </c>
      <c r="P2435" s="50"/>
    </row>
    <row r="2436" spans="1:16" ht="38.25" x14ac:dyDescent="0.2">
      <c r="A2436" s="76">
        <v>45017</v>
      </c>
      <c r="B2436" s="77" t="s">
        <v>5037</v>
      </c>
      <c r="C2436" s="27" t="s">
        <v>37</v>
      </c>
      <c r="D2436" s="29" t="s">
        <v>966</v>
      </c>
      <c r="E2436" s="29" t="s">
        <v>77</v>
      </c>
      <c r="F2436" s="50" t="s">
        <v>6150</v>
      </c>
      <c r="G2436" s="78">
        <v>67.94</v>
      </c>
      <c r="H2436" s="78" t="s">
        <v>5269</v>
      </c>
      <c r="I2436" s="79"/>
      <c r="J2436" s="79"/>
      <c r="K2436" s="79"/>
      <c r="L2436" s="29"/>
      <c r="M2436" s="29"/>
      <c r="N2436" s="29"/>
      <c r="O2436" s="50" t="s">
        <v>967</v>
      </c>
      <c r="P2436" s="50"/>
    </row>
    <row r="2437" spans="1:16" ht="38.25" x14ac:dyDescent="0.2">
      <c r="A2437" s="76">
        <v>45017</v>
      </c>
      <c r="B2437" s="77" t="s">
        <v>5037</v>
      </c>
      <c r="C2437" s="27" t="s">
        <v>968</v>
      </c>
      <c r="D2437" s="29" t="s">
        <v>969</v>
      </c>
      <c r="E2437" s="29" t="s">
        <v>77</v>
      </c>
      <c r="F2437" s="50" t="s">
        <v>6151</v>
      </c>
      <c r="G2437" s="78">
        <v>3.92</v>
      </c>
      <c r="H2437" s="78" t="s">
        <v>5269</v>
      </c>
      <c r="I2437" s="79"/>
      <c r="J2437" s="79"/>
      <c r="K2437" s="79"/>
      <c r="L2437" s="29"/>
      <c r="M2437" s="29"/>
      <c r="N2437" s="29"/>
      <c r="O2437" s="50"/>
      <c r="P2437" s="50"/>
    </row>
    <row r="2438" spans="1:16" ht="38.25" x14ac:dyDescent="0.2">
      <c r="A2438" s="76">
        <v>45017</v>
      </c>
      <c r="B2438" s="77" t="s">
        <v>0</v>
      </c>
      <c r="C2438" s="27" t="s">
        <v>567</v>
      </c>
      <c r="D2438" s="29" t="s">
        <v>4257</v>
      </c>
      <c r="E2438" s="29" t="s">
        <v>11</v>
      </c>
      <c r="F2438" s="50" t="s">
        <v>714</v>
      </c>
      <c r="G2438" s="78">
        <v>1452</v>
      </c>
      <c r="H2438" s="78" t="s">
        <v>5269</v>
      </c>
      <c r="I2438" s="79"/>
      <c r="J2438" s="79"/>
      <c r="K2438" s="79"/>
      <c r="L2438" s="29"/>
      <c r="M2438" s="29"/>
      <c r="N2438" s="29"/>
      <c r="O2438" s="50"/>
      <c r="P2438" s="50" t="s">
        <v>715</v>
      </c>
    </row>
    <row r="2439" spans="1:16" ht="76.5" x14ac:dyDescent="0.2">
      <c r="A2439" s="76">
        <v>45017</v>
      </c>
      <c r="B2439" s="77" t="s">
        <v>0</v>
      </c>
      <c r="C2439" s="27" t="s">
        <v>2453</v>
      </c>
      <c r="D2439" s="29" t="s">
        <v>4258</v>
      </c>
      <c r="E2439" s="29" t="s">
        <v>11</v>
      </c>
      <c r="F2439" s="50" t="s">
        <v>716</v>
      </c>
      <c r="G2439" s="78">
        <v>18.61</v>
      </c>
      <c r="H2439" s="78" t="s">
        <v>5269</v>
      </c>
      <c r="I2439" s="79"/>
      <c r="J2439" s="79"/>
      <c r="K2439" s="79"/>
      <c r="L2439" s="29"/>
      <c r="M2439" s="29"/>
      <c r="N2439" s="29"/>
      <c r="O2439" s="50"/>
      <c r="P2439" s="50" t="s">
        <v>717</v>
      </c>
    </row>
    <row r="2440" spans="1:16" ht="76.5" x14ac:dyDescent="0.2">
      <c r="A2440" s="76">
        <v>45017</v>
      </c>
      <c r="B2440" s="77" t="s">
        <v>0</v>
      </c>
      <c r="C2440" s="27" t="s">
        <v>2453</v>
      </c>
      <c r="D2440" s="29" t="s">
        <v>4259</v>
      </c>
      <c r="E2440" s="29" t="s">
        <v>11</v>
      </c>
      <c r="F2440" s="50" t="s">
        <v>718</v>
      </c>
      <c r="G2440" s="78">
        <v>16.190000000000001</v>
      </c>
      <c r="H2440" s="78" t="s">
        <v>5269</v>
      </c>
      <c r="I2440" s="79"/>
      <c r="J2440" s="79"/>
      <c r="K2440" s="79"/>
      <c r="L2440" s="29"/>
      <c r="M2440" s="29"/>
      <c r="N2440" s="29"/>
      <c r="O2440" s="50"/>
      <c r="P2440" s="50" t="s">
        <v>717</v>
      </c>
    </row>
    <row r="2441" spans="1:16" ht="76.5" x14ac:dyDescent="0.2">
      <c r="A2441" s="76">
        <v>45017</v>
      </c>
      <c r="B2441" s="77" t="s">
        <v>0</v>
      </c>
      <c r="C2441" s="27" t="s">
        <v>2453</v>
      </c>
      <c r="D2441" s="29" t="s">
        <v>4260</v>
      </c>
      <c r="E2441" s="29" t="s">
        <v>11</v>
      </c>
      <c r="F2441" s="50" t="s">
        <v>719</v>
      </c>
      <c r="G2441" s="78">
        <v>13.77</v>
      </c>
      <c r="H2441" s="78" t="s">
        <v>5269</v>
      </c>
      <c r="I2441" s="79"/>
      <c r="J2441" s="79"/>
      <c r="K2441" s="79"/>
      <c r="L2441" s="29"/>
      <c r="M2441" s="29"/>
      <c r="N2441" s="29"/>
      <c r="O2441" s="50"/>
      <c r="P2441" s="50" t="s">
        <v>717</v>
      </c>
    </row>
    <row r="2442" spans="1:16" ht="76.5" x14ac:dyDescent="0.2">
      <c r="A2442" s="76">
        <v>45017</v>
      </c>
      <c r="B2442" s="77" t="s">
        <v>0</v>
      </c>
      <c r="C2442" s="27" t="s">
        <v>2453</v>
      </c>
      <c r="D2442" s="29" t="s">
        <v>4261</v>
      </c>
      <c r="E2442" s="29" t="s">
        <v>11</v>
      </c>
      <c r="F2442" s="50" t="s">
        <v>720</v>
      </c>
      <c r="G2442" s="78">
        <v>79.72</v>
      </c>
      <c r="H2442" s="78" t="s">
        <v>5269</v>
      </c>
      <c r="I2442" s="79"/>
      <c r="J2442" s="79"/>
      <c r="K2442" s="79"/>
      <c r="L2442" s="29"/>
      <c r="M2442" s="29"/>
      <c r="N2442" s="29"/>
      <c r="O2442" s="50"/>
      <c r="P2442" s="50" t="s">
        <v>717</v>
      </c>
    </row>
    <row r="2443" spans="1:16" ht="102" x14ac:dyDescent="0.2">
      <c r="A2443" s="76">
        <v>45017</v>
      </c>
      <c r="B2443" s="77" t="s">
        <v>0</v>
      </c>
      <c r="C2443" s="27" t="s">
        <v>2271</v>
      </c>
      <c r="D2443" s="29" t="s">
        <v>4262</v>
      </c>
      <c r="E2443" s="29" t="s">
        <v>11</v>
      </c>
      <c r="F2443" s="50" t="s">
        <v>721</v>
      </c>
      <c r="G2443" s="78">
        <v>540.23</v>
      </c>
      <c r="H2443" s="78" t="s">
        <v>5269</v>
      </c>
      <c r="I2443" s="79">
        <v>4</v>
      </c>
      <c r="J2443" s="79">
        <v>4</v>
      </c>
      <c r="K2443" s="79"/>
      <c r="L2443" s="29"/>
      <c r="M2443" s="29"/>
      <c r="N2443" s="29"/>
      <c r="O2443" s="50" t="s">
        <v>722</v>
      </c>
      <c r="P2443" s="50" t="s">
        <v>723</v>
      </c>
    </row>
    <row r="2444" spans="1:16" ht="102" x14ac:dyDescent="0.2">
      <c r="A2444" s="76">
        <v>45017</v>
      </c>
      <c r="B2444" s="77" t="s">
        <v>0</v>
      </c>
      <c r="C2444" s="27" t="s">
        <v>2271</v>
      </c>
      <c r="D2444" s="29" t="s">
        <v>4263</v>
      </c>
      <c r="E2444" s="29" t="s">
        <v>11</v>
      </c>
      <c r="F2444" s="50" t="s">
        <v>724</v>
      </c>
      <c r="G2444" s="78">
        <v>589.77</v>
      </c>
      <c r="H2444" s="78" t="s">
        <v>5269</v>
      </c>
      <c r="I2444" s="79">
        <v>4</v>
      </c>
      <c r="J2444" s="79">
        <v>4</v>
      </c>
      <c r="K2444" s="79"/>
      <c r="L2444" s="29"/>
      <c r="M2444" s="29"/>
      <c r="N2444" s="29"/>
      <c r="O2444" s="50" t="s">
        <v>725</v>
      </c>
      <c r="P2444" s="50" t="s">
        <v>723</v>
      </c>
    </row>
    <row r="2445" spans="1:16" ht="178.5" x14ac:dyDescent="0.2">
      <c r="A2445" s="76">
        <v>45017</v>
      </c>
      <c r="B2445" s="77" t="s">
        <v>0</v>
      </c>
      <c r="C2445" s="27" t="s">
        <v>37</v>
      </c>
      <c r="D2445" s="29" t="s">
        <v>4264</v>
      </c>
      <c r="E2445" s="29" t="s">
        <v>11</v>
      </c>
      <c r="F2445" s="50" t="s">
        <v>726</v>
      </c>
      <c r="G2445" s="78">
        <v>61.47</v>
      </c>
      <c r="H2445" s="78" t="s">
        <v>5269</v>
      </c>
      <c r="I2445" s="79"/>
      <c r="J2445" s="79"/>
      <c r="K2445" s="79"/>
      <c r="L2445" s="29"/>
      <c r="M2445" s="29"/>
      <c r="N2445" s="29"/>
      <c r="O2445" s="50" t="s">
        <v>727</v>
      </c>
      <c r="P2445" s="50" t="s">
        <v>728</v>
      </c>
    </row>
    <row r="2446" spans="1:16" ht="38.25" x14ac:dyDescent="0.2">
      <c r="A2446" s="76">
        <v>45017</v>
      </c>
      <c r="B2446" s="77" t="s">
        <v>0</v>
      </c>
      <c r="C2446" s="27" t="s">
        <v>129</v>
      </c>
      <c r="D2446" s="29" t="s">
        <v>4271</v>
      </c>
      <c r="E2446" s="29" t="s">
        <v>11</v>
      </c>
      <c r="F2446" s="50" t="s">
        <v>737</v>
      </c>
      <c r="G2446" s="78">
        <v>1475.04</v>
      </c>
      <c r="H2446" s="78" t="s">
        <v>5269</v>
      </c>
      <c r="I2446" s="79"/>
      <c r="J2446" s="79"/>
      <c r="K2446" s="79"/>
      <c r="L2446" s="29"/>
      <c r="M2446" s="29"/>
      <c r="N2446" s="29"/>
      <c r="O2446" s="50" t="s">
        <v>738</v>
      </c>
      <c r="P2446" s="50" t="s">
        <v>739</v>
      </c>
    </row>
    <row r="2447" spans="1:16" ht="51" x14ac:dyDescent="0.2">
      <c r="A2447" s="76">
        <v>45017</v>
      </c>
      <c r="B2447" s="77" t="s">
        <v>0</v>
      </c>
      <c r="C2447" s="27" t="s">
        <v>129</v>
      </c>
      <c r="D2447" s="29" t="s">
        <v>4272</v>
      </c>
      <c r="E2447" s="29" t="s">
        <v>11</v>
      </c>
      <c r="F2447" s="50" t="s">
        <v>740</v>
      </c>
      <c r="G2447" s="78">
        <v>265.44</v>
      </c>
      <c r="H2447" s="78" t="s">
        <v>5269</v>
      </c>
      <c r="I2447" s="79"/>
      <c r="J2447" s="79"/>
      <c r="K2447" s="79"/>
      <c r="L2447" s="29"/>
      <c r="M2447" s="29"/>
      <c r="N2447" s="29"/>
      <c r="O2447" s="50" t="s">
        <v>741</v>
      </c>
      <c r="P2447" s="50" t="s">
        <v>742</v>
      </c>
    </row>
    <row r="2448" spans="1:16" ht="51" x14ac:dyDescent="0.2">
      <c r="A2448" s="76">
        <v>45017</v>
      </c>
      <c r="B2448" s="77" t="s">
        <v>0</v>
      </c>
      <c r="C2448" s="27" t="s">
        <v>129</v>
      </c>
      <c r="D2448" s="29" t="s">
        <v>4273</v>
      </c>
      <c r="E2448" s="29" t="s">
        <v>11</v>
      </c>
      <c r="F2448" s="50" t="s">
        <v>743</v>
      </c>
      <c r="G2448" s="78">
        <v>588</v>
      </c>
      <c r="H2448" s="78" t="s">
        <v>5269</v>
      </c>
      <c r="I2448" s="79"/>
      <c r="J2448" s="79"/>
      <c r="K2448" s="79"/>
      <c r="L2448" s="29"/>
      <c r="M2448" s="29"/>
      <c r="N2448" s="29"/>
      <c r="O2448" s="50" t="s">
        <v>741</v>
      </c>
      <c r="P2448" s="50" t="s">
        <v>742</v>
      </c>
    </row>
    <row r="2449" spans="1:16" ht="51" x14ac:dyDescent="0.2">
      <c r="A2449" s="76">
        <v>45017</v>
      </c>
      <c r="B2449" s="77" t="s">
        <v>0</v>
      </c>
      <c r="C2449" s="27" t="s">
        <v>129</v>
      </c>
      <c r="D2449" s="29" t="s">
        <v>4274</v>
      </c>
      <c r="E2449" s="29" t="s">
        <v>11</v>
      </c>
      <c r="F2449" s="50" t="s">
        <v>744</v>
      </c>
      <c r="G2449" s="78">
        <v>1321.6</v>
      </c>
      <c r="H2449" s="78" t="s">
        <v>5269</v>
      </c>
      <c r="I2449" s="79"/>
      <c r="J2449" s="79"/>
      <c r="K2449" s="79"/>
      <c r="L2449" s="29"/>
      <c r="M2449" s="29"/>
      <c r="N2449" s="29"/>
      <c r="O2449" s="50" t="s">
        <v>741</v>
      </c>
      <c r="P2449" s="50" t="s">
        <v>742</v>
      </c>
    </row>
    <row r="2450" spans="1:16" ht="63.75" x14ac:dyDescent="0.2">
      <c r="A2450" s="76">
        <v>45017</v>
      </c>
      <c r="B2450" s="77" t="s">
        <v>0</v>
      </c>
      <c r="C2450" s="27" t="s">
        <v>37</v>
      </c>
      <c r="D2450" s="29" t="s">
        <v>4275</v>
      </c>
      <c r="E2450" s="29" t="s">
        <v>11</v>
      </c>
      <c r="F2450" s="50" t="s">
        <v>745</v>
      </c>
      <c r="G2450" s="78">
        <v>65.599999999999994</v>
      </c>
      <c r="H2450" s="78" t="s">
        <v>5269</v>
      </c>
      <c r="I2450" s="79"/>
      <c r="J2450" s="79"/>
      <c r="K2450" s="79"/>
      <c r="L2450" s="29"/>
      <c r="M2450" s="29"/>
      <c r="N2450" s="29"/>
      <c r="O2450" s="50" t="s">
        <v>6152</v>
      </c>
      <c r="P2450" s="50" t="s">
        <v>746</v>
      </c>
    </row>
    <row r="2451" spans="1:16" ht="63.75" x14ac:dyDescent="0.2">
      <c r="A2451" s="76">
        <v>45017</v>
      </c>
      <c r="B2451" s="77" t="s">
        <v>0</v>
      </c>
      <c r="C2451" s="27" t="s">
        <v>37</v>
      </c>
      <c r="D2451" s="29" t="s">
        <v>4276</v>
      </c>
      <c r="E2451" s="29" t="s">
        <v>11</v>
      </c>
      <c r="F2451" s="50" t="s">
        <v>747</v>
      </c>
      <c r="G2451" s="78">
        <v>4050.65</v>
      </c>
      <c r="H2451" s="78" t="s">
        <v>5269</v>
      </c>
      <c r="I2451" s="79"/>
      <c r="J2451" s="79"/>
      <c r="K2451" s="79"/>
      <c r="L2451" s="29"/>
      <c r="M2451" s="29"/>
      <c r="N2451" s="29"/>
      <c r="O2451" s="50" t="s">
        <v>748</v>
      </c>
      <c r="P2451" s="50" t="s">
        <v>746</v>
      </c>
    </row>
    <row r="2452" spans="1:16" ht="51" x14ac:dyDescent="0.2">
      <c r="A2452" s="76">
        <v>45017</v>
      </c>
      <c r="B2452" s="77" t="s">
        <v>0</v>
      </c>
      <c r="C2452" s="27" t="s">
        <v>24</v>
      </c>
      <c r="D2452" s="29" t="s">
        <v>1028</v>
      </c>
      <c r="E2452" s="29" t="s">
        <v>11</v>
      </c>
      <c r="F2452" s="50" t="s">
        <v>752</v>
      </c>
      <c r="G2452" s="78">
        <v>2263.69</v>
      </c>
      <c r="H2452" s="78" t="s">
        <v>5269</v>
      </c>
      <c r="I2452" s="79"/>
      <c r="J2452" s="79"/>
      <c r="K2452" s="79"/>
      <c r="L2452" s="29"/>
      <c r="M2452" s="29"/>
      <c r="N2452" s="29"/>
      <c r="O2452" s="50" t="s">
        <v>6153</v>
      </c>
      <c r="P2452" s="50" t="s">
        <v>753</v>
      </c>
    </row>
    <row r="2453" spans="1:16" ht="229.5" x14ac:dyDescent="0.2">
      <c r="A2453" s="76">
        <v>45017</v>
      </c>
      <c r="B2453" s="77" t="s">
        <v>0</v>
      </c>
      <c r="C2453" s="27" t="s">
        <v>24</v>
      </c>
      <c r="D2453" s="29" t="s">
        <v>4278</v>
      </c>
      <c r="E2453" s="29" t="s">
        <v>11</v>
      </c>
      <c r="F2453" s="50" t="s">
        <v>754</v>
      </c>
      <c r="G2453" s="78">
        <v>851.55</v>
      </c>
      <c r="H2453" s="78" t="s">
        <v>5269</v>
      </c>
      <c r="I2453" s="79"/>
      <c r="J2453" s="79"/>
      <c r="K2453" s="79"/>
      <c r="L2453" s="29"/>
      <c r="M2453" s="29"/>
      <c r="N2453" s="29"/>
      <c r="O2453" s="50" t="s">
        <v>755</v>
      </c>
      <c r="P2453" s="50" t="s">
        <v>756</v>
      </c>
    </row>
    <row r="2454" spans="1:16" ht="114.75" x14ac:dyDescent="0.2">
      <c r="A2454" s="76">
        <v>45017</v>
      </c>
      <c r="B2454" s="77" t="s">
        <v>0</v>
      </c>
      <c r="C2454" s="27" t="s">
        <v>74</v>
      </c>
      <c r="D2454" s="29" t="s">
        <v>4078</v>
      </c>
      <c r="E2454" s="29" t="s">
        <v>11</v>
      </c>
      <c r="F2454" s="50" t="s">
        <v>761</v>
      </c>
      <c r="G2454" s="78">
        <v>20.69</v>
      </c>
      <c r="H2454" s="78" t="s">
        <v>5269</v>
      </c>
      <c r="I2454" s="79"/>
      <c r="J2454" s="79"/>
      <c r="K2454" s="79"/>
      <c r="L2454" s="29"/>
      <c r="M2454" s="29"/>
      <c r="N2454" s="29"/>
      <c r="O2454" s="50" t="s">
        <v>762</v>
      </c>
      <c r="P2454" s="50" t="s">
        <v>763</v>
      </c>
    </row>
    <row r="2455" spans="1:16" ht="114.75" x14ac:dyDescent="0.2">
      <c r="A2455" s="76">
        <v>45017</v>
      </c>
      <c r="B2455" s="77" t="s">
        <v>0</v>
      </c>
      <c r="C2455" s="27" t="s">
        <v>74</v>
      </c>
      <c r="D2455" s="29" t="s">
        <v>4079</v>
      </c>
      <c r="E2455" s="29" t="s">
        <v>11</v>
      </c>
      <c r="F2455" s="50" t="s">
        <v>764</v>
      </c>
      <c r="G2455" s="78">
        <v>34.49</v>
      </c>
      <c r="H2455" s="78" t="s">
        <v>5269</v>
      </c>
      <c r="I2455" s="79"/>
      <c r="J2455" s="79"/>
      <c r="K2455" s="79"/>
      <c r="L2455" s="29"/>
      <c r="M2455" s="29"/>
      <c r="N2455" s="29"/>
      <c r="O2455" s="50" t="s">
        <v>762</v>
      </c>
      <c r="P2455" s="50" t="s">
        <v>763</v>
      </c>
    </row>
    <row r="2456" spans="1:16" ht="63.75" x14ac:dyDescent="0.2">
      <c r="A2456" s="76">
        <v>45017</v>
      </c>
      <c r="B2456" s="77" t="s">
        <v>0</v>
      </c>
      <c r="C2456" s="27" t="s">
        <v>117</v>
      </c>
      <c r="D2456" s="29" t="s">
        <v>4279</v>
      </c>
      <c r="E2456" s="29" t="s">
        <v>11</v>
      </c>
      <c r="F2456" s="50" t="s">
        <v>765</v>
      </c>
      <c r="G2456" s="78">
        <v>3360</v>
      </c>
      <c r="H2456" s="78" t="s">
        <v>5269</v>
      </c>
      <c r="I2456" s="79"/>
      <c r="J2456" s="79"/>
      <c r="K2456" s="79"/>
      <c r="L2456" s="29"/>
      <c r="M2456" s="29"/>
      <c r="N2456" s="29"/>
      <c r="O2456" s="50" t="s">
        <v>766</v>
      </c>
      <c r="P2456" s="50" t="s">
        <v>767</v>
      </c>
    </row>
    <row r="2457" spans="1:16" ht="114.75" x14ac:dyDescent="0.2">
      <c r="A2457" s="76">
        <v>45017</v>
      </c>
      <c r="B2457" s="77" t="s">
        <v>0</v>
      </c>
      <c r="C2457" s="27" t="s">
        <v>117</v>
      </c>
      <c r="D2457" s="29" t="s">
        <v>4280</v>
      </c>
      <c r="E2457" s="29" t="s">
        <v>11</v>
      </c>
      <c r="F2457" s="50" t="s">
        <v>768</v>
      </c>
      <c r="G2457" s="78">
        <v>1344</v>
      </c>
      <c r="H2457" s="78" t="s">
        <v>5269</v>
      </c>
      <c r="I2457" s="79"/>
      <c r="J2457" s="79"/>
      <c r="K2457" s="79"/>
      <c r="L2457" s="29"/>
      <c r="M2457" s="29"/>
      <c r="N2457" s="29"/>
      <c r="O2457" s="50" t="s">
        <v>769</v>
      </c>
      <c r="P2457" s="50" t="s">
        <v>767</v>
      </c>
    </row>
    <row r="2458" spans="1:16" ht="63.75" x14ac:dyDescent="0.2">
      <c r="A2458" s="76">
        <v>45017</v>
      </c>
      <c r="B2458" s="77" t="s">
        <v>0</v>
      </c>
      <c r="C2458" s="27" t="s">
        <v>117</v>
      </c>
      <c r="D2458" s="29" t="s">
        <v>4281</v>
      </c>
      <c r="E2458" s="29" t="s">
        <v>11</v>
      </c>
      <c r="F2458" s="50" t="s">
        <v>770</v>
      </c>
      <c r="G2458" s="78">
        <v>65</v>
      </c>
      <c r="H2458" s="78" t="s">
        <v>5269</v>
      </c>
      <c r="I2458" s="79"/>
      <c r="J2458" s="79"/>
      <c r="K2458" s="79"/>
      <c r="L2458" s="29"/>
      <c r="M2458" s="29"/>
      <c r="N2458" s="29"/>
      <c r="O2458" s="50" t="s">
        <v>771</v>
      </c>
      <c r="P2458" s="50" t="s">
        <v>767</v>
      </c>
    </row>
    <row r="2459" spans="1:16" ht="63.75" x14ac:dyDescent="0.2">
      <c r="A2459" s="76">
        <v>45017</v>
      </c>
      <c r="B2459" s="77" t="s">
        <v>0</v>
      </c>
      <c r="C2459" s="27" t="s">
        <v>117</v>
      </c>
      <c r="D2459" s="29" t="s">
        <v>4282</v>
      </c>
      <c r="E2459" s="29" t="s">
        <v>11</v>
      </c>
      <c r="F2459" s="50" t="s">
        <v>772</v>
      </c>
      <c r="G2459" s="78">
        <v>44.8</v>
      </c>
      <c r="H2459" s="78" t="s">
        <v>5269</v>
      </c>
      <c r="I2459" s="79"/>
      <c r="J2459" s="79"/>
      <c r="K2459" s="79"/>
      <c r="L2459" s="29"/>
      <c r="M2459" s="29"/>
      <c r="N2459" s="29"/>
      <c r="O2459" s="50" t="s">
        <v>773</v>
      </c>
      <c r="P2459" s="50" t="s">
        <v>767</v>
      </c>
    </row>
    <row r="2460" spans="1:16" ht="63.75" x14ac:dyDescent="0.2">
      <c r="A2460" s="76">
        <v>45017</v>
      </c>
      <c r="B2460" s="77" t="s">
        <v>0</v>
      </c>
      <c r="C2460" s="27" t="s">
        <v>2271</v>
      </c>
      <c r="D2460" s="29" t="s">
        <v>4283</v>
      </c>
      <c r="E2460" s="29" t="s">
        <v>11</v>
      </c>
      <c r="F2460" s="50" t="s">
        <v>774</v>
      </c>
      <c r="G2460" s="78">
        <v>15.53</v>
      </c>
      <c r="H2460" s="78" t="s">
        <v>5269</v>
      </c>
      <c r="I2460" s="79">
        <v>4</v>
      </c>
      <c r="J2460" s="79">
        <v>4</v>
      </c>
      <c r="K2460" s="79"/>
      <c r="L2460" s="29"/>
      <c r="M2460" s="29"/>
      <c r="N2460" s="29"/>
      <c r="O2460" s="50"/>
      <c r="P2460" s="50" t="s">
        <v>775</v>
      </c>
    </row>
    <row r="2461" spans="1:16" ht="63.75" x14ac:dyDescent="0.2">
      <c r="A2461" s="76">
        <v>45017</v>
      </c>
      <c r="B2461" s="77" t="s">
        <v>0</v>
      </c>
      <c r="C2461" s="27" t="s">
        <v>2271</v>
      </c>
      <c r="D2461" s="29" t="s">
        <v>4284</v>
      </c>
      <c r="E2461" s="29" t="s">
        <v>11</v>
      </c>
      <c r="F2461" s="50" t="s">
        <v>776</v>
      </c>
      <c r="G2461" s="78">
        <v>39.72</v>
      </c>
      <c r="H2461" s="78" t="s">
        <v>5269</v>
      </c>
      <c r="I2461" s="79"/>
      <c r="J2461" s="79"/>
      <c r="K2461" s="79"/>
      <c r="L2461" s="29"/>
      <c r="M2461" s="29"/>
      <c r="N2461" s="29"/>
      <c r="O2461" s="50"/>
      <c r="P2461" s="50" t="s">
        <v>775</v>
      </c>
    </row>
    <row r="2462" spans="1:16" ht="63.75" x14ac:dyDescent="0.2">
      <c r="A2462" s="76">
        <v>45017</v>
      </c>
      <c r="B2462" s="77" t="s">
        <v>0</v>
      </c>
      <c r="C2462" s="27" t="s">
        <v>2271</v>
      </c>
      <c r="D2462" s="29" t="s">
        <v>4285</v>
      </c>
      <c r="E2462" s="29" t="s">
        <v>11</v>
      </c>
      <c r="F2462" s="50" t="s">
        <v>777</v>
      </c>
      <c r="G2462" s="78">
        <v>18.739999999999998</v>
      </c>
      <c r="H2462" s="78" t="s">
        <v>5269</v>
      </c>
      <c r="I2462" s="79">
        <v>4</v>
      </c>
      <c r="J2462" s="79">
        <v>4</v>
      </c>
      <c r="K2462" s="79"/>
      <c r="L2462" s="29"/>
      <c r="M2462" s="29"/>
      <c r="N2462" s="29"/>
      <c r="O2462" s="50"/>
      <c r="P2462" s="50" t="s">
        <v>775</v>
      </c>
    </row>
    <row r="2463" spans="1:16" ht="140.25" x14ac:dyDescent="0.2">
      <c r="A2463" s="76">
        <v>45017</v>
      </c>
      <c r="B2463" s="77" t="s">
        <v>0</v>
      </c>
      <c r="C2463" s="27" t="s">
        <v>10</v>
      </c>
      <c r="D2463" s="29" t="s">
        <v>989</v>
      </c>
      <c r="E2463" s="29" t="s">
        <v>11</v>
      </c>
      <c r="F2463" s="50" t="s">
        <v>793</v>
      </c>
      <c r="G2463" s="78">
        <v>11.28</v>
      </c>
      <c r="H2463" s="78" t="s">
        <v>5269</v>
      </c>
      <c r="I2463" s="79"/>
      <c r="J2463" s="79"/>
      <c r="K2463" s="79"/>
      <c r="L2463" s="29"/>
      <c r="M2463" s="29"/>
      <c r="N2463" s="29"/>
      <c r="O2463" s="50" t="s">
        <v>794</v>
      </c>
      <c r="P2463" s="50" t="s">
        <v>795</v>
      </c>
    </row>
    <row r="2464" spans="1:16" ht="114.75" x14ac:dyDescent="0.2">
      <c r="A2464" s="76">
        <v>45017</v>
      </c>
      <c r="B2464" s="77" t="s">
        <v>0</v>
      </c>
      <c r="C2464" s="27" t="s">
        <v>10</v>
      </c>
      <c r="D2464" s="29" t="s">
        <v>1083</v>
      </c>
      <c r="E2464" s="29" t="s">
        <v>11</v>
      </c>
      <c r="F2464" s="50" t="s">
        <v>796</v>
      </c>
      <c r="G2464" s="78">
        <v>7.99</v>
      </c>
      <c r="H2464" s="78" t="s">
        <v>5269</v>
      </c>
      <c r="I2464" s="79"/>
      <c r="J2464" s="79"/>
      <c r="K2464" s="79"/>
      <c r="L2464" s="29"/>
      <c r="M2464" s="29"/>
      <c r="N2464" s="29"/>
      <c r="O2464" s="50" t="s">
        <v>797</v>
      </c>
      <c r="P2464" s="50" t="s">
        <v>798</v>
      </c>
    </row>
    <row r="2465" spans="1:16" ht="76.5" x14ac:dyDescent="0.2">
      <c r="A2465" s="76">
        <v>45017</v>
      </c>
      <c r="B2465" s="77" t="s">
        <v>0</v>
      </c>
      <c r="C2465" s="27" t="s">
        <v>10</v>
      </c>
      <c r="D2465" s="29" t="s">
        <v>4315</v>
      </c>
      <c r="E2465" s="29" t="s">
        <v>11</v>
      </c>
      <c r="F2465" s="50" t="s">
        <v>831</v>
      </c>
      <c r="G2465" s="78">
        <v>279.37</v>
      </c>
      <c r="H2465" s="78" t="s">
        <v>5269</v>
      </c>
      <c r="I2465" s="79"/>
      <c r="J2465" s="79"/>
      <c r="K2465" s="79"/>
      <c r="L2465" s="29"/>
      <c r="M2465" s="29"/>
      <c r="N2465" s="29"/>
      <c r="O2465" s="50" t="s">
        <v>832</v>
      </c>
      <c r="P2465" s="50" t="s">
        <v>833</v>
      </c>
    </row>
    <row r="2466" spans="1:16" ht="102" x14ac:dyDescent="0.2">
      <c r="A2466" s="76">
        <v>45017</v>
      </c>
      <c r="B2466" s="77" t="s">
        <v>1168</v>
      </c>
      <c r="C2466" s="27" t="s">
        <v>24</v>
      </c>
      <c r="D2466" s="29" t="s">
        <v>598</v>
      </c>
      <c r="E2466" s="29" t="s">
        <v>11</v>
      </c>
      <c r="F2466" s="50" t="s">
        <v>6154</v>
      </c>
      <c r="G2466" s="78">
        <v>1150.08</v>
      </c>
      <c r="H2466" s="78" t="s">
        <v>5241</v>
      </c>
      <c r="I2466" s="79"/>
      <c r="J2466" s="79"/>
      <c r="K2466" s="79"/>
      <c r="L2466" s="29"/>
      <c r="M2466" s="29"/>
      <c r="N2466" s="29"/>
      <c r="O2466" s="50" t="s">
        <v>599</v>
      </c>
      <c r="P2466" s="50" t="s">
        <v>600</v>
      </c>
    </row>
    <row r="2467" spans="1:16" ht="102" x14ac:dyDescent="0.2">
      <c r="A2467" s="76">
        <v>45017</v>
      </c>
      <c r="B2467" s="77" t="s">
        <v>1168</v>
      </c>
      <c r="C2467" s="27" t="s">
        <v>37</v>
      </c>
      <c r="D2467" s="29" t="s">
        <v>691</v>
      </c>
      <c r="E2467" s="29" t="s">
        <v>11</v>
      </c>
      <c r="F2467" s="50" t="s">
        <v>7518</v>
      </c>
      <c r="G2467" s="78">
        <v>410.51</v>
      </c>
      <c r="H2467" s="78" t="s">
        <v>5242</v>
      </c>
      <c r="I2467" s="81"/>
      <c r="J2467" s="79"/>
      <c r="K2467" s="79"/>
      <c r="L2467" s="29"/>
      <c r="M2467" s="29"/>
      <c r="N2467" s="29"/>
      <c r="O2467" s="50" t="s">
        <v>692</v>
      </c>
      <c r="P2467" s="50" t="s">
        <v>693</v>
      </c>
    </row>
    <row r="2468" spans="1:16" x14ac:dyDescent="0.2">
      <c r="A2468" s="76">
        <v>44986</v>
      </c>
      <c r="B2468" s="77" t="s">
        <v>263</v>
      </c>
      <c r="C2468" s="27" t="s">
        <v>37</v>
      </c>
      <c r="D2468" s="29" t="s">
        <v>4243</v>
      </c>
      <c r="E2468" s="29" t="s">
        <v>11</v>
      </c>
      <c r="F2468" s="50" t="s">
        <v>56</v>
      </c>
      <c r="G2468" s="78">
        <v>0</v>
      </c>
      <c r="H2468" s="78" t="s">
        <v>5269</v>
      </c>
      <c r="I2468" s="79"/>
      <c r="J2468" s="79"/>
      <c r="K2468" s="79"/>
      <c r="L2468" s="29"/>
      <c r="M2468" s="29"/>
      <c r="N2468" s="29"/>
      <c r="O2468" s="50"/>
      <c r="P2468" s="50" t="s">
        <v>305</v>
      </c>
    </row>
    <row r="2469" spans="1:16" ht="89.25" x14ac:dyDescent="0.2">
      <c r="A2469" s="76">
        <v>44986</v>
      </c>
      <c r="B2469" s="77" t="s">
        <v>5037</v>
      </c>
      <c r="C2469" s="27" t="s">
        <v>74</v>
      </c>
      <c r="D2469" s="29" t="s">
        <v>332</v>
      </c>
      <c r="E2469" s="29" t="s">
        <v>11</v>
      </c>
      <c r="F2469" s="50" t="s">
        <v>333</v>
      </c>
      <c r="G2469" s="78">
        <v>158.24</v>
      </c>
      <c r="H2469" s="78" t="s">
        <v>5269</v>
      </c>
      <c r="I2469" s="79"/>
      <c r="J2469" s="79"/>
      <c r="K2469" s="79"/>
      <c r="L2469" s="29"/>
      <c r="M2469" s="29"/>
      <c r="N2469" s="29"/>
      <c r="O2469" s="50" t="s">
        <v>6155</v>
      </c>
      <c r="P2469" s="50" t="s">
        <v>334</v>
      </c>
    </row>
    <row r="2470" spans="1:16" ht="127.5" x14ac:dyDescent="0.2">
      <c r="A2470" s="76">
        <v>44986</v>
      </c>
      <c r="B2470" s="77" t="s">
        <v>5037</v>
      </c>
      <c r="C2470" s="27" t="s">
        <v>10</v>
      </c>
      <c r="D2470" s="29" t="s">
        <v>335</v>
      </c>
      <c r="E2470" s="29" t="s">
        <v>11</v>
      </c>
      <c r="F2470" s="50" t="s">
        <v>336</v>
      </c>
      <c r="G2470" s="78">
        <v>589.1</v>
      </c>
      <c r="H2470" s="78" t="s">
        <v>5269</v>
      </c>
      <c r="I2470" s="79"/>
      <c r="J2470" s="79"/>
      <c r="K2470" s="79"/>
      <c r="L2470" s="29"/>
      <c r="M2470" s="29"/>
      <c r="N2470" s="29"/>
      <c r="O2470" s="50" t="s">
        <v>6156</v>
      </c>
      <c r="P2470" s="50" t="s">
        <v>337</v>
      </c>
    </row>
    <row r="2471" spans="1:16" x14ac:dyDescent="0.2">
      <c r="A2471" s="76">
        <v>44986</v>
      </c>
      <c r="B2471" s="77" t="s">
        <v>1168</v>
      </c>
      <c r="C2471" s="27" t="s">
        <v>32</v>
      </c>
      <c r="D2471" s="29" t="s">
        <v>323</v>
      </c>
      <c r="E2471" s="29"/>
      <c r="F2471" s="50" t="s">
        <v>324</v>
      </c>
      <c r="G2471" s="78">
        <v>8.51</v>
      </c>
      <c r="H2471" s="78">
        <v>8.67</v>
      </c>
      <c r="I2471" s="79">
        <v>7</v>
      </c>
      <c r="J2471" s="79">
        <v>7</v>
      </c>
      <c r="K2471" s="79"/>
      <c r="L2471" s="29"/>
      <c r="M2471" s="29"/>
      <c r="N2471" s="29"/>
      <c r="O2471" s="50"/>
      <c r="P2471" s="50" t="s">
        <v>325</v>
      </c>
    </row>
    <row r="2472" spans="1:16" ht="102" x14ac:dyDescent="0.2">
      <c r="A2472" s="76">
        <v>44986</v>
      </c>
      <c r="B2472" s="77" t="s">
        <v>5037</v>
      </c>
      <c r="C2472" s="27" t="s">
        <v>328</v>
      </c>
      <c r="D2472" s="29" t="s">
        <v>329</v>
      </c>
      <c r="E2472" s="29"/>
      <c r="F2472" s="50" t="s">
        <v>330</v>
      </c>
      <c r="G2472" s="78">
        <v>60.74</v>
      </c>
      <c r="H2472" s="78" t="s">
        <v>5269</v>
      </c>
      <c r="I2472" s="79"/>
      <c r="J2472" s="79"/>
      <c r="K2472" s="79"/>
      <c r="L2472" s="29"/>
      <c r="M2472" s="29"/>
      <c r="N2472" s="29"/>
      <c r="O2472" s="50" t="s">
        <v>6157</v>
      </c>
      <c r="P2472" s="50" t="s">
        <v>331</v>
      </c>
    </row>
    <row r="2473" spans="1:16" ht="63.75" x14ac:dyDescent="0.2">
      <c r="A2473" s="76">
        <v>44986</v>
      </c>
      <c r="B2473" s="77" t="s">
        <v>1168</v>
      </c>
      <c r="C2473" s="27" t="s">
        <v>129</v>
      </c>
      <c r="D2473" s="29" t="s">
        <v>133</v>
      </c>
      <c r="E2473" s="29" t="s">
        <v>11</v>
      </c>
      <c r="F2473" s="50" t="s">
        <v>134</v>
      </c>
      <c r="G2473" s="78">
        <v>19202.7</v>
      </c>
      <c r="H2473" s="78">
        <v>23235.27</v>
      </c>
      <c r="I2473" s="79"/>
      <c r="J2473" s="79"/>
      <c r="K2473" s="79"/>
      <c r="L2473" s="29"/>
      <c r="M2473" s="29"/>
      <c r="N2473" s="29"/>
      <c r="O2473" s="50" t="s">
        <v>326</v>
      </c>
      <c r="P2473" s="50" t="s">
        <v>327</v>
      </c>
    </row>
    <row r="2474" spans="1:16" ht="63.75" x14ac:dyDescent="0.2">
      <c r="A2474" s="76">
        <v>44986</v>
      </c>
      <c r="B2474" s="77" t="s">
        <v>1168</v>
      </c>
      <c r="C2474" s="27" t="s">
        <v>129</v>
      </c>
      <c r="D2474" s="29" t="s">
        <v>135</v>
      </c>
      <c r="E2474" s="29" t="s">
        <v>11</v>
      </c>
      <c r="F2474" s="50" t="s">
        <v>136</v>
      </c>
      <c r="G2474" s="78">
        <v>701.8</v>
      </c>
      <c r="H2474" s="78" t="s">
        <v>5243</v>
      </c>
      <c r="I2474" s="79"/>
      <c r="J2474" s="79"/>
      <c r="K2474" s="79"/>
      <c r="L2474" s="29"/>
      <c r="M2474" s="29"/>
      <c r="N2474" s="29"/>
      <c r="O2474" s="50" t="s">
        <v>326</v>
      </c>
      <c r="P2474" s="50" t="s">
        <v>327</v>
      </c>
    </row>
    <row r="2475" spans="1:16" ht="63.75" x14ac:dyDescent="0.2">
      <c r="A2475" s="76">
        <v>44986</v>
      </c>
      <c r="B2475" s="77" t="s">
        <v>1168</v>
      </c>
      <c r="C2475" s="27" t="s">
        <v>129</v>
      </c>
      <c r="D2475" s="29" t="s">
        <v>137</v>
      </c>
      <c r="E2475" s="29" t="s">
        <v>11</v>
      </c>
      <c r="F2475" s="50" t="s">
        <v>138</v>
      </c>
      <c r="G2475" s="78">
        <v>4331.8</v>
      </c>
      <c r="H2475" s="78">
        <v>5241.4799999999996</v>
      </c>
      <c r="I2475" s="79"/>
      <c r="J2475" s="79"/>
      <c r="K2475" s="79"/>
      <c r="L2475" s="29"/>
      <c r="M2475" s="29"/>
      <c r="N2475" s="29"/>
      <c r="O2475" s="50" t="s">
        <v>326</v>
      </c>
      <c r="P2475" s="50" t="s">
        <v>327</v>
      </c>
    </row>
    <row r="2476" spans="1:16" ht="63.75" x14ac:dyDescent="0.2">
      <c r="A2476" s="76">
        <v>44986</v>
      </c>
      <c r="B2476" s="77" t="s">
        <v>1168</v>
      </c>
      <c r="C2476" s="27" t="s">
        <v>129</v>
      </c>
      <c r="D2476" s="29" t="s">
        <v>139</v>
      </c>
      <c r="E2476" s="29" t="s">
        <v>11</v>
      </c>
      <c r="F2476" s="50" t="s">
        <v>140</v>
      </c>
      <c r="G2476" s="78">
        <v>586.85</v>
      </c>
      <c r="H2476" s="78" t="s">
        <v>5244</v>
      </c>
      <c r="I2476" s="79"/>
      <c r="J2476" s="79"/>
      <c r="K2476" s="79"/>
      <c r="L2476" s="29"/>
      <c r="M2476" s="29"/>
      <c r="N2476" s="29"/>
      <c r="O2476" s="50" t="s">
        <v>326</v>
      </c>
      <c r="P2476" s="50" t="s">
        <v>327</v>
      </c>
    </row>
    <row r="2477" spans="1:16" ht="38.25" x14ac:dyDescent="0.2">
      <c r="A2477" s="76">
        <v>44927</v>
      </c>
      <c r="B2477" s="77" t="s">
        <v>263</v>
      </c>
      <c r="C2477" s="27" t="s">
        <v>37</v>
      </c>
      <c r="D2477" s="29" t="s">
        <v>4249</v>
      </c>
      <c r="E2477" s="29" t="s">
        <v>11</v>
      </c>
      <c r="F2477" s="50" t="s">
        <v>309</v>
      </c>
      <c r="G2477" s="78">
        <v>23.12</v>
      </c>
      <c r="H2477" s="78" t="s">
        <v>5269</v>
      </c>
      <c r="I2477" s="79"/>
      <c r="J2477" s="79"/>
      <c r="K2477" s="79"/>
      <c r="L2477" s="29"/>
      <c r="M2477" s="29"/>
      <c r="N2477" s="29" t="s">
        <v>46</v>
      </c>
      <c r="O2477" s="50" t="s">
        <v>310</v>
      </c>
      <c r="P2477" s="50" t="s">
        <v>305</v>
      </c>
    </row>
    <row r="2478" spans="1:16" ht="63.75" x14ac:dyDescent="0.2">
      <c r="A2478" s="76">
        <v>44927</v>
      </c>
      <c r="B2478" s="77" t="s">
        <v>263</v>
      </c>
      <c r="C2478" s="27" t="s">
        <v>1482</v>
      </c>
      <c r="D2478" s="29" t="s">
        <v>311</v>
      </c>
      <c r="E2478" s="29" t="s">
        <v>11</v>
      </c>
      <c r="F2478" s="50" t="s">
        <v>312</v>
      </c>
      <c r="G2478" s="78">
        <v>9.9700000000000006</v>
      </c>
      <c r="H2478" s="78" t="s">
        <v>5269</v>
      </c>
      <c r="I2478" s="79"/>
      <c r="J2478" s="79"/>
      <c r="K2478" s="79"/>
      <c r="L2478" s="29"/>
      <c r="M2478" s="29"/>
      <c r="N2478" s="29" t="s">
        <v>46</v>
      </c>
      <c r="O2478" s="50" t="s">
        <v>313</v>
      </c>
      <c r="P2478" s="50" t="s">
        <v>314</v>
      </c>
    </row>
    <row r="2479" spans="1:16" ht="89.25" x14ac:dyDescent="0.2">
      <c r="A2479" s="76">
        <v>44927</v>
      </c>
      <c r="B2479" s="77" t="s">
        <v>5037</v>
      </c>
      <c r="C2479" s="27" t="s">
        <v>85</v>
      </c>
      <c r="D2479" s="29" t="s">
        <v>93</v>
      </c>
      <c r="E2479" s="29" t="s">
        <v>11</v>
      </c>
      <c r="F2479" s="50" t="s">
        <v>94</v>
      </c>
      <c r="G2479" s="78">
        <v>3.54</v>
      </c>
      <c r="H2479" s="78" t="s">
        <v>5269</v>
      </c>
      <c r="I2479" s="79"/>
      <c r="J2479" s="79"/>
      <c r="K2479" s="79"/>
      <c r="L2479" s="29"/>
      <c r="M2479" s="29" t="s">
        <v>46</v>
      </c>
      <c r="N2479" s="29" t="s">
        <v>46</v>
      </c>
      <c r="O2479" s="50" t="s">
        <v>6158</v>
      </c>
      <c r="P2479" s="50" t="s">
        <v>95</v>
      </c>
    </row>
    <row r="2480" spans="1:16" ht="102" x14ac:dyDescent="0.2">
      <c r="A2480" s="76">
        <v>44927</v>
      </c>
      <c r="B2480" s="77" t="s">
        <v>5037</v>
      </c>
      <c r="C2480" s="27" t="s">
        <v>85</v>
      </c>
      <c r="D2480" s="29" t="s">
        <v>96</v>
      </c>
      <c r="E2480" s="29" t="s">
        <v>11</v>
      </c>
      <c r="F2480" s="50" t="s">
        <v>97</v>
      </c>
      <c r="G2480" s="78">
        <v>1.97</v>
      </c>
      <c r="H2480" s="78" t="s">
        <v>5269</v>
      </c>
      <c r="I2480" s="79"/>
      <c r="J2480" s="79"/>
      <c r="K2480" s="79"/>
      <c r="L2480" s="29"/>
      <c r="M2480" s="29" t="s">
        <v>46</v>
      </c>
      <c r="N2480" s="29" t="s">
        <v>46</v>
      </c>
      <c r="O2480" s="50" t="s">
        <v>6159</v>
      </c>
      <c r="P2480" s="50" t="s">
        <v>95</v>
      </c>
    </row>
    <row r="2481" spans="1:16" ht="51" x14ac:dyDescent="0.2">
      <c r="A2481" s="76">
        <v>44927</v>
      </c>
      <c r="B2481" s="77" t="s">
        <v>5037</v>
      </c>
      <c r="C2481" s="27" t="s">
        <v>98</v>
      </c>
      <c r="D2481" s="29" t="s">
        <v>99</v>
      </c>
      <c r="E2481" s="29" t="s">
        <v>11</v>
      </c>
      <c r="F2481" s="50" t="s">
        <v>100</v>
      </c>
      <c r="G2481" s="78">
        <v>1.1000000000000001</v>
      </c>
      <c r="H2481" s="78" t="s">
        <v>5269</v>
      </c>
      <c r="I2481" s="79"/>
      <c r="J2481" s="79"/>
      <c r="K2481" s="79"/>
      <c r="L2481" s="29"/>
      <c r="M2481" s="29" t="s">
        <v>46</v>
      </c>
      <c r="N2481" s="29" t="s">
        <v>46</v>
      </c>
      <c r="O2481" s="50" t="s">
        <v>6160</v>
      </c>
      <c r="P2481" s="50" t="s">
        <v>95</v>
      </c>
    </row>
    <row r="2482" spans="1:16" ht="293.25" x14ac:dyDescent="0.2">
      <c r="A2482" s="76">
        <v>44927</v>
      </c>
      <c r="B2482" s="77" t="s">
        <v>5037</v>
      </c>
      <c r="C2482" s="27" t="s">
        <v>37</v>
      </c>
      <c r="D2482" s="29" t="s">
        <v>3954</v>
      </c>
      <c r="E2482" s="29" t="s">
        <v>11</v>
      </c>
      <c r="F2482" s="50" t="s">
        <v>121</v>
      </c>
      <c r="G2482" s="78">
        <v>10.81</v>
      </c>
      <c r="H2482" s="78" t="s">
        <v>5269</v>
      </c>
      <c r="I2482" s="79"/>
      <c r="J2482" s="79"/>
      <c r="K2482" s="79"/>
      <c r="L2482" s="29"/>
      <c r="M2482" s="29"/>
      <c r="N2482" s="29"/>
      <c r="O2482" s="50" t="s">
        <v>6161</v>
      </c>
      <c r="P2482" s="50" t="s">
        <v>81</v>
      </c>
    </row>
    <row r="2483" spans="1:16" ht="76.5" x14ac:dyDescent="0.2">
      <c r="A2483" s="76">
        <v>44927</v>
      </c>
      <c r="B2483" s="77" t="s">
        <v>5037</v>
      </c>
      <c r="C2483" s="27" t="s">
        <v>129</v>
      </c>
      <c r="D2483" s="29" t="s">
        <v>130</v>
      </c>
      <c r="E2483" s="29" t="s">
        <v>11</v>
      </c>
      <c r="F2483" s="50" t="s">
        <v>131</v>
      </c>
      <c r="G2483" s="78">
        <v>363.14</v>
      </c>
      <c r="H2483" s="78" t="s">
        <v>5269</v>
      </c>
      <c r="I2483" s="79"/>
      <c r="J2483" s="79"/>
      <c r="K2483" s="79"/>
      <c r="L2483" s="29"/>
      <c r="M2483" s="29"/>
      <c r="N2483" s="29"/>
      <c r="O2483" s="50" t="s">
        <v>6162</v>
      </c>
      <c r="P2483" s="50" t="s">
        <v>132</v>
      </c>
    </row>
    <row r="2484" spans="1:16" ht="76.5" x14ac:dyDescent="0.2">
      <c r="A2484" s="76">
        <v>44927</v>
      </c>
      <c r="B2484" s="77" t="s">
        <v>5037</v>
      </c>
      <c r="C2484" s="27" t="s">
        <v>129</v>
      </c>
      <c r="D2484" s="29" t="s">
        <v>133</v>
      </c>
      <c r="E2484" s="29" t="s">
        <v>11</v>
      </c>
      <c r="F2484" s="50" t="s">
        <v>134</v>
      </c>
      <c r="G2484" s="78">
        <v>19202.7</v>
      </c>
      <c r="H2484" s="78" t="s">
        <v>5269</v>
      </c>
      <c r="I2484" s="79"/>
      <c r="J2484" s="79"/>
      <c r="K2484" s="79"/>
      <c r="L2484" s="29"/>
      <c r="M2484" s="29"/>
      <c r="N2484" s="29"/>
      <c r="O2484" s="50" t="s">
        <v>6163</v>
      </c>
      <c r="P2484" s="50" t="s">
        <v>132</v>
      </c>
    </row>
    <row r="2485" spans="1:16" ht="76.5" x14ac:dyDescent="0.2">
      <c r="A2485" s="76">
        <v>44927</v>
      </c>
      <c r="B2485" s="77" t="s">
        <v>5037</v>
      </c>
      <c r="C2485" s="27" t="s">
        <v>129</v>
      </c>
      <c r="D2485" s="29" t="s">
        <v>135</v>
      </c>
      <c r="E2485" s="29" t="s">
        <v>11</v>
      </c>
      <c r="F2485" s="50" t="s">
        <v>136</v>
      </c>
      <c r="G2485" s="78">
        <v>701.8</v>
      </c>
      <c r="H2485" s="78" t="s">
        <v>5269</v>
      </c>
      <c r="I2485" s="79"/>
      <c r="J2485" s="79"/>
      <c r="K2485" s="79"/>
      <c r="L2485" s="29"/>
      <c r="M2485" s="29"/>
      <c r="N2485" s="29"/>
      <c r="O2485" s="50" t="s">
        <v>6163</v>
      </c>
      <c r="P2485" s="50" t="s">
        <v>132</v>
      </c>
    </row>
    <row r="2486" spans="1:16" ht="76.5" x14ac:dyDescent="0.2">
      <c r="A2486" s="76">
        <v>44927</v>
      </c>
      <c r="B2486" s="77" t="s">
        <v>5037</v>
      </c>
      <c r="C2486" s="27" t="s">
        <v>129</v>
      </c>
      <c r="D2486" s="29" t="s">
        <v>137</v>
      </c>
      <c r="E2486" s="29" t="s">
        <v>11</v>
      </c>
      <c r="F2486" s="50" t="s">
        <v>138</v>
      </c>
      <c r="G2486" s="78">
        <v>4331.8</v>
      </c>
      <c r="H2486" s="78" t="s">
        <v>5269</v>
      </c>
      <c r="I2486" s="79"/>
      <c r="J2486" s="79"/>
      <c r="K2486" s="79"/>
      <c r="L2486" s="29"/>
      <c r="M2486" s="29"/>
      <c r="N2486" s="29"/>
      <c r="O2486" s="50" t="s">
        <v>6163</v>
      </c>
      <c r="P2486" s="50" t="s">
        <v>132</v>
      </c>
    </row>
    <row r="2487" spans="1:16" ht="76.5" x14ac:dyDescent="0.2">
      <c r="A2487" s="76">
        <v>44927</v>
      </c>
      <c r="B2487" s="77" t="s">
        <v>5037</v>
      </c>
      <c r="C2487" s="27" t="s">
        <v>129</v>
      </c>
      <c r="D2487" s="29" t="s">
        <v>139</v>
      </c>
      <c r="E2487" s="29" t="s">
        <v>11</v>
      </c>
      <c r="F2487" s="50" t="s">
        <v>140</v>
      </c>
      <c r="G2487" s="78">
        <v>586.85</v>
      </c>
      <c r="H2487" s="78" t="s">
        <v>5269</v>
      </c>
      <c r="I2487" s="79"/>
      <c r="J2487" s="79"/>
      <c r="K2487" s="79"/>
      <c r="L2487" s="29"/>
      <c r="M2487" s="29"/>
      <c r="N2487" s="29"/>
      <c r="O2487" s="50" t="s">
        <v>6163</v>
      </c>
      <c r="P2487" s="50" t="s">
        <v>132</v>
      </c>
    </row>
    <row r="2488" spans="1:16" ht="89.25" x14ac:dyDescent="0.2">
      <c r="A2488" s="76">
        <v>44927</v>
      </c>
      <c r="B2488" s="77" t="s">
        <v>5037</v>
      </c>
      <c r="C2488" s="27" t="s">
        <v>37</v>
      </c>
      <c r="D2488" s="29" t="s">
        <v>141</v>
      </c>
      <c r="E2488" s="29" t="s">
        <v>5914</v>
      </c>
      <c r="F2488" s="50" t="s">
        <v>142</v>
      </c>
      <c r="G2488" s="78">
        <v>52.33</v>
      </c>
      <c r="H2488" s="78" t="s">
        <v>5269</v>
      </c>
      <c r="I2488" s="79"/>
      <c r="J2488" s="79"/>
      <c r="K2488" s="79"/>
      <c r="L2488" s="29"/>
      <c r="M2488" s="29"/>
      <c r="N2488" s="29"/>
      <c r="O2488" s="50" t="s">
        <v>143</v>
      </c>
      <c r="P2488" s="50" t="s">
        <v>144</v>
      </c>
    </row>
    <row r="2489" spans="1:16" ht="89.25" x14ac:dyDescent="0.2">
      <c r="A2489" s="76">
        <v>44927</v>
      </c>
      <c r="B2489" s="77" t="s">
        <v>5037</v>
      </c>
      <c r="C2489" s="27" t="s">
        <v>37</v>
      </c>
      <c r="D2489" s="29" t="s">
        <v>145</v>
      </c>
      <c r="E2489" s="29" t="s">
        <v>5914</v>
      </c>
      <c r="F2489" s="50" t="s">
        <v>146</v>
      </c>
      <c r="G2489" s="78">
        <v>54.68</v>
      </c>
      <c r="H2489" s="78" t="s">
        <v>5269</v>
      </c>
      <c r="I2489" s="79"/>
      <c r="J2489" s="79"/>
      <c r="K2489" s="79"/>
      <c r="L2489" s="29"/>
      <c r="M2489" s="29"/>
      <c r="N2489" s="29"/>
      <c r="O2489" s="50" t="s">
        <v>143</v>
      </c>
      <c r="P2489" s="50" t="s">
        <v>144</v>
      </c>
    </row>
    <row r="2490" spans="1:16" ht="89.25" x14ac:dyDescent="0.2">
      <c r="A2490" s="76">
        <v>44927</v>
      </c>
      <c r="B2490" s="77" t="s">
        <v>5037</v>
      </c>
      <c r="C2490" s="27" t="s">
        <v>37</v>
      </c>
      <c r="D2490" s="29" t="s">
        <v>147</v>
      </c>
      <c r="E2490" s="29" t="s">
        <v>5914</v>
      </c>
      <c r="F2490" s="50" t="s">
        <v>148</v>
      </c>
      <c r="G2490" s="78">
        <v>10.73</v>
      </c>
      <c r="H2490" s="78" t="s">
        <v>5269</v>
      </c>
      <c r="I2490" s="79"/>
      <c r="J2490" s="79"/>
      <c r="K2490" s="79"/>
      <c r="L2490" s="29"/>
      <c r="M2490" s="29"/>
      <c r="N2490" s="29"/>
      <c r="O2490" s="50" t="s">
        <v>143</v>
      </c>
      <c r="P2490" s="50" t="s">
        <v>144</v>
      </c>
    </row>
    <row r="2491" spans="1:16" ht="89.25" x14ac:dyDescent="0.2">
      <c r="A2491" s="76">
        <v>44927</v>
      </c>
      <c r="B2491" s="77" t="s">
        <v>5037</v>
      </c>
      <c r="C2491" s="27" t="s">
        <v>37</v>
      </c>
      <c r="D2491" s="29" t="s">
        <v>149</v>
      </c>
      <c r="E2491" s="29" t="s">
        <v>5914</v>
      </c>
      <c r="F2491" s="50" t="s">
        <v>150</v>
      </c>
      <c r="G2491" s="78">
        <v>251.76</v>
      </c>
      <c r="H2491" s="78" t="s">
        <v>5269</v>
      </c>
      <c r="I2491" s="79"/>
      <c r="J2491" s="79"/>
      <c r="K2491" s="79"/>
      <c r="L2491" s="29"/>
      <c r="M2491" s="29"/>
      <c r="N2491" s="29"/>
      <c r="O2491" s="50" t="s">
        <v>143</v>
      </c>
      <c r="P2491" s="50" t="s">
        <v>144</v>
      </c>
    </row>
    <row r="2492" spans="1:16" ht="51" x14ac:dyDescent="0.2">
      <c r="A2492" s="76">
        <v>44927</v>
      </c>
      <c r="B2492" s="77" t="s">
        <v>5037</v>
      </c>
      <c r="C2492" s="27" t="s">
        <v>62</v>
      </c>
      <c r="D2492" s="29" t="s">
        <v>346</v>
      </c>
      <c r="E2492" s="29" t="s">
        <v>11</v>
      </c>
      <c r="F2492" s="50" t="s">
        <v>153</v>
      </c>
      <c r="G2492" s="78">
        <v>1764</v>
      </c>
      <c r="H2492" s="78" t="s">
        <v>5269</v>
      </c>
      <c r="I2492" s="79"/>
      <c r="J2492" s="79"/>
      <c r="K2492" s="79"/>
      <c r="L2492" s="29"/>
      <c r="M2492" s="29"/>
      <c r="N2492" s="29" t="s">
        <v>46</v>
      </c>
      <c r="O2492" s="50" t="s">
        <v>6164</v>
      </c>
      <c r="P2492" s="50" t="s">
        <v>154</v>
      </c>
    </row>
    <row r="2493" spans="1:16" ht="51" x14ac:dyDescent="0.2">
      <c r="A2493" s="76">
        <v>44927</v>
      </c>
      <c r="B2493" s="77" t="s">
        <v>5037</v>
      </c>
      <c r="C2493" s="27" t="s">
        <v>62</v>
      </c>
      <c r="D2493" s="29" t="s">
        <v>347</v>
      </c>
      <c r="E2493" s="29" t="s">
        <v>11</v>
      </c>
      <c r="F2493" s="50" t="s">
        <v>155</v>
      </c>
      <c r="G2493" s="78">
        <v>1734.6</v>
      </c>
      <c r="H2493" s="78" t="s">
        <v>5269</v>
      </c>
      <c r="I2493" s="79"/>
      <c r="J2493" s="79"/>
      <c r="K2493" s="79"/>
      <c r="L2493" s="29"/>
      <c r="M2493" s="29"/>
      <c r="N2493" s="29" t="s">
        <v>46</v>
      </c>
      <c r="O2493" s="50" t="s">
        <v>6164</v>
      </c>
      <c r="P2493" s="50" t="s">
        <v>154</v>
      </c>
    </row>
    <row r="2494" spans="1:16" ht="51" x14ac:dyDescent="0.2">
      <c r="A2494" s="76">
        <v>44927</v>
      </c>
      <c r="B2494" s="77" t="s">
        <v>5037</v>
      </c>
      <c r="C2494" s="27" t="s">
        <v>62</v>
      </c>
      <c r="D2494" s="29" t="s">
        <v>348</v>
      </c>
      <c r="E2494" s="29" t="s">
        <v>11</v>
      </c>
      <c r="F2494" s="50" t="s">
        <v>156</v>
      </c>
      <c r="G2494" s="78">
        <v>214.89</v>
      </c>
      <c r="H2494" s="78" t="s">
        <v>5269</v>
      </c>
      <c r="I2494" s="79"/>
      <c r="J2494" s="79"/>
      <c r="K2494" s="79"/>
      <c r="L2494" s="29"/>
      <c r="M2494" s="29"/>
      <c r="N2494" s="29" t="s">
        <v>46</v>
      </c>
      <c r="O2494" s="50" t="s">
        <v>6164</v>
      </c>
      <c r="P2494" s="50" t="s">
        <v>154</v>
      </c>
    </row>
    <row r="2495" spans="1:16" ht="25.5" x14ac:dyDescent="0.2">
      <c r="A2495" s="76">
        <v>44927</v>
      </c>
      <c r="B2495" s="77" t="s">
        <v>5037</v>
      </c>
      <c r="C2495" s="27" t="s">
        <v>37</v>
      </c>
      <c r="D2495" s="29" t="s">
        <v>157</v>
      </c>
      <c r="E2495" s="29" t="s">
        <v>11</v>
      </c>
      <c r="F2495" s="50" t="s">
        <v>158</v>
      </c>
      <c r="G2495" s="78">
        <v>1500</v>
      </c>
      <c r="H2495" s="78" t="s">
        <v>5204</v>
      </c>
      <c r="I2495" s="81"/>
      <c r="J2495" s="79"/>
      <c r="K2495" s="79"/>
      <c r="L2495" s="29"/>
      <c r="M2495" s="29"/>
      <c r="N2495" s="29"/>
      <c r="O2495" s="50" t="s">
        <v>159</v>
      </c>
      <c r="P2495" s="50" t="s">
        <v>160</v>
      </c>
    </row>
    <row r="2496" spans="1:16" ht="89.25" x14ac:dyDescent="0.2">
      <c r="A2496" s="76">
        <v>44927</v>
      </c>
      <c r="B2496" s="77" t="s">
        <v>5037</v>
      </c>
      <c r="C2496" s="27" t="s">
        <v>52</v>
      </c>
      <c r="D2496" s="29" t="s">
        <v>170</v>
      </c>
      <c r="E2496" s="29" t="s">
        <v>11</v>
      </c>
      <c r="F2496" s="50" t="s">
        <v>171</v>
      </c>
      <c r="G2496" s="78">
        <v>23.32</v>
      </c>
      <c r="H2496" s="78" t="s">
        <v>5269</v>
      </c>
      <c r="I2496" s="79"/>
      <c r="J2496" s="79"/>
      <c r="K2496" s="79"/>
      <c r="L2496" s="29"/>
      <c r="M2496" s="29"/>
      <c r="N2496" s="29" t="s">
        <v>46</v>
      </c>
      <c r="O2496" s="50" t="s">
        <v>6165</v>
      </c>
      <c r="P2496" s="50" t="s">
        <v>172</v>
      </c>
    </row>
    <row r="2497" spans="1:16" ht="204" x14ac:dyDescent="0.2">
      <c r="A2497" s="76">
        <v>44927</v>
      </c>
      <c r="B2497" s="77" t="s">
        <v>5037</v>
      </c>
      <c r="C2497" s="27" t="s">
        <v>52</v>
      </c>
      <c r="D2497" s="29" t="s">
        <v>175</v>
      </c>
      <c r="E2497" s="29" t="s">
        <v>11</v>
      </c>
      <c r="F2497" s="50" t="s">
        <v>176</v>
      </c>
      <c r="G2497" s="78">
        <v>44.25</v>
      </c>
      <c r="H2497" s="78" t="s">
        <v>5269</v>
      </c>
      <c r="I2497" s="79"/>
      <c r="J2497" s="79"/>
      <c r="K2497" s="79"/>
      <c r="L2497" s="29"/>
      <c r="M2497" s="29"/>
      <c r="N2497" s="29" t="s">
        <v>46</v>
      </c>
      <c r="O2497" s="50" t="s">
        <v>6166</v>
      </c>
      <c r="P2497" s="50" t="s">
        <v>172</v>
      </c>
    </row>
    <row r="2498" spans="1:16" ht="153" x14ac:dyDescent="0.2">
      <c r="A2498" s="76">
        <v>44927</v>
      </c>
      <c r="B2498" s="77" t="s">
        <v>5037</v>
      </c>
      <c r="C2498" s="27" t="s">
        <v>52</v>
      </c>
      <c r="D2498" s="29" t="s">
        <v>179</v>
      </c>
      <c r="E2498" s="29" t="s">
        <v>11</v>
      </c>
      <c r="F2498" s="50" t="s">
        <v>180</v>
      </c>
      <c r="G2498" s="78">
        <v>8.25</v>
      </c>
      <c r="H2498" s="78" t="s">
        <v>5269</v>
      </c>
      <c r="I2498" s="79"/>
      <c r="J2498" s="79"/>
      <c r="K2498" s="79"/>
      <c r="L2498" s="29"/>
      <c r="M2498" s="29"/>
      <c r="N2498" s="29" t="s">
        <v>46</v>
      </c>
      <c r="O2498" s="50" t="s">
        <v>6167</v>
      </c>
      <c r="P2498" s="50" t="s">
        <v>172</v>
      </c>
    </row>
    <row r="2499" spans="1:16" ht="89.25" x14ac:dyDescent="0.2">
      <c r="A2499" s="76">
        <v>44927</v>
      </c>
      <c r="B2499" s="77" t="s">
        <v>5037</v>
      </c>
      <c r="C2499" s="27" t="s">
        <v>37</v>
      </c>
      <c r="D2499" s="29" t="s">
        <v>185</v>
      </c>
      <c r="E2499" s="29" t="s">
        <v>11</v>
      </c>
      <c r="F2499" s="50" t="s">
        <v>186</v>
      </c>
      <c r="G2499" s="78">
        <v>3.54</v>
      </c>
      <c r="H2499" s="78" t="s">
        <v>5269</v>
      </c>
      <c r="I2499" s="79"/>
      <c r="J2499" s="79"/>
      <c r="K2499" s="79"/>
      <c r="L2499" s="29"/>
      <c r="M2499" s="29"/>
      <c r="N2499" s="29" t="s">
        <v>46</v>
      </c>
      <c r="O2499" s="50" t="s">
        <v>6168</v>
      </c>
      <c r="P2499" s="50" t="s">
        <v>172</v>
      </c>
    </row>
    <row r="2500" spans="1:16" ht="89.25" x14ac:dyDescent="0.2">
      <c r="A2500" s="76">
        <v>44927</v>
      </c>
      <c r="B2500" s="77" t="s">
        <v>5037</v>
      </c>
      <c r="C2500" s="27" t="s">
        <v>37</v>
      </c>
      <c r="D2500" s="29" t="s">
        <v>187</v>
      </c>
      <c r="E2500" s="29" t="s">
        <v>11</v>
      </c>
      <c r="F2500" s="50" t="s">
        <v>188</v>
      </c>
      <c r="G2500" s="78">
        <v>0.91</v>
      </c>
      <c r="H2500" s="78" t="s">
        <v>5269</v>
      </c>
      <c r="I2500" s="79"/>
      <c r="J2500" s="79"/>
      <c r="K2500" s="79"/>
      <c r="L2500" s="29"/>
      <c r="M2500" s="29"/>
      <c r="N2500" s="29" t="s">
        <v>46</v>
      </c>
      <c r="O2500" s="50" t="s">
        <v>6169</v>
      </c>
      <c r="P2500" s="50" t="s">
        <v>172</v>
      </c>
    </row>
    <row r="2501" spans="1:16" ht="114.75" x14ac:dyDescent="0.2">
      <c r="A2501" s="76">
        <v>44927</v>
      </c>
      <c r="B2501" s="77" t="s">
        <v>5037</v>
      </c>
      <c r="C2501" s="27" t="s">
        <v>52</v>
      </c>
      <c r="D2501" s="29" t="s">
        <v>204</v>
      </c>
      <c r="E2501" s="29" t="s">
        <v>11</v>
      </c>
      <c r="F2501" s="50" t="s">
        <v>205</v>
      </c>
      <c r="G2501" s="78">
        <v>3.83</v>
      </c>
      <c r="H2501" s="78" t="s">
        <v>5269</v>
      </c>
      <c r="I2501" s="79"/>
      <c r="J2501" s="79"/>
      <c r="K2501" s="79"/>
      <c r="L2501" s="29"/>
      <c r="M2501" s="29" t="s">
        <v>46</v>
      </c>
      <c r="N2501" s="29" t="s">
        <v>46</v>
      </c>
      <c r="O2501" s="50" t="s">
        <v>6170</v>
      </c>
      <c r="P2501" s="50" t="s">
        <v>206</v>
      </c>
    </row>
    <row r="2502" spans="1:16" ht="102" x14ac:dyDescent="0.2">
      <c r="A2502" s="76">
        <v>44927</v>
      </c>
      <c r="B2502" s="77" t="s">
        <v>5037</v>
      </c>
      <c r="C2502" s="27" t="s">
        <v>52</v>
      </c>
      <c r="D2502" s="29" t="s">
        <v>207</v>
      </c>
      <c r="E2502" s="29" t="s">
        <v>11</v>
      </c>
      <c r="F2502" s="50" t="s">
        <v>208</v>
      </c>
      <c r="G2502" s="78">
        <v>4.5199999999999996</v>
      </c>
      <c r="H2502" s="78" t="s">
        <v>5269</v>
      </c>
      <c r="I2502" s="79"/>
      <c r="J2502" s="79"/>
      <c r="K2502" s="79"/>
      <c r="L2502" s="29"/>
      <c r="M2502" s="29" t="s">
        <v>46</v>
      </c>
      <c r="N2502" s="29" t="s">
        <v>46</v>
      </c>
      <c r="O2502" s="50" t="s">
        <v>6171</v>
      </c>
      <c r="P2502" s="50" t="s">
        <v>206</v>
      </c>
    </row>
    <row r="2503" spans="1:16" ht="89.25" x14ac:dyDescent="0.2">
      <c r="A2503" s="76">
        <v>44927</v>
      </c>
      <c r="B2503" s="77" t="s">
        <v>5037</v>
      </c>
      <c r="C2503" s="27" t="s">
        <v>37</v>
      </c>
      <c r="D2503" s="29" t="s">
        <v>233</v>
      </c>
      <c r="E2503" s="29" t="s">
        <v>11</v>
      </c>
      <c r="F2503" s="50" t="s">
        <v>234</v>
      </c>
      <c r="G2503" s="78">
        <v>0.8</v>
      </c>
      <c r="H2503" s="78" t="s">
        <v>5269</v>
      </c>
      <c r="I2503" s="79"/>
      <c r="J2503" s="79"/>
      <c r="K2503" s="79"/>
      <c r="L2503" s="29"/>
      <c r="M2503" s="29"/>
      <c r="N2503" s="29" t="s">
        <v>46</v>
      </c>
      <c r="O2503" s="50" t="s">
        <v>6172</v>
      </c>
      <c r="P2503" s="50" t="s">
        <v>216</v>
      </c>
    </row>
    <row r="2504" spans="1:16" ht="51" x14ac:dyDescent="0.2">
      <c r="A2504" s="76">
        <v>44927</v>
      </c>
      <c r="B2504" s="77" t="s">
        <v>0</v>
      </c>
      <c r="C2504" s="27" t="s">
        <v>37</v>
      </c>
      <c r="D2504" s="29" t="s">
        <v>4220</v>
      </c>
      <c r="E2504" s="29"/>
      <c r="F2504" s="50" t="s">
        <v>2</v>
      </c>
      <c r="G2504" s="78">
        <v>0</v>
      </c>
      <c r="H2504" s="78" t="s">
        <v>5269</v>
      </c>
      <c r="I2504" s="79"/>
      <c r="J2504" s="79"/>
      <c r="K2504" s="79"/>
      <c r="L2504" s="29"/>
      <c r="M2504" s="29"/>
      <c r="N2504" s="29"/>
      <c r="O2504" s="50" t="s">
        <v>3</v>
      </c>
      <c r="P2504" s="50" t="s">
        <v>4</v>
      </c>
    </row>
    <row r="2505" spans="1:16" ht="25.5" x14ac:dyDescent="0.2">
      <c r="A2505" s="76">
        <v>44927</v>
      </c>
      <c r="B2505" s="77" t="s">
        <v>0</v>
      </c>
      <c r="C2505" s="27" t="s">
        <v>37</v>
      </c>
      <c r="D2505" s="29" t="s">
        <v>4221</v>
      </c>
      <c r="E2505" s="29"/>
      <c r="F2505" s="50" t="s">
        <v>5</v>
      </c>
      <c r="G2505" s="78">
        <v>0</v>
      </c>
      <c r="H2505" s="78" t="s">
        <v>5269</v>
      </c>
      <c r="I2505" s="79"/>
      <c r="J2505" s="79"/>
      <c r="K2505" s="79"/>
      <c r="L2505" s="29"/>
      <c r="M2505" s="29"/>
      <c r="N2505" s="29"/>
      <c r="O2505" s="50" t="s">
        <v>6</v>
      </c>
      <c r="P2505" s="50" t="s">
        <v>7</v>
      </c>
    </row>
    <row r="2506" spans="1:16" ht="25.5" x14ac:dyDescent="0.2">
      <c r="A2506" s="76">
        <v>44927</v>
      </c>
      <c r="B2506" s="77" t="s">
        <v>0</v>
      </c>
      <c r="C2506" s="27" t="s">
        <v>37</v>
      </c>
      <c r="D2506" s="29" t="s">
        <v>4222</v>
      </c>
      <c r="E2506" s="29"/>
      <c r="F2506" s="50" t="s">
        <v>8</v>
      </c>
      <c r="G2506" s="78">
        <v>0</v>
      </c>
      <c r="H2506" s="78" t="s">
        <v>5269</v>
      </c>
      <c r="I2506" s="79"/>
      <c r="J2506" s="79"/>
      <c r="K2506" s="79"/>
      <c r="L2506" s="29"/>
      <c r="M2506" s="29"/>
      <c r="N2506" s="29"/>
      <c r="O2506" s="50" t="s">
        <v>6</v>
      </c>
      <c r="P2506" s="50" t="s">
        <v>7</v>
      </c>
    </row>
    <row r="2507" spans="1:16" ht="25.5" x14ac:dyDescent="0.2">
      <c r="A2507" s="76">
        <v>44927</v>
      </c>
      <c r="B2507" s="77" t="s">
        <v>0</v>
      </c>
      <c r="C2507" s="27" t="s">
        <v>37</v>
      </c>
      <c r="D2507" s="29" t="s">
        <v>4223</v>
      </c>
      <c r="E2507" s="29"/>
      <c r="F2507" s="50" t="s">
        <v>9</v>
      </c>
      <c r="G2507" s="78">
        <v>0</v>
      </c>
      <c r="H2507" s="78" t="s">
        <v>5269</v>
      </c>
      <c r="I2507" s="79"/>
      <c r="J2507" s="79"/>
      <c r="K2507" s="79"/>
      <c r="L2507" s="29"/>
      <c r="M2507" s="29"/>
      <c r="N2507" s="29"/>
      <c r="O2507" s="50" t="s">
        <v>6</v>
      </c>
      <c r="P2507" s="50" t="s">
        <v>7</v>
      </c>
    </row>
    <row r="2508" spans="1:16" ht="38.25" x14ac:dyDescent="0.2">
      <c r="A2508" s="76">
        <v>44927</v>
      </c>
      <c r="B2508" s="77" t="s">
        <v>0</v>
      </c>
      <c r="C2508" s="27" t="s">
        <v>24</v>
      </c>
      <c r="D2508" s="29" t="s">
        <v>4231</v>
      </c>
      <c r="E2508" s="29"/>
      <c r="F2508" s="50" t="s">
        <v>25</v>
      </c>
      <c r="G2508" s="78">
        <v>0</v>
      </c>
      <c r="H2508" s="78" t="s">
        <v>5269</v>
      </c>
      <c r="I2508" s="79"/>
      <c r="J2508" s="79"/>
      <c r="K2508" s="79"/>
      <c r="L2508" s="29"/>
      <c r="M2508" s="29"/>
      <c r="N2508" s="29"/>
      <c r="O2508" s="50" t="s">
        <v>26</v>
      </c>
      <c r="P2508" s="50" t="s">
        <v>27</v>
      </c>
    </row>
    <row r="2509" spans="1:16" ht="38.25" x14ac:dyDescent="0.2">
      <c r="A2509" s="76">
        <v>44927</v>
      </c>
      <c r="B2509" s="77" t="s">
        <v>0</v>
      </c>
      <c r="C2509" s="27" t="s">
        <v>24</v>
      </c>
      <c r="D2509" s="29" t="s">
        <v>4232</v>
      </c>
      <c r="E2509" s="29"/>
      <c r="F2509" s="50" t="s">
        <v>28</v>
      </c>
      <c r="G2509" s="78">
        <v>0</v>
      </c>
      <c r="H2509" s="78" t="s">
        <v>5269</v>
      </c>
      <c r="I2509" s="79"/>
      <c r="J2509" s="79"/>
      <c r="K2509" s="79"/>
      <c r="L2509" s="29"/>
      <c r="M2509" s="29"/>
      <c r="N2509" s="29"/>
      <c r="O2509" s="50" t="s">
        <v>26</v>
      </c>
      <c r="P2509" s="50" t="s">
        <v>27</v>
      </c>
    </row>
    <row r="2510" spans="1:16" ht="38.25" x14ac:dyDescent="0.2">
      <c r="A2510" s="76">
        <v>44927</v>
      </c>
      <c r="B2510" s="77" t="s">
        <v>0</v>
      </c>
      <c r="C2510" s="27" t="s">
        <v>24</v>
      </c>
      <c r="D2510" s="29" t="s">
        <v>4233</v>
      </c>
      <c r="E2510" s="29"/>
      <c r="F2510" s="50" t="s">
        <v>29</v>
      </c>
      <c r="G2510" s="78">
        <v>0</v>
      </c>
      <c r="H2510" s="78" t="s">
        <v>5269</v>
      </c>
      <c r="I2510" s="79"/>
      <c r="J2510" s="79"/>
      <c r="K2510" s="79"/>
      <c r="L2510" s="29"/>
      <c r="M2510" s="29"/>
      <c r="N2510" s="29"/>
      <c r="O2510" s="50" t="s">
        <v>26</v>
      </c>
      <c r="P2510" s="50" t="s">
        <v>27</v>
      </c>
    </row>
    <row r="2511" spans="1:16" ht="38.25" x14ac:dyDescent="0.2">
      <c r="A2511" s="76">
        <v>44927</v>
      </c>
      <c r="B2511" s="77" t="s">
        <v>0</v>
      </c>
      <c r="C2511" s="27" t="s">
        <v>24</v>
      </c>
      <c r="D2511" s="29" t="s">
        <v>4234</v>
      </c>
      <c r="E2511" s="29"/>
      <c r="F2511" s="50" t="s">
        <v>30</v>
      </c>
      <c r="G2511" s="78">
        <v>0</v>
      </c>
      <c r="H2511" s="78" t="s">
        <v>5269</v>
      </c>
      <c r="I2511" s="79"/>
      <c r="J2511" s="79"/>
      <c r="K2511" s="79"/>
      <c r="L2511" s="29"/>
      <c r="M2511" s="29"/>
      <c r="N2511" s="29"/>
      <c r="O2511" s="50" t="s">
        <v>26</v>
      </c>
      <c r="P2511" s="50" t="s">
        <v>27</v>
      </c>
    </row>
    <row r="2512" spans="1:16" ht="38.25" x14ac:dyDescent="0.2">
      <c r="A2512" s="76">
        <v>44927</v>
      </c>
      <c r="B2512" s="77" t="s">
        <v>0</v>
      </c>
      <c r="C2512" s="27" t="s">
        <v>24</v>
      </c>
      <c r="D2512" s="29" t="s">
        <v>4235</v>
      </c>
      <c r="E2512" s="29"/>
      <c r="F2512" s="50" t="s">
        <v>31</v>
      </c>
      <c r="G2512" s="78">
        <v>0</v>
      </c>
      <c r="H2512" s="78" t="s">
        <v>5269</v>
      </c>
      <c r="I2512" s="82"/>
      <c r="J2512" s="79"/>
      <c r="K2512" s="79"/>
      <c r="L2512" s="29"/>
      <c r="M2512" s="29"/>
      <c r="N2512" s="29"/>
      <c r="O2512" s="50" t="s">
        <v>26</v>
      </c>
      <c r="P2512" s="50" t="s">
        <v>27</v>
      </c>
    </row>
    <row r="2513" spans="1:16" ht="25.5" x14ac:dyDescent="0.2">
      <c r="A2513" s="76">
        <v>44927</v>
      </c>
      <c r="B2513" s="77" t="s">
        <v>0</v>
      </c>
      <c r="C2513" s="27" t="s">
        <v>37</v>
      </c>
      <c r="D2513" s="29" t="s">
        <v>996</v>
      </c>
      <c r="E2513" s="29"/>
      <c r="F2513" s="50" t="s">
        <v>38</v>
      </c>
      <c r="G2513" s="78">
        <v>0</v>
      </c>
      <c r="H2513" s="78" t="s">
        <v>5269</v>
      </c>
      <c r="I2513" s="79"/>
      <c r="J2513" s="79"/>
      <c r="K2513" s="79"/>
      <c r="L2513" s="29"/>
      <c r="M2513" s="29"/>
      <c r="N2513" s="29"/>
      <c r="O2513" s="50" t="s">
        <v>39</v>
      </c>
      <c r="P2513" s="50" t="s">
        <v>40</v>
      </c>
    </row>
    <row r="2514" spans="1:16" ht="114.75" x14ac:dyDescent="0.2">
      <c r="A2514" s="76">
        <v>44927</v>
      </c>
      <c r="B2514" s="77" t="s">
        <v>0</v>
      </c>
      <c r="C2514" s="27" t="s">
        <v>37</v>
      </c>
      <c r="D2514" s="29" t="s">
        <v>4238</v>
      </c>
      <c r="E2514" s="29"/>
      <c r="F2514" s="50" t="s">
        <v>41</v>
      </c>
      <c r="G2514" s="78">
        <v>23.34</v>
      </c>
      <c r="H2514" s="78" t="s">
        <v>5269</v>
      </c>
      <c r="I2514" s="79"/>
      <c r="J2514" s="79"/>
      <c r="K2514" s="79"/>
      <c r="L2514" s="29"/>
      <c r="M2514" s="29"/>
      <c r="N2514" s="29"/>
      <c r="O2514" s="50" t="s">
        <v>42</v>
      </c>
      <c r="P2514" s="50" t="s">
        <v>43</v>
      </c>
    </row>
    <row r="2515" spans="1:16" ht="76.5" x14ac:dyDescent="0.2">
      <c r="A2515" s="76">
        <v>44927</v>
      </c>
      <c r="B2515" s="77" t="s">
        <v>0</v>
      </c>
      <c r="C2515" s="27" t="s">
        <v>52</v>
      </c>
      <c r="D2515" s="29" t="s">
        <v>4241</v>
      </c>
      <c r="E2515" s="29"/>
      <c r="F2515" s="50" t="s">
        <v>53</v>
      </c>
      <c r="G2515" s="78">
        <v>207.43</v>
      </c>
      <c r="H2515" s="78" t="s">
        <v>5269</v>
      </c>
      <c r="I2515" s="79"/>
      <c r="J2515" s="79"/>
      <c r="K2515" s="79"/>
      <c r="L2515" s="29"/>
      <c r="M2515" s="29"/>
      <c r="N2515" s="29" t="s">
        <v>46</v>
      </c>
      <c r="O2515" s="50" t="s">
        <v>6173</v>
      </c>
      <c r="P2515" s="50" t="s">
        <v>54</v>
      </c>
    </row>
    <row r="2516" spans="1:16" ht="76.5" x14ac:dyDescent="0.2">
      <c r="A2516" s="76">
        <v>44927</v>
      </c>
      <c r="B2516" s="77" t="s">
        <v>0</v>
      </c>
      <c r="C2516" s="27" t="s">
        <v>52</v>
      </c>
      <c r="D2516" s="29" t="s">
        <v>4242</v>
      </c>
      <c r="E2516" s="29"/>
      <c r="F2516" s="50" t="s">
        <v>55</v>
      </c>
      <c r="G2516" s="78">
        <v>127.35</v>
      </c>
      <c r="H2516" s="78" t="s">
        <v>5269</v>
      </c>
      <c r="I2516" s="79"/>
      <c r="J2516" s="79"/>
      <c r="K2516" s="79"/>
      <c r="L2516" s="29"/>
      <c r="M2516" s="29"/>
      <c r="N2516" s="29" t="s">
        <v>46</v>
      </c>
      <c r="O2516" s="50" t="s">
        <v>6173</v>
      </c>
      <c r="P2516" s="50" t="s">
        <v>54</v>
      </c>
    </row>
    <row r="2517" spans="1:16" x14ac:dyDescent="0.2">
      <c r="A2517" s="76">
        <v>44927</v>
      </c>
      <c r="B2517" s="77" t="s">
        <v>1168</v>
      </c>
      <c r="C2517" s="27" t="s">
        <v>62</v>
      </c>
      <c r="D2517" s="29" t="s">
        <v>4244</v>
      </c>
      <c r="E2517" s="29"/>
      <c r="F2517" s="50" t="s">
        <v>63</v>
      </c>
      <c r="G2517" s="78">
        <v>12.49</v>
      </c>
      <c r="H2517" s="78" t="s">
        <v>5235</v>
      </c>
      <c r="I2517" s="79"/>
      <c r="J2517" s="79"/>
      <c r="K2517" s="79"/>
      <c r="L2517" s="29"/>
      <c r="M2517" s="29"/>
      <c r="N2517" s="29"/>
      <c r="O2517" s="50"/>
      <c r="P2517" s="50" t="s">
        <v>64</v>
      </c>
    </row>
    <row r="2518" spans="1:16" ht="25.5" x14ac:dyDescent="0.2">
      <c r="A2518" s="76">
        <v>44927</v>
      </c>
      <c r="B2518" s="77" t="s">
        <v>1168</v>
      </c>
      <c r="C2518" s="27" t="s">
        <v>62</v>
      </c>
      <c r="D2518" s="29" t="s">
        <v>4245</v>
      </c>
      <c r="E2518" s="29" t="s">
        <v>65</v>
      </c>
      <c r="F2518" s="50" t="s">
        <v>66</v>
      </c>
      <c r="G2518" s="78">
        <v>30.79</v>
      </c>
      <c r="H2518" s="78" t="s">
        <v>5236</v>
      </c>
      <c r="I2518" s="79" t="s">
        <v>67</v>
      </c>
      <c r="J2518" s="79" t="s">
        <v>67</v>
      </c>
      <c r="K2518" s="79"/>
      <c r="L2518" s="29"/>
      <c r="M2518" s="29"/>
      <c r="N2518" s="29"/>
      <c r="O2518" s="50"/>
      <c r="P2518" s="50" t="s">
        <v>68</v>
      </c>
    </row>
    <row r="2519" spans="1:16" x14ac:dyDescent="0.2">
      <c r="A2519" s="76">
        <v>44927</v>
      </c>
      <c r="B2519" s="77" t="s">
        <v>1168</v>
      </c>
      <c r="C2519" s="27" t="s">
        <v>62</v>
      </c>
      <c r="D2519" s="29" t="s">
        <v>69</v>
      </c>
      <c r="E2519" s="29" t="s">
        <v>65</v>
      </c>
      <c r="F2519" s="50" t="s">
        <v>70</v>
      </c>
      <c r="G2519" s="78">
        <v>72.11</v>
      </c>
      <c r="H2519" s="78" t="s">
        <v>5237</v>
      </c>
      <c r="I2519" s="79">
        <v>4</v>
      </c>
      <c r="J2519" s="79">
        <v>4</v>
      </c>
      <c r="K2519" s="79"/>
      <c r="L2519" s="29" t="s">
        <v>46</v>
      </c>
      <c r="M2519" s="29"/>
      <c r="N2519" s="29"/>
      <c r="O2519" s="50"/>
      <c r="P2519" s="50" t="s">
        <v>68</v>
      </c>
    </row>
    <row r="2520" spans="1:16" x14ac:dyDescent="0.2">
      <c r="A2520" s="76">
        <v>44927</v>
      </c>
      <c r="B2520" s="77" t="s">
        <v>1168</v>
      </c>
      <c r="C2520" s="27" t="s">
        <v>62</v>
      </c>
      <c r="D2520" s="29" t="s">
        <v>72</v>
      </c>
      <c r="E2520" s="29"/>
      <c r="F2520" s="50" t="s">
        <v>73</v>
      </c>
      <c r="G2520" s="78">
        <v>5.88</v>
      </c>
      <c r="H2520" s="78" t="s">
        <v>5238</v>
      </c>
      <c r="I2520" s="81"/>
      <c r="J2520" s="79"/>
      <c r="K2520" s="79"/>
      <c r="L2520" s="29"/>
      <c r="M2520" s="29" t="s">
        <v>46</v>
      </c>
      <c r="N2520" s="29"/>
      <c r="O2520" s="50"/>
      <c r="P2520" s="50" t="s">
        <v>68</v>
      </c>
    </row>
    <row r="2521" spans="1:16" ht="63.75" x14ac:dyDescent="0.2">
      <c r="A2521" s="76">
        <v>44927</v>
      </c>
      <c r="B2521" s="77" t="s">
        <v>1168</v>
      </c>
      <c r="C2521" s="27" t="s">
        <v>52</v>
      </c>
      <c r="D2521" s="29" t="s">
        <v>76</v>
      </c>
      <c r="E2521" s="29" t="s">
        <v>77</v>
      </c>
      <c r="F2521" s="50" t="s">
        <v>78</v>
      </c>
      <c r="G2521" s="78">
        <v>2.29</v>
      </c>
      <c r="H2521" s="78" t="s">
        <v>5239</v>
      </c>
      <c r="I2521" s="79"/>
      <c r="J2521" s="79"/>
      <c r="K2521" s="79"/>
      <c r="L2521" s="29"/>
      <c r="M2521" s="29"/>
      <c r="N2521" s="29" t="s">
        <v>46</v>
      </c>
      <c r="O2521" s="50" t="s">
        <v>6174</v>
      </c>
      <c r="P2521" s="50"/>
    </row>
    <row r="2522" spans="1:16" ht="25.5" x14ac:dyDescent="0.2">
      <c r="A2522" s="76">
        <v>44927</v>
      </c>
      <c r="B2522" s="77" t="s">
        <v>5037</v>
      </c>
      <c r="C2522" s="27" t="s">
        <v>37</v>
      </c>
      <c r="D2522" s="29" t="s">
        <v>79</v>
      </c>
      <c r="E2522" s="29" t="s">
        <v>77</v>
      </c>
      <c r="F2522" s="50" t="s">
        <v>6175</v>
      </c>
      <c r="G2522" s="78">
        <v>0</v>
      </c>
      <c r="H2522" s="78" t="s">
        <v>5269</v>
      </c>
      <c r="I2522" s="79"/>
      <c r="J2522" s="79"/>
      <c r="K2522" s="79"/>
      <c r="L2522" s="29"/>
      <c r="M2522" s="29"/>
      <c r="N2522" s="29"/>
      <c r="O2522" s="50" t="s">
        <v>80</v>
      </c>
      <c r="P2522" s="50" t="s">
        <v>81</v>
      </c>
    </row>
    <row r="2523" spans="1:16" ht="38.25" x14ac:dyDescent="0.2">
      <c r="A2523" s="76">
        <v>44927</v>
      </c>
      <c r="B2523" s="77" t="s">
        <v>5037</v>
      </c>
      <c r="C2523" s="27" t="s">
        <v>1</v>
      </c>
      <c r="D2523" s="29" t="s">
        <v>82</v>
      </c>
      <c r="E2523" s="29" t="s">
        <v>77</v>
      </c>
      <c r="F2523" s="50" t="s">
        <v>6176</v>
      </c>
      <c r="G2523" s="78">
        <v>0</v>
      </c>
      <c r="H2523" s="78" t="s">
        <v>5269</v>
      </c>
      <c r="I2523" s="79"/>
      <c r="J2523" s="79"/>
      <c r="K2523" s="79"/>
      <c r="L2523" s="29"/>
      <c r="M2523" s="29"/>
      <c r="N2523" s="29"/>
      <c r="O2523" s="50" t="s">
        <v>83</v>
      </c>
      <c r="P2523" s="50" t="s">
        <v>84</v>
      </c>
    </row>
    <row r="2524" spans="1:16" ht="102" x14ac:dyDescent="0.2">
      <c r="A2524" s="76">
        <v>44927</v>
      </c>
      <c r="B2524" s="77" t="s">
        <v>5037</v>
      </c>
      <c r="C2524" s="27" t="s">
        <v>85</v>
      </c>
      <c r="D2524" s="29" t="s">
        <v>86</v>
      </c>
      <c r="E2524" s="29" t="s">
        <v>77</v>
      </c>
      <c r="F2524" s="50" t="s">
        <v>6177</v>
      </c>
      <c r="G2524" s="78">
        <v>2.78</v>
      </c>
      <c r="H2524" s="78" t="s">
        <v>5269</v>
      </c>
      <c r="I2524" s="79"/>
      <c r="J2524" s="79"/>
      <c r="K2524" s="79"/>
      <c r="L2524" s="29"/>
      <c r="M2524" s="29" t="s">
        <v>46</v>
      </c>
      <c r="N2524" s="29"/>
      <c r="O2524" s="50" t="s">
        <v>87</v>
      </c>
      <c r="P2524" s="50" t="s">
        <v>84</v>
      </c>
    </row>
    <row r="2525" spans="1:16" ht="38.25" x14ac:dyDescent="0.2">
      <c r="A2525" s="76">
        <v>44927</v>
      </c>
      <c r="B2525" s="77" t="s">
        <v>5037</v>
      </c>
      <c r="C2525" s="27" t="s">
        <v>1</v>
      </c>
      <c r="D2525" s="29" t="s">
        <v>88</v>
      </c>
      <c r="E2525" s="29" t="s">
        <v>77</v>
      </c>
      <c r="F2525" s="50" t="s">
        <v>6178</v>
      </c>
      <c r="G2525" s="78">
        <v>29.36</v>
      </c>
      <c r="H2525" s="78" t="s">
        <v>5269</v>
      </c>
      <c r="I2525" s="79"/>
      <c r="J2525" s="79"/>
      <c r="K2525" s="79"/>
      <c r="L2525" s="29"/>
      <c r="M2525" s="29"/>
      <c r="N2525" s="29"/>
      <c r="O2525" s="50" t="s">
        <v>89</v>
      </c>
      <c r="P2525" s="50" t="s">
        <v>81</v>
      </c>
    </row>
    <row r="2526" spans="1:16" ht="38.25" x14ac:dyDescent="0.2">
      <c r="A2526" s="76">
        <v>44927</v>
      </c>
      <c r="B2526" s="77" t="s">
        <v>5037</v>
      </c>
      <c r="C2526" s="27" t="s">
        <v>37</v>
      </c>
      <c r="D2526" s="29" t="s">
        <v>398</v>
      </c>
      <c r="E2526" s="29"/>
      <c r="F2526" s="50" t="s">
        <v>90</v>
      </c>
      <c r="G2526" s="78">
        <v>0</v>
      </c>
      <c r="H2526" s="78" t="s">
        <v>5269</v>
      </c>
      <c r="I2526" s="79"/>
      <c r="J2526" s="79"/>
      <c r="K2526" s="79"/>
      <c r="L2526" s="29"/>
      <c r="M2526" s="29"/>
      <c r="N2526" s="29"/>
      <c r="O2526" s="50" t="s">
        <v>91</v>
      </c>
      <c r="P2526" s="50" t="s">
        <v>92</v>
      </c>
    </row>
    <row r="2527" spans="1:16" ht="25.5" x14ac:dyDescent="0.2">
      <c r="A2527" s="76">
        <v>44927</v>
      </c>
      <c r="B2527" s="77" t="s">
        <v>5037</v>
      </c>
      <c r="C2527" s="27" t="s">
        <v>62</v>
      </c>
      <c r="D2527" s="29" t="s">
        <v>4246</v>
      </c>
      <c r="E2527" s="29" t="s">
        <v>65</v>
      </c>
      <c r="F2527" s="50" t="s">
        <v>6179</v>
      </c>
      <c r="G2527" s="78">
        <v>162.77000000000001</v>
      </c>
      <c r="H2527" s="78" t="s">
        <v>5269</v>
      </c>
      <c r="I2527" s="79"/>
      <c r="J2527" s="79"/>
      <c r="K2527" s="79"/>
      <c r="L2527" s="29" t="s">
        <v>46</v>
      </c>
      <c r="M2527" s="29"/>
      <c r="N2527" s="29"/>
      <c r="O2527" s="50"/>
      <c r="P2527" s="50" t="s">
        <v>81</v>
      </c>
    </row>
    <row r="2528" spans="1:16" ht="63.75" x14ac:dyDescent="0.2">
      <c r="A2528" s="76">
        <v>44927</v>
      </c>
      <c r="B2528" s="77" t="s">
        <v>5037</v>
      </c>
      <c r="C2528" s="27" t="s">
        <v>98</v>
      </c>
      <c r="D2528" s="29" t="s">
        <v>101</v>
      </c>
      <c r="E2528" s="29"/>
      <c r="F2528" s="50" t="s">
        <v>102</v>
      </c>
      <c r="G2528" s="78">
        <v>57.15</v>
      </c>
      <c r="H2528" s="78" t="s">
        <v>5269</v>
      </c>
      <c r="I2528" s="79"/>
      <c r="J2528" s="79"/>
      <c r="K2528" s="79"/>
      <c r="L2528" s="29"/>
      <c r="M2528" s="29" t="s">
        <v>46</v>
      </c>
      <c r="N2528" s="29" t="s">
        <v>46</v>
      </c>
      <c r="O2528" s="50" t="s">
        <v>6180</v>
      </c>
      <c r="P2528" s="50" t="s">
        <v>103</v>
      </c>
    </row>
    <row r="2529" spans="1:16" ht="127.5" x14ac:dyDescent="0.2">
      <c r="A2529" s="76">
        <v>44927</v>
      </c>
      <c r="B2529" s="77" t="s">
        <v>5037</v>
      </c>
      <c r="C2529" s="27" t="s">
        <v>98</v>
      </c>
      <c r="D2529" s="29" t="s">
        <v>104</v>
      </c>
      <c r="E2529" s="29"/>
      <c r="F2529" s="50" t="s">
        <v>105</v>
      </c>
      <c r="G2529" s="78">
        <v>13.15</v>
      </c>
      <c r="H2529" s="78" t="s">
        <v>5269</v>
      </c>
      <c r="I2529" s="79"/>
      <c r="J2529" s="79"/>
      <c r="K2529" s="79"/>
      <c r="L2529" s="29"/>
      <c r="M2529" s="29" t="s">
        <v>46</v>
      </c>
      <c r="N2529" s="29" t="s">
        <v>46</v>
      </c>
      <c r="O2529" s="50" t="s">
        <v>6181</v>
      </c>
      <c r="P2529" s="50" t="s">
        <v>103</v>
      </c>
    </row>
    <row r="2530" spans="1:16" ht="127.5" x14ac:dyDescent="0.2">
      <c r="A2530" s="76">
        <v>44927</v>
      </c>
      <c r="B2530" s="77" t="s">
        <v>5037</v>
      </c>
      <c r="C2530" s="27" t="s">
        <v>37</v>
      </c>
      <c r="D2530" s="29" t="s">
        <v>106</v>
      </c>
      <c r="E2530" s="29"/>
      <c r="F2530" s="50" t="s">
        <v>107</v>
      </c>
      <c r="G2530" s="78">
        <v>0.25</v>
      </c>
      <c r="H2530" s="78" t="s">
        <v>5269</v>
      </c>
      <c r="I2530" s="79"/>
      <c r="J2530" s="79"/>
      <c r="K2530" s="79"/>
      <c r="L2530" s="29"/>
      <c r="M2530" s="29"/>
      <c r="N2530" s="29" t="s">
        <v>46</v>
      </c>
      <c r="O2530" s="50" t="s">
        <v>6182</v>
      </c>
      <c r="P2530" s="50" t="s">
        <v>103</v>
      </c>
    </row>
    <row r="2531" spans="1:16" ht="63.75" x14ac:dyDescent="0.2">
      <c r="A2531" s="76">
        <v>44927</v>
      </c>
      <c r="B2531" s="77" t="s">
        <v>5037</v>
      </c>
      <c r="C2531" s="27" t="s">
        <v>108</v>
      </c>
      <c r="D2531" s="29" t="s">
        <v>109</v>
      </c>
      <c r="E2531" s="29"/>
      <c r="F2531" s="50" t="s">
        <v>110</v>
      </c>
      <c r="G2531" s="78">
        <v>59.91</v>
      </c>
      <c r="H2531" s="78" t="s">
        <v>5269</v>
      </c>
      <c r="I2531" s="79"/>
      <c r="J2531" s="79"/>
      <c r="K2531" s="79"/>
      <c r="L2531" s="29"/>
      <c r="M2531" s="29"/>
      <c r="N2531" s="29"/>
      <c r="O2531" s="50" t="s">
        <v>6183</v>
      </c>
      <c r="P2531" s="50" t="s">
        <v>81</v>
      </c>
    </row>
    <row r="2532" spans="1:16" ht="63.75" x14ac:dyDescent="0.2">
      <c r="A2532" s="76">
        <v>44927</v>
      </c>
      <c r="B2532" s="77" t="s">
        <v>5037</v>
      </c>
      <c r="C2532" s="27" t="s">
        <v>108</v>
      </c>
      <c r="D2532" s="29" t="s">
        <v>111</v>
      </c>
      <c r="E2532" s="29"/>
      <c r="F2532" s="50" t="s">
        <v>112</v>
      </c>
      <c r="G2532" s="78">
        <v>59.91</v>
      </c>
      <c r="H2532" s="78" t="s">
        <v>5269</v>
      </c>
      <c r="I2532" s="79"/>
      <c r="J2532" s="79"/>
      <c r="K2532" s="79"/>
      <c r="L2532" s="29"/>
      <c r="M2532" s="29"/>
      <c r="N2532" s="29"/>
      <c r="O2532" s="50" t="s">
        <v>6183</v>
      </c>
      <c r="P2532" s="50" t="s">
        <v>81</v>
      </c>
    </row>
    <row r="2533" spans="1:16" ht="63.75" x14ac:dyDescent="0.2">
      <c r="A2533" s="76">
        <v>44927</v>
      </c>
      <c r="B2533" s="77" t="s">
        <v>5037</v>
      </c>
      <c r="C2533" s="27" t="s">
        <v>108</v>
      </c>
      <c r="D2533" s="29" t="s">
        <v>113</v>
      </c>
      <c r="E2533" s="29"/>
      <c r="F2533" s="50" t="s">
        <v>114</v>
      </c>
      <c r="G2533" s="78">
        <v>74.31</v>
      </c>
      <c r="H2533" s="78" t="s">
        <v>5269</v>
      </c>
      <c r="I2533" s="79"/>
      <c r="J2533" s="79"/>
      <c r="K2533" s="79"/>
      <c r="L2533" s="29"/>
      <c r="M2533" s="29"/>
      <c r="N2533" s="29"/>
      <c r="O2533" s="50" t="s">
        <v>6183</v>
      </c>
      <c r="P2533" s="50" t="s">
        <v>81</v>
      </c>
    </row>
    <row r="2534" spans="1:16" ht="63.75" x14ac:dyDescent="0.2">
      <c r="A2534" s="76">
        <v>44927</v>
      </c>
      <c r="B2534" s="77" t="s">
        <v>5037</v>
      </c>
      <c r="C2534" s="27" t="s">
        <v>108</v>
      </c>
      <c r="D2534" s="29" t="s">
        <v>115</v>
      </c>
      <c r="E2534" s="29"/>
      <c r="F2534" s="50" t="s">
        <v>116</v>
      </c>
      <c r="G2534" s="78">
        <v>74.31</v>
      </c>
      <c r="H2534" s="78" t="s">
        <v>5269</v>
      </c>
      <c r="I2534" s="79"/>
      <c r="J2534" s="79"/>
      <c r="K2534" s="79"/>
      <c r="L2534" s="29"/>
      <c r="M2534" s="29"/>
      <c r="N2534" s="29"/>
      <c r="O2534" s="50" t="s">
        <v>6183</v>
      </c>
      <c r="P2534" s="50" t="s">
        <v>81</v>
      </c>
    </row>
    <row r="2535" spans="1:16" ht="25.5" x14ac:dyDescent="0.2">
      <c r="A2535" s="76">
        <v>44927</v>
      </c>
      <c r="B2535" s="77" t="s">
        <v>5037</v>
      </c>
      <c r="C2535" s="27" t="s">
        <v>117</v>
      </c>
      <c r="D2535" s="29" t="s">
        <v>118</v>
      </c>
      <c r="E2535" s="29" t="s">
        <v>65</v>
      </c>
      <c r="F2535" s="50" t="s">
        <v>6184</v>
      </c>
      <c r="G2535" s="78">
        <v>58.88</v>
      </c>
      <c r="H2535" s="78" t="s">
        <v>5269</v>
      </c>
      <c r="I2535" s="79"/>
      <c r="J2535" s="79"/>
      <c r="K2535" s="79"/>
      <c r="L2535" s="29"/>
      <c r="M2535" s="29"/>
      <c r="N2535" s="29"/>
      <c r="O2535" s="50"/>
      <c r="P2535" s="50" t="s">
        <v>119</v>
      </c>
    </row>
    <row r="2536" spans="1:16" ht="25.5" x14ac:dyDescent="0.2">
      <c r="A2536" s="76">
        <v>44927</v>
      </c>
      <c r="B2536" s="77" t="s">
        <v>5037</v>
      </c>
      <c r="C2536" s="27" t="s">
        <v>117</v>
      </c>
      <c r="D2536" s="29" t="s">
        <v>120</v>
      </c>
      <c r="E2536" s="29" t="s">
        <v>65</v>
      </c>
      <c r="F2536" s="50" t="s">
        <v>6185</v>
      </c>
      <c r="G2536" s="78">
        <v>18.829999999999998</v>
      </c>
      <c r="H2536" s="78" t="s">
        <v>5269</v>
      </c>
      <c r="I2536" s="79"/>
      <c r="J2536" s="79"/>
      <c r="K2536" s="79"/>
      <c r="L2536" s="29"/>
      <c r="M2536" s="29"/>
      <c r="N2536" s="29"/>
      <c r="O2536" s="50"/>
      <c r="P2536" s="50" t="s">
        <v>119</v>
      </c>
    </row>
    <row r="2537" spans="1:16" ht="76.5" x14ac:dyDescent="0.2">
      <c r="A2537" s="76">
        <v>44927</v>
      </c>
      <c r="B2537" s="77" t="s">
        <v>5037</v>
      </c>
      <c r="C2537" s="27" t="s">
        <v>122</v>
      </c>
      <c r="D2537" s="29" t="s">
        <v>123</v>
      </c>
      <c r="E2537" s="29" t="s">
        <v>65</v>
      </c>
      <c r="F2537" s="50" t="s">
        <v>124</v>
      </c>
      <c r="G2537" s="78">
        <v>5.65</v>
      </c>
      <c r="H2537" s="78" t="s">
        <v>5269</v>
      </c>
      <c r="I2537" s="79"/>
      <c r="J2537" s="79"/>
      <c r="K2537" s="79"/>
      <c r="L2537" s="29"/>
      <c r="M2537" s="29"/>
      <c r="N2537" s="29"/>
      <c r="O2537" s="50" t="s">
        <v>6186</v>
      </c>
      <c r="P2537" s="50" t="s">
        <v>125</v>
      </c>
    </row>
    <row r="2538" spans="1:16" ht="76.5" x14ac:dyDescent="0.2">
      <c r="A2538" s="76">
        <v>44927</v>
      </c>
      <c r="B2538" s="77" t="s">
        <v>5037</v>
      </c>
      <c r="C2538" s="27" t="s">
        <v>122</v>
      </c>
      <c r="D2538" s="29" t="s">
        <v>4247</v>
      </c>
      <c r="E2538" s="29" t="s">
        <v>65</v>
      </c>
      <c r="F2538" s="50" t="s">
        <v>126</v>
      </c>
      <c r="G2538" s="78">
        <v>5.65</v>
      </c>
      <c r="H2538" s="78" t="s">
        <v>5269</v>
      </c>
      <c r="I2538" s="79"/>
      <c r="J2538" s="79"/>
      <c r="K2538" s="79"/>
      <c r="L2538" s="29"/>
      <c r="M2538" s="29"/>
      <c r="N2538" s="29"/>
      <c r="O2538" s="50" t="s">
        <v>6187</v>
      </c>
      <c r="P2538" s="50" t="s">
        <v>125</v>
      </c>
    </row>
    <row r="2539" spans="1:16" ht="25.5" x14ac:dyDescent="0.2">
      <c r="A2539" s="76">
        <v>44927</v>
      </c>
      <c r="B2539" s="77" t="s">
        <v>5037</v>
      </c>
      <c r="C2539" s="27" t="s">
        <v>74</v>
      </c>
      <c r="D2539" s="29" t="s">
        <v>127</v>
      </c>
      <c r="E2539" s="29" t="s">
        <v>65</v>
      </c>
      <c r="F2539" s="50" t="s">
        <v>6188</v>
      </c>
      <c r="G2539" s="78">
        <v>142.94999999999999</v>
      </c>
      <c r="H2539" s="78" t="s">
        <v>5269</v>
      </c>
      <c r="I2539" s="79"/>
      <c r="J2539" s="79"/>
      <c r="K2539" s="79"/>
      <c r="L2539" s="29"/>
      <c r="M2539" s="29"/>
      <c r="N2539" s="29"/>
      <c r="O2539" s="50" t="s">
        <v>6189</v>
      </c>
      <c r="P2539" s="50" t="s">
        <v>128</v>
      </c>
    </row>
    <row r="2540" spans="1:16" ht="63.75" x14ac:dyDescent="0.2">
      <c r="A2540" s="76">
        <v>44927</v>
      </c>
      <c r="B2540" s="77" t="s">
        <v>5037</v>
      </c>
      <c r="C2540" s="27" t="s">
        <v>37</v>
      </c>
      <c r="D2540" s="29" t="s">
        <v>151</v>
      </c>
      <c r="E2540" s="29" t="s">
        <v>77</v>
      </c>
      <c r="F2540" s="50" t="s">
        <v>6190</v>
      </c>
      <c r="G2540" s="78">
        <v>0</v>
      </c>
      <c r="H2540" s="78" t="s">
        <v>5269</v>
      </c>
      <c r="I2540" s="79"/>
      <c r="J2540" s="79"/>
      <c r="K2540" s="79"/>
      <c r="L2540" s="29"/>
      <c r="M2540" s="29" t="s">
        <v>46</v>
      </c>
      <c r="N2540" s="29"/>
      <c r="O2540" s="50"/>
      <c r="P2540" s="50" t="s">
        <v>152</v>
      </c>
    </row>
    <row r="2541" spans="1:16" ht="102" x14ac:dyDescent="0.2">
      <c r="A2541" s="76">
        <v>44927</v>
      </c>
      <c r="B2541" s="77" t="s">
        <v>5037</v>
      </c>
      <c r="C2541" s="27" t="s">
        <v>161</v>
      </c>
      <c r="D2541" s="29" t="s">
        <v>162</v>
      </c>
      <c r="E2541" s="29" t="s">
        <v>77</v>
      </c>
      <c r="F2541" s="50" t="s">
        <v>163</v>
      </c>
      <c r="G2541" s="78">
        <v>16.84</v>
      </c>
      <c r="H2541" s="78" t="s">
        <v>5269</v>
      </c>
      <c r="I2541" s="79"/>
      <c r="J2541" s="79"/>
      <c r="K2541" s="79"/>
      <c r="L2541" s="29"/>
      <c r="M2541" s="29"/>
      <c r="N2541" s="29"/>
      <c r="O2541" s="50" t="s">
        <v>6191</v>
      </c>
      <c r="P2541" s="50" t="s">
        <v>164</v>
      </c>
    </row>
    <row r="2542" spans="1:16" ht="76.5" x14ac:dyDescent="0.2">
      <c r="A2542" s="76">
        <v>44927</v>
      </c>
      <c r="B2542" s="77" t="s">
        <v>5037</v>
      </c>
      <c r="C2542" s="27" t="s">
        <v>37</v>
      </c>
      <c r="D2542" s="29" t="s">
        <v>165</v>
      </c>
      <c r="E2542" s="29"/>
      <c r="F2542" s="50" t="s">
        <v>166</v>
      </c>
      <c r="G2542" s="78">
        <v>13.38</v>
      </c>
      <c r="H2542" s="78" t="s">
        <v>5269</v>
      </c>
      <c r="I2542" s="79"/>
      <c r="J2542" s="79"/>
      <c r="K2542" s="79"/>
      <c r="L2542" s="29"/>
      <c r="M2542" s="29"/>
      <c r="N2542" s="29"/>
      <c r="O2542" s="50" t="s">
        <v>6192</v>
      </c>
      <c r="P2542" s="50" t="s">
        <v>167</v>
      </c>
    </row>
    <row r="2543" spans="1:16" ht="102" x14ac:dyDescent="0.2">
      <c r="A2543" s="76">
        <v>44927</v>
      </c>
      <c r="B2543" s="77" t="s">
        <v>5037</v>
      </c>
      <c r="C2543" s="27" t="s">
        <v>37</v>
      </c>
      <c r="D2543" s="29" t="s">
        <v>168</v>
      </c>
      <c r="E2543" s="29"/>
      <c r="F2543" s="50" t="s">
        <v>169</v>
      </c>
      <c r="G2543" s="78">
        <v>13.38</v>
      </c>
      <c r="H2543" s="78" t="s">
        <v>5269</v>
      </c>
      <c r="I2543" s="79"/>
      <c r="J2543" s="79"/>
      <c r="K2543" s="79"/>
      <c r="L2543" s="29"/>
      <c r="M2543" s="29"/>
      <c r="N2543" s="29"/>
      <c r="O2543" s="50" t="s">
        <v>6193</v>
      </c>
      <c r="P2543" s="50" t="s">
        <v>167</v>
      </c>
    </row>
    <row r="2544" spans="1:16" ht="76.5" x14ac:dyDescent="0.2">
      <c r="A2544" s="76">
        <v>44927</v>
      </c>
      <c r="B2544" s="77" t="s">
        <v>5037</v>
      </c>
      <c r="C2544" s="27" t="s">
        <v>52</v>
      </c>
      <c r="D2544" s="29" t="s">
        <v>173</v>
      </c>
      <c r="E2544" s="29"/>
      <c r="F2544" s="50" t="s">
        <v>174</v>
      </c>
      <c r="G2544" s="78">
        <v>24.59</v>
      </c>
      <c r="H2544" s="78" t="s">
        <v>5269</v>
      </c>
      <c r="I2544" s="79"/>
      <c r="J2544" s="79"/>
      <c r="K2544" s="79"/>
      <c r="L2544" s="29"/>
      <c r="M2544" s="29"/>
      <c r="N2544" s="29" t="s">
        <v>46</v>
      </c>
      <c r="O2544" s="50" t="s">
        <v>6194</v>
      </c>
      <c r="P2544" s="50" t="s">
        <v>172</v>
      </c>
    </row>
    <row r="2545" spans="1:16" ht="51" x14ac:dyDescent="0.2">
      <c r="A2545" s="76">
        <v>44927</v>
      </c>
      <c r="B2545" s="77" t="s">
        <v>5037</v>
      </c>
      <c r="C2545" s="27" t="s">
        <v>52</v>
      </c>
      <c r="D2545" s="29" t="s">
        <v>177</v>
      </c>
      <c r="E2545" s="29"/>
      <c r="F2545" s="50" t="s">
        <v>178</v>
      </c>
      <c r="G2545" s="78">
        <v>0.8</v>
      </c>
      <c r="H2545" s="78" t="s">
        <v>5269</v>
      </c>
      <c r="I2545" s="79"/>
      <c r="J2545" s="79"/>
      <c r="K2545" s="79"/>
      <c r="L2545" s="29"/>
      <c r="M2545" s="29"/>
      <c r="N2545" s="29" t="s">
        <v>46</v>
      </c>
      <c r="O2545" s="50" t="s">
        <v>6195</v>
      </c>
      <c r="P2545" s="50" t="s">
        <v>172</v>
      </c>
    </row>
    <row r="2546" spans="1:16" ht="127.5" x14ac:dyDescent="0.2">
      <c r="A2546" s="76">
        <v>44927</v>
      </c>
      <c r="B2546" s="77" t="s">
        <v>5037</v>
      </c>
      <c r="C2546" s="27" t="s">
        <v>52</v>
      </c>
      <c r="D2546" s="29" t="s">
        <v>181</v>
      </c>
      <c r="E2546" s="29"/>
      <c r="F2546" s="50" t="s">
        <v>182</v>
      </c>
      <c r="G2546" s="78">
        <v>1.7</v>
      </c>
      <c r="H2546" s="78" t="s">
        <v>5269</v>
      </c>
      <c r="I2546" s="79"/>
      <c r="J2546" s="79"/>
      <c r="K2546" s="79"/>
      <c r="L2546" s="29"/>
      <c r="M2546" s="29"/>
      <c r="N2546" s="29" t="s">
        <v>46</v>
      </c>
      <c r="O2546" s="50" t="s">
        <v>6196</v>
      </c>
      <c r="P2546" s="50" t="s">
        <v>172</v>
      </c>
    </row>
    <row r="2547" spans="1:16" ht="114.75" x14ac:dyDescent="0.2">
      <c r="A2547" s="76">
        <v>44927</v>
      </c>
      <c r="B2547" s="77" t="s">
        <v>5037</v>
      </c>
      <c r="C2547" s="27" t="s">
        <v>37</v>
      </c>
      <c r="D2547" s="29" t="s">
        <v>183</v>
      </c>
      <c r="E2547" s="29"/>
      <c r="F2547" s="50" t="s">
        <v>184</v>
      </c>
      <c r="G2547" s="78">
        <v>26.13</v>
      </c>
      <c r="H2547" s="78" t="s">
        <v>5269</v>
      </c>
      <c r="I2547" s="79"/>
      <c r="J2547" s="79"/>
      <c r="K2547" s="79"/>
      <c r="L2547" s="29"/>
      <c r="M2547" s="29" t="s">
        <v>46</v>
      </c>
      <c r="N2547" s="29" t="s">
        <v>46</v>
      </c>
      <c r="O2547" s="50" t="s">
        <v>6197</v>
      </c>
      <c r="P2547" s="50" t="s">
        <v>172</v>
      </c>
    </row>
    <row r="2548" spans="1:16" ht="114.75" x14ac:dyDescent="0.2">
      <c r="A2548" s="76">
        <v>44927</v>
      </c>
      <c r="B2548" s="77" t="s">
        <v>5037</v>
      </c>
      <c r="C2548" s="27" t="s">
        <v>189</v>
      </c>
      <c r="D2548" s="29" t="s">
        <v>190</v>
      </c>
      <c r="E2548" s="29"/>
      <c r="F2548" s="50" t="s">
        <v>191</v>
      </c>
      <c r="G2548" s="78">
        <v>0.3</v>
      </c>
      <c r="H2548" s="78" t="s">
        <v>5269</v>
      </c>
      <c r="I2548" s="79"/>
      <c r="J2548" s="79"/>
      <c r="K2548" s="79"/>
      <c r="L2548" s="29"/>
      <c r="M2548" s="29"/>
      <c r="N2548" s="29" t="s">
        <v>46</v>
      </c>
      <c r="O2548" s="50" t="s">
        <v>6198</v>
      </c>
      <c r="P2548" s="50" t="s">
        <v>172</v>
      </c>
    </row>
    <row r="2549" spans="1:16" ht="89.25" x14ac:dyDescent="0.2">
      <c r="A2549" s="76">
        <v>44927</v>
      </c>
      <c r="B2549" s="77" t="s">
        <v>5037</v>
      </c>
      <c r="C2549" s="27" t="s">
        <v>189</v>
      </c>
      <c r="D2549" s="29" t="s">
        <v>192</v>
      </c>
      <c r="E2549" s="29"/>
      <c r="F2549" s="50" t="s">
        <v>193</v>
      </c>
      <c r="G2549" s="78">
        <v>0.2</v>
      </c>
      <c r="H2549" s="78" t="s">
        <v>5269</v>
      </c>
      <c r="I2549" s="79"/>
      <c r="J2549" s="79"/>
      <c r="K2549" s="79"/>
      <c r="L2549" s="29"/>
      <c r="M2549" s="29"/>
      <c r="N2549" s="29" t="s">
        <v>46</v>
      </c>
      <c r="O2549" s="50" t="s">
        <v>6199</v>
      </c>
      <c r="P2549" s="50" t="s">
        <v>172</v>
      </c>
    </row>
    <row r="2550" spans="1:16" ht="76.5" x14ac:dyDescent="0.2">
      <c r="A2550" s="76">
        <v>44927</v>
      </c>
      <c r="B2550" s="77" t="s">
        <v>5037</v>
      </c>
      <c r="C2550" s="27" t="s">
        <v>37</v>
      </c>
      <c r="D2550" s="29" t="s">
        <v>349</v>
      </c>
      <c r="E2550" s="29" t="s">
        <v>65</v>
      </c>
      <c r="F2550" s="50" t="s">
        <v>194</v>
      </c>
      <c r="G2550" s="78">
        <v>2.76</v>
      </c>
      <c r="H2550" s="78" t="s">
        <v>5269</v>
      </c>
      <c r="I2550" s="79"/>
      <c r="J2550" s="79"/>
      <c r="K2550" s="79"/>
      <c r="L2550" s="29"/>
      <c r="M2550" s="29"/>
      <c r="N2550" s="29" t="s">
        <v>46</v>
      </c>
      <c r="O2550" s="50" t="s">
        <v>195</v>
      </c>
      <c r="P2550" s="50"/>
    </row>
    <row r="2551" spans="1:16" ht="127.5" x14ac:dyDescent="0.2">
      <c r="A2551" s="76">
        <v>44927</v>
      </c>
      <c r="B2551" s="77" t="s">
        <v>5037</v>
      </c>
      <c r="C2551" s="27" t="s">
        <v>37</v>
      </c>
      <c r="D2551" s="29" t="s">
        <v>196</v>
      </c>
      <c r="E2551" s="29"/>
      <c r="F2551" s="50" t="s">
        <v>197</v>
      </c>
      <c r="G2551" s="78">
        <v>0.3</v>
      </c>
      <c r="H2551" s="78" t="s">
        <v>5269</v>
      </c>
      <c r="I2551" s="79"/>
      <c r="J2551" s="79"/>
      <c r="K2551" s="79"/>
      <c r="L2551" s="29"/>
      <c r="M2551" s="29"/>
      <c r="N2551" s="29" t="s">
        <v>46</v>
      </c>
      <c r="O2551" s="50" t="s">
        <v>6200</v>
      </c>
      <c r="P2551" s="50" t="s">
        <v>172</v>
      </c>
    </row>
    <row r="2552" spans="1:16" ht="114.75" x14ac:dyDescent="0.2">
      <c r="A2552" s="76">
        <v>44927</v>
      </c>
      <c r="B2552" s="77" t="s">
        <v>5037</v>
      </c>
      <c r="C2552" s="27" t="s">
        <v>37</v>
      </c>
      <c r="D2552" s="29" t="s">
        <v>198</v>
      </c>
      <c r="E2552" s="29"/>
      <c r="F2552" s="50" t="s">
        <v>199</v>
      </c>
      <c r="G2552" s="78">
        <v>0.54</v>
      </c>
      <c r="H2552" s="78" t="s">
        <v>5269</v>
      </c>
      <c r="I2552" s="79"/>
      <c r="J2552" s="79"/>
      <c r="K2552" s="79"/>
      <c r="L2552" s="29"/>
      <c r="M2552" s="29"/>
      <c r="N2552" s="29" t="s">
        <v>46</v>
      </c>
      <c r="O2552" s="50" t="s">
        <v>6201</v>
      </c>
      <c r="P2552" s="50" t="s">
        <v>172</v>
      </c>
    </row>
    <row r="2553" spans="1:16" ht="102" x14ac:dyDescent="0.2">
      <c r="A2553" s="76">
        <v>44927</v>
      </c>
      <c r="B2553" s="77" t="s">
        <v>5037</v>
      </c>
      <c r="C2553" s="27" t="s">
        <v>37</v>
      </c>
      <c r="D2553" s="29" t="s">
        <v>200</v>
      </c>
      <c r="E2553" s="29"/>
      <c r="F2553" s="50" t="s">
        <v>201</v>
      </c>
      <c r="G2553" s="78">
        <v>0.2</v>
      </c>
      <c r="H2553" s="78" t="s">
        <v>5269</v>
      </c>
      <c r="I2553" s="79"/>
      <c r="J2553" s="79"/>
      <c r="K2553" s="79"/>
      <c r="L2553" s="29"/>
      <c r="M2553" s="29"/>
      <c r="N2553" s="29" t="s">
        <v>46</v>
      </c>
      <c r="O2553" s="50" t="s">
        <v>6202</v>
      </c>
      <c r="P2553" s="50" t="s">
        <v>172</v>
      </c>
    </row>
    <row r="2554" spans="1:16" ht="89.25" x14ac:dyDescent="0.2">
      <c r="A2554" s="76">
        <v>44927</v>
      </c>
      <c r="B2554" s="77" t="s">
        <v>5037</v>
      </c>
      <c r="C2554" s="27" t="s">
        <v>37</v>
      </c>
      <c r="D2554" s="29" t="s">
        <v>202</v>
      </c>
      <c r="E2554" s="29"/>
      <c r="F2554" s="50" t="s">
        <v>203</v>
      </c>
      <c r="G2554" s="78">
        <v>0.9</v>
      </c>
      <c r="H2554" s="78" t="s">
        <v>5269</v>
      </c>
      <c r="I2554" s="79"/>
      <c r="J2554" s="79"/>
      <c r="K2554" s="79"/>
      <c r="L2554" s="29"/>
      <c r="M2554" s="29" t="s">
        <v>46</v>
      </c>
      <c r="N2554" s="29" t="s">
        <v>46</v>
      </c>
      <c r="O2554" s="50" t="s">
        <v>6203</v>
      </c>
      <c r="P2554" s="50" t="s">
        <v>172</v>
      </c>
    </row>
    <row r="2555" spans="1:16" ht="127.5" x14ac:dyDescent="0.2">
      <c r="A2555" s="76">
        <v>44927</v>
      </c>
      <c r="B2555" s="77" t="s">
        <v>5037</v>
      </c>
      <c r="C2555" s="27" t="s">
        <v>37</v>
      </c>
      <c r="D2555" s="29" t="s">
        <v>209</v>
      </c>
      <c r="E2555" s="29"/>
      <c r="F2555" s="50" t="s">
        <v>210</v>
      </c>
      <c r="G2555" s="78">
        <v>8.67</v>
      </c>
      <c r="H2555" s="78" t="s">
        <v>5269</v>
      </c>
      <c r="I2555" s="79"/>
      <c r="J2555" s="79"/>
      <c r="K2555" s="79"/>
      <c r="L2555" s="29"/>
      <c r="M2555" s="29"/>
      <c r="N2555" s="29" t="s">
        <v>46</v>
      </c>
      <c r="O2555" s="50" t="s">
        <v>6204</v>
      </c>
      <c r="P2555" s="50" t="s">
        <v>211</v>
      </c>
    </row>
    <row r="2556" spans="1:16" ht="140.25" x14ac:dyDescent="0.2">
      <c r="A2556" s="76">
        <v>44927</v>
      </c>
      <c r="B2556" s="77" t="s">
        <v>5037</v>
      </c>
      <c r="C2556" s="27" t="s">
        <v>37</v>
      </c>
      <c r="D2556" s="29" t="s">
        <v>212</v>
      </c>
      <c r="E2556" s="29"/>
      <c r="F2556" s="50" t="s">
        <v>213</v>
      </c>
      <c r="G2556" s="78">
        <v>0.36</v>
      </c>
      <c r="H2556" s="78" t="s">
        <v>5269</v>
      </c>
      <c r="I2556" s="79"/>
      <c r="J2556" s="79"/>
      <c r="K2556" s="79"/>
      <c r="L2556" s="29"/>
      <c r="M2556" s="29"/>
      <c r="N2556" s="29" t="s">
        <v>46</v>
      </c>
      <c r="O2556" s="50" t="s">
        <v>6205</v>
      </c>
      <c r="P2556" s="50" t="s">
        <v>211</v>
      </c>
    </row>
    <row r="2557" spans="1:16" ht="63.75" x14ac:dyDescent="0.2">
      <c r="A2557" s="76">
        <v>44927</v>
      </c>
      <c r="B2557" s="77" t="s">
        <v>5037</v>
      </c>
      <c r="C2557" s="27" t="s">
        <v>52</v>
      </c>
      <c r="D2557" s="29" t="s">
        <v>214</v>
      </c>
      <c r="E2557" s="29" t="s">
        <v>77</v>
      </c>
      <c r="F2557" s="50" t="s">
        <v>215</v>
      </c>
      <c r="G2557" s="78">
        <v>46.58</v>
      </c>
      <c r="H2557" s="78" t="s">
        <v>5269</v>
      </c>
      <c r="I2557" s="79"/>
      <c r="J2557" s="79"/>
      <c r="K2557" s="79"/>
      <c r="L2557" s="29"/>
      <c r="M2557" s="29"/>
      <c r="N2557" s="29" t="s">
        <v>46</v>
      </c>
      <c r="O2557" s="50" t="s">
        <v>6206</v>
      </c>
      <c r="P2557" s="50" t="s">
        <v>216</v>
      </c>
    </row>
    <row r="2558" spans="1:16" ht="63.75" x14ac:dyDescent="0.2">
      <c r="A2558" s="76">
        <v>44927</v>
      </c>
      <c r="B2558" s="77" t="s">
        <v>5037</v>
      </c>
      <c r="C2558" s="27" t="s">
        <v>52</v>
      </c>
      <c r="D2558" s="29" t="s">
        <v>217</v>
      </c>
      <c r="E2558" s="29" t="s">
        <v>77</v>
      </c>
      <c r="F2558" s="50" t="s">
        <v>218</v>
      </c>
      <c r="G2558" s="78">
        <v>0</v>
      </c>
      <c r="H2558" s="78" t="s">
        <v>5269</v>
      </c>
      <c r="I2558" s="79"/>
      <c r="J2558" s="79"/>
      <c r="K2558" s="79"/>
      <c r="L2558" s="29"/>
      <c r="M2558" s="29"/>
      <c r="N2558" s="29" t="s">
        <v>46</v>
      </c>
      <c r="O2558" s="50" t="s">
        <v>6207</v>
      </c>
      <c r="P2558" s="50" t="s">
        <v>216</v>
      </c>
    </row>
    <row r="2559" spans="1:16" ht="63.75" x14ac:dyDescent="0.2">
      <c r="A2559" s="76">
        <v>44927</v>
      </c>
      <c r="B2559" s="77" t="s">
        <v>5037</v>
      </c>
      <c r="C2559" s="27" t="s">
        <v>52</v>
      </c>
      <c r="D2559" s="29" t="s">
        <v>219</v>
      </c>
      <c r="E2559" s="29" t="s">
        <v>77</v>
      </c>
      <c r="F2559" s="50" t="s">
        <v>220</v>
      </c>
      <c r="G2559" s="78">
        <v>0</v>
      </c>
      <c r="H2559" s="78" t="s">
        <v>5269</v>
      </c>
      <c r="I2559" s="79"/>
      <c r="J2559" s="79"/>
      <c r="K2559" s="79"/>
      <c r="L2559" s="29"/>
      <c r="M2559" s="29"/>
      <c r="N2559" s="29" t="s">
        <v>46</v>
      </c>
      <c r="O2559" s="50" t="s">
        <v>6207</v>
      </c>
      <c r="P2559" s="50" t="s">
        <v>216</v>
      </c>
    </row>
    <row r="2560" spans="1:16" ht="63.75" x14ac:dyDescent="0.2">
      <c r="A2560" s="76">
        <v>44927</v>
      </c>
      <c r="B2560" s="77" t="s">
        <v>5037</v>
      </c>
      <c r="C2560" s="27" t="s">
        <v>52</v>
      </c>
      <c r="D2560" s="29" t="s">
        <v>221</v>
      </c>
      <c r="E2560" s="29" t="s">
        <v>77</v>
      </c>
      <c r="F2560" s="50" t="s">
        <v>222</v>
      </c>
      <c r="G2560" s="78">
        <v>0</v>
      </c>
      <c r="H2560" s="78" t="s">
        <v>5269</v>
      </c>
      <c r="I2560" s="79"/>
      <c r="J2560" s="79"/>
      <c r="K2560" s="79"/>
      <c r="L2560" s="29"/>
      <c r="M2560" s="29"/>
      <c r="N2560" s="29" t="s">
        <v>46</v>
      </c>
      <c r="O2560" s="50" t="s">
        <v>6207</v>
      </c>
      <c r="P2560" s="50" t="s">
        <v>216</v>
      </c>
    </row>
    <row r="2561" spans="1:16" ht="63.75" x14ac:dyDescent="0.2">
      <c r="A2561" s="76">
        <v>44927</v>
      </c>
      <c r="B2561" s="77" t="s">
        <v>5037</v>
      </c>
      <c r="C2561" s="27" t="s">
        <v>52</v>
      </c>
      <c r="D2561" s="29" t="s">
        <v>223</v>
      </c>
      <c r="E2561" s="29" t="s">
        <v>77</v>
      </c>
      <c r="F2561" s="50" t="s">
        <v>224</v>
      </c>
      <c r="G2561" s="78">
        <v>0</v>
      </c>
      <c r="H2561" s="78" t="s">
        <v>5269</v>
      </c>
      <c r="I2561" s="79"/>
      <c r="J2561" s="79"/>
      <c r="K2561" s="79"/>
      <c r="L2561" s="29"/>
      <c r="M2561" s="29"/>
      <c r="N2561" s="29" t="s">
        <v>46</v>
      </c>
      <c r="O2561" s="50" t="s">
        <v>6207</v>
      </c>
      <c r="P2561" s="50" t="s">
        <v>216</v>
      </c>
    </row>
    <row r="2562" spans="1:16" ht="63.75" x14ac:dyDescent="0.2">
      <c r="A2562" s="76">
        <v>44927</v>
      </c>
      <c r="B2562" s="77" t="s">
        <v>5037</v>
      </c>
      <c r="C2562" s="27" t="s">
        <v>52</v>
      </c>
      <c r="D2562" s="29" t="s">
        <v>225</v>
      </c>
      <c r="E2562" s="29" t="s">
        <v>77</v>
      </c>
      <c r="F2562" s="50" t="s">
        <v>226</v>
      </c>
      <c r="G2562" s="78">
        <v>0</v>
      </c>
      <c r="H2562" s="78" t="s">
        <v>5269</v>
      </c>
      <c r="I2562" s="79"/>
      <c r="J2562" s="79"/>
      <c r="K2562" s="79"/>
      <c r="L2562" s="29"/>
      <c r="M2562" s="29"/>
      <c r="N2562" s="29" t="s">
        <v>46</v>
      </c>
      <c r="O2562" s="50" t="s">
        <v>6207</v>
      </c>
      <c r="P2562" s="50" t="s">
        <v>216</v>
      </c>
    </row>
    <row r="2563" spans="1:16" ht="63.75" x14ac:dyDescent="0.2">
      <c r="A2563" s="76">
        <v>44927</v>
      </c>
      <c r="B2563" s="77" t="s">
        <v>5037</v>
      </c>
      <c r="C2563" s="27" t="s">
        <v>52</v>
      </c>
      <c r="D2563" s="29" t="s">
        <v>227</v>
      </c>
      <c r="E2563" s="29" t="s">
        <v>77</v>
      </c>
      <c r="F2563" s="50" t="s">
        <v>228</v>
      </c>
      <c r="G2563" s="78">
        <v>0</v>
      </c>
      <c r="H2563" s="78" t="s">
        <v>5269</v>
      </c>
      <c r="I2563" s="79"/>
      <c r="J2563" s="79"/>
      <c r="K2563" s="79"/>
      <c r="L2563" s="29"/>
      <c r="M2563" s="29"/>
      <c r="N2563" s="29" t="s">
        <v>46</v>
      </c>
      <c r="O2563" s="50" t="s">
        <v>6207</v>
      </c>
      <c r="P2563" s="50" t="s">
        <v>216</v>
      </c>
    </row>
    <row r="2564" spans="1:16" ht="76.5" x14ac:dyDescent="0.2">
      <c r="A2564" s="76">
        <v>44927</v>
      </c>
      <c r="B2564" s="77" t="s">
        <v>5037</v>
      </c>
      <c r="C2564" s="27" t="s">
        <v>52</v>
      </c>
      <c r="D2564" s="29" t="s">
        <v>229</v>
      </c>
      <c r="E2564" s="29" t="s">
        <v>77</v>
      </c>
      <c r="F2564" s="50" t="s">
        <v>230</v>
      </c>
      <c r="G2564" s="78">
        <v>0</v>
      </c>
      <c r="H2564" s="78" t="s">
        <v>5269</v>
      </c>
      <c r="I2564" s="79"/>
      <c r="J2564" s="79"/>
      <c r="K2564" s="79"/>
      <c r="L2564" s="29"/>
      <c r="M2564" s="29"/>
      <c r="N2564" s="29" t="s">
        <v>46</v>
      </c>
      <c r="O2564" s="50" t="s">
        <v>6208</v>
      </c>
      <c r="P2564" s="50" t="s">
        <v>216</v>
      </c>
    </row>
    <row r="2565" spans="1:16" ht="76.5" x14ac:dyDescent="0.2">
      <c r="A2565" s="76">
        <v>44927</v>
      </c>
      <c r="B2565" s="77" t="s">
        <v>5037</v>
      </c>
      <c r="C2565" s="27" t="s">
        <v>52</v>
      </c>
      <c r="D2565" s="29" t="s">
        <v>231</v>
      </c>
      <c r="E2565" s="29" t="s">
        <v>77</v>
      </c>
      <c r="F2565" s="50" t="s">
        <v>232</v>
      </c>
      <c r="G2565" s="78">
        <v>0</v>
      </c>
      <c r="H2565" s="78" t="s">
        <v>5269</v>
      </c>
      <c r="I2565" s="79"/>
      <c r="J2565" s="79"/>
      <c r="K2565" s="79"/>
      <c r="L2565" s="29"/>
      <c r="M2565" s="29"/>
      <c r="N2565" s="29" t="s">
        <v>46</v>
      </c>
      <c r="O2565" s="50" t="s">
        <v>6209</v>
      </c>
      <c r="P2565" s="50" t="s">
        <v>216</v>
      </c>
    </row>
    <row r="2566" spans="1:16" ht="25.5" x14ac:dyDescent="0.2">
      <c r="A2566" s="76">
        <v>44927</v>
      </c>
      <c r="B2566" s="77" t="s">
        <v>5037</v>
      </c>
      <c r="C2566" s="27" t="s">
        <v>37</v>
      </c>
      <c r="D2566" s="29" t="s">
        <v>971</v>
      </c>
      <c r="E2566" s="29"/>
      <c r="F2566" s="50" t="s">
        <v>235</v>
      </c>
      <c r="G2566" s="78">
        <v>4</v>
      </c>
      <c r="H2566" s="78" t="s">
        <v>5269</v>
      </c>
      <c r="I2566" s="79"/>
      <c r="J2566" s="79"/>
      <c r="K2566" s="79"/>
      <c r="L2566" s="29"/>
      <c r="M2566" s="29" t="s">
        <v>46</v>
      </c>
      <c r="N2566" s="29"/>
      <c r="O2566" s="50" t="s">
        <v>236</v>
      </c>
      <c r="P2566" s="50" t="s">
        <v>237</v>
      </c>
    </row>
    <row r="2567" spans="1:16" ht="25.5" x14ac:dyDescent="0.2">
      <c r="A2567" s="76">
        <v>44927</v>
      </c>
      <c r="B2567" s="77" t="s">
        <v>5037</v>
      </c>
      <c r="C2567" s="27" t="s">
        <v>37</v>
      </c>
      <c r="D2567" s="29" t="s">
        <v>238</v>
      </c>
      <c r="E2567" s="29"/>
      <c r="F2567" s="50" t="s">
        <v>239</v>
      </c>
      <c r="G2567" s="78">
        <v>2</v>
      </c>
      <c r="H2567" s="78" t="s">
        <v>5269</v>
      </c>
      <c r="I2567" s="79"/>
      <c r="J2567" s="79"/>
      <c r="K2567" s="79"/>
      <c r="L2567" s="29"/>
      <c r="M2567" s="29" t="s">
        <v>46</v>
      </c>
      <c r="N2567" s="29"/>
      <c r="O2567" s="50" t="s">
        <v>236</v>
      </c>
      <c r="P2567" s="50" t="s">
        <v>237</v>
      </c>
    </row>
    <row r="2568" spans="1:16" ht="25.5" x14ac:dyDescent="0.2">
      <c r="A2568" s="76">
        <v>44927</v>
      </c>
      <c r="B2568" s="77" t="s">
        <v>5037</v>
      </c>
      <c r="C2568" s="27" t="s">
        <v>37</v>
      </c>
      <c r="D2568" s="29" t="s">
        <v>240</v>
      </c>
      <c r="E2568" s="29"/>
      <c r="F2568" s="50" t="s">
        <v>241</v>
      </c>
      <c r="G2568" s="78">
        <v>16.22</v>
      </c>
      <c r="H2568" s="78" t="s">
        <v>5269</v>
      </c>
      <c r="I2568" s="79"/>
      <c r="J2568" s="79"/>
      <c r="K2568" s="79"/>
      <c r="L2568" s="29"/>
      <c r="M2568" s="29" t="s">
        <v>46</v>
      </c>
      <c r="N2568" s="29"/>
      <c r="O2568" s="50" t="s">
        <v>236</v>
      </c>
      <c r="P2568" s="50" t="s">
        <v>237</v>
      </c>
    </row>
    <row r="2569" spans="1:16" ht="51" x14ac:dyDescent="0.2">
      <c r="A2569" s="76">
        <v>44927</v>
      </c>
      <c r="B2569" s="77" t="s">
        <v>5037</v>
      </c>
      <c r="C2569" s="27" t="s">
        <v>98</v>
      </c>
      <c r="D2569" s="29" t="s">
        <v>242</v>
      </c>
      <c r="E2569" s="29" t="s">
        <v>77</v>
      </c>
      <c r="F2569" s="50" t="s">
        <v>243</v>
      </c>
      <c r="G2569" s="78">
        <v>1.5</v>
      </c>
      <c r="H2569" s="78" t="s">
        <v>5269</v>
      </c>
      <c r="I2569" s="79"/>
      <c r="J2569" s="79"/>
      <c r="K2569" s="79"/>
      <c r="L2569" s="29"/>
      <c r="M2569" s="29" t="s">
        <v>46</v>
      </c>
      <c r="N2569" s="29" t="s">
        <v>46</v>
      </c>
      <c r="O2569" s="50" t="s">
        <v>244</v>
      </c>
      <c r="P2569" s="50"/>
    </row>
    <row r="2570" spans="1:16" ht="127.5" x14ac:dyDescent="0.2">
      <c r="A2570" s="76">
        <v>44927</v>
      </c>
      <c r="B2570" s="77" t="s">
        <v>5037</v>
      </c>
      <c r="C2570" s="27" t="s">
        <v>37</v>
      </c>
      <c r="D2570" s="29" t="s">
        <v>245</v>
      </c>
      <c r="E2570" s="29" t="s">
        <v>77</v>
      </c>
      <c r="F2570" s="50" t="s">
        <v>246</v>
      </c>
      <c r="G2570" s="78">
        <v>2</v>
      </c>
      <c r="H2570" s="78" t="s">
        <v>5269</v>
      </c>
      <c r="I2570" s="79"/>
      <c r="J2570" s="79"/>
      <c r="K2570" s="79"/>
      <c r="L2570" s="29"/>
      <c r="M2570" s="29" t="s">
        <v>46</v>
      </c>
      <c r="N2570" s="29" t="s">
        <v>46</v>
      </c>
      <c r="O2570" s="50" t="s">
        <v>247</v>
      </c>
      <c r="P2570" s="50"/>
    </row>
    <row r="2571" spans="1:16" ht="127.5" x14ac:dyDescent="0.2">
      <c r="A2571" s="76">
        <v>44927</v>
      </c>
      <c r="B2571" s="77" t="s">
        <v>5037</v>
      </c>
      <c r="C2571" s="27" t="s">
        <v>37</v>
      </c>
      <c r="D2571" s="29" t="s">
        <v>248</v>
      </c>
      <c r="E2571" s="29" t="s">
        <v>77</v>
      </c>
      <c r="F2571" s="50" t="s">
        <v>249</v>
      </c>
      <c r="G2571" s="78">
        <v>1</v>
      </c>
      <c r="H2571" s="78" t="s">
        <v>5269</v>
      </c>
      <c r="I2571" s="79"/>
      <c r="J2571" s="79"/>
      <c r="K2571" s="79"/>
      <c r="L2571" s="29"/>
      <c r="M2571" s="29" t="s">
        <v>46</v>
      </c>
      <c r="N2571" s="29" t="s">
        <v>46</v>
      </c>
      <c r="O2571" s="50" t="s">
        <v>247</v>
      </c>
      <c r="P2571" s="50"/>
    </row>
    <row r="2572" spans="1:16" ht="114.75" x14ac:dyDescent="0.2">
      <c r="A2572" s="76">
        <v>44927</v>
      </c>
      <c r="B2572" s="77" t="s">
        <v>5037</v>
      </c>
      <c r="C2572" s="27" t="s">
        <v>37</v>
      </c>
      <c r="D2572" s="29" t="s">
        <v>250</v>
      </c>
      <c r="E2572" s="29" t="s">
        <v>77</v>
      </c>
      <c r="F2572" s="50" t="s">
        <v>251</v>
      </c>
      <c r="G2572" s="78">
        <v>13.22</v>
      </c>
      <c r="H2572" s="78" t="s">
        <v>5269</v>
      </c>
      <c r="I2572" s="79"/>
      <c r="J2572" s="79"/>
      <c r="K2572" s="79"/>
      <c r="L2572" s="29"/>
      <c r="M2572" s="29" t="s">
        <v>46</v>
      </c>
      <c r="N2572" s="29" t="s">
        <v>46</v>
      </c>
      <c r="O2572" s="50" t="s">
        <v>252</v>
      </c>
      <c r="P2572" s="50"/>
    </row>
    <row r="2573" spans="1:16" ht="114.75" x14ac:dyDescent="0.2">
      <c r="A2573" s="76">
        <v>44927</v>
      </c>
      <c r="B2573" s="77" t="s">
        <v>5037</v>
      </c>
      <c r="C2573" s="27" t="s">
        <v>37</v>
      </c>
      <c r="D2573" s="29" t="s">
        <v>253</v>
      </c>
      <c r="E2573" s="29" t="s">
        <v>77</v>
      </c>
      <c r="F2573" s="50" t="s">
        <v>254</v>
      </c>
      <c r="G2573" s="78">
        <v>11.28</v>
      </c>
      <c r="H2573" s="78" t="s">
        <v>5269</v>
      </c>
      <c r="I2573" s="79"/>
      <c r="J2573" s="79"/>
      <c r="K2573" s="79"/>
      <c r="L2573" s="29"/>
      <c r="M2573" s="29" t="s">
        <v>46</v>
      </c>
      <c r="N2573" s="29" t="s">
        <v>46</v>
      </c>
      <c r="O2573" s="50" t="s">
        <v>255</v>
      </c>
      <c r="P2573" s="50"/>
    </row>
    <row r="2574" spans="1:16" ht="114.75" x14ac:dyDescent="0.2">
      <c r="A2574" s="76">
        <v>44927</v>
      </c>
      <c r="B2574" s="77" t="s">
        <v>5037</v>
      </c>
      <c r="C2574" s="27" t="s">
        <v>37</v>
      </c>
      <c r="D2574" s="29" t="s">
        <v>256</v>
      </c>
      <c r="E2574" s="29" t="s">
        <v>77</v>
      </c>
      <c r="F2574" s="50" t="s">
        <v>257</v>
      </c>
      <c r="G2574" s="78">
        <v>15.92</v>
      </c>
      <c r="H2574" s="78" t="s">
        <v>5269</v>
      </c>
      <c r="I2574" s="79"/>
      <c r="J2574" s="79"/>
      <c r="K2574" s="79"/>
      <c r="L2574" s="29"/>
      <c r="M2574" s="29" t="s">
        <v>46</v>
      </c>
      <c r="N2574" s="29" t="s">
        <v>46</v>
      </c>
      <c r="O2574" s="50" t="s">
        <v>252</v>
      </c>
      <c r="P2574" s="50"/>
    </row>
    <row r="2575" spans="1:16" ht="114.75" x14ac:dyDescent="0.2">
      <c r="A2575" s="76">
        <v>44927</v>
      </c>
      <c r="B2575" s="77" t="s">
        <v>5037</v>
      </c>
      <c r="C2575" s="27" t="s">
        <v>37</v>
      </c>
      <c r="D2575" s="29" t="s">
        <v>258</v>
      </c>
      <c r="E2575" s="29" t="s">
        <v>77</v>
      </c>
      <c r="F2575" s="50" t="s">
        <v>259</v>
      </c>
      <c r="G2575" s="78">
        <v>13.84</v>
      </c>
      <c r="H2575" s="78" t="s">
        <v>5269</v>
      </c>
      <c r="I2575" s="79"/>
      <c r="J2575" s="79"/>
      <c r="K2575" s="79"/>
      <c r="L2575" s="29"/>
      <c r="M2575" s="29" t="s">
        <v>46</v>
      </c>
      <c r="N2575" s="29" t="s">
        <v>46</v>
      </c>
      <c r="O2575" s="50" t="s">
        <v>260</v>
      </c>
      <c r="P2575" s="50"/>
    </row>
    <row r="2576" spans="1:16" ht="38.25" x14ac:dyDescent="0.2">
      <c r="A2576" s="76">
        <v>44927</v>
      </c>
      <c r="B2576" s="77" t="s">
        <v>5037</v>
      </c>
      <c r="C2576" s="27" t="s">
        <v>37</v>
      </c>
      <c r="D2576" s="29" t="s">
        <v>261</v>
      </c>
      <c r="E2576" s="29" t="s">
        <v>77</v>
      </c>
      <c r="F2576" s="50" t="s">
        <v>262</v>
      </c>
      <c r="G2576" s="78">
        <v>0.4</v>
      </c>
      <c r="H2576" s="78" t="s">
        <v>5269</v>
      </c>
      <c r="I2576" s="79"/>
      <c r="J2576" s="79"/>
      <c r="K2576" s="79"/>
      <c r="L2576" s="29"/>
      <c r="M2576" s="29" t="s">
        <v>46</v>
      </c>
      <c r="N2576" s="29" t="s">
        <v>46</v>
      </c>
      <c r="O2576" s="50" t="s">
        <v>77</v>
      </c>
      <c r="P2576" s="50"/>
    </row>
    <row r="2577" spans="1:16" ht="51" x14ac:dyDescent="0.2">
      <c r="A2577" s="76">
        <v>44927</v>
      </c>
      <c r="B2577" s="77" t="s">
        <v>263</v>
      </c>
      <c r="C2577" s="27" t="s">
        <v>52</v>
      </c>
      <c r="D2577" s="29" t="s">
        <v>4248</v>
      </c>
      <c r="E2577" s="29"/>
      <c r="F2577" s="50" t="s">
        <v>264</v>
      </c>
      <c r="G2577" s="78">
        <v>34.01</v>
      </c>
      <c r="H2577" s="78" t="s">
        <v>5269</v>
      </c>
      <c r="I2577" s="79"/>
      <c r="J2577" s="79"/>
      <c r="K2577" s="79"/>
      <c r="L2577" s="29"/>
      <c r="M2577" s="29"/>
      <c r="N2577" s="29" t="s">
        <v>46</v>
      </c>
      <c r="O2577" s="50" t="s">
        <v>265</v>
      </c>
      <c r="P2577" s="50" t="s">
        <v>266</v>
      </c>
    </row>
    <row r="2578" spans="1:16" ht="76.5" x14ac:dyDescent="0.2">
      <c r="A2578" s="76">
        <v>44927</v>
      </c>
      <c r="B2578" s="77" t="s">
        <v>263</v>
      </c>
      <c r="C2578" s="27" t="s">
        <v>1</v>
      </c>
      <c r="D2578" s="29" t="s">
        <v>267</v>
      </c>
      <c r="E2578" s="29"/>
      <c r="F2578" s="50" t="s">
        <v>268</v>
      </c>
      <c r="G2578" s="78">
        <v>4.1900000000000004</v>
      </c>
      <c r="H2578" s="78" t="s">
        <v>5269</v>
      </c>
      <c r="I2578" s="79"/>
      <c r="J2578" s="79"/>
      <c r="K2578" s="79"/>
      <c r="L2578" s="29"/>
      <c r="M2578" s="29"/>
      <c r="N2578" s="29" t="s">
        <v>46</v>
      </c>
      <c r="O2578" s="50" t="s">
        <v>269</v>
      </c>
      <c r="P2578" s="50" t="s">
        <v>270</v>
      </c>
    </row>
    <row r="2579" spans="1:16" ht="89.25" x14ac:dyDescent="0.2">
      <c r="A2579" s="76">
        <v>44927</v>
      </c>
      <c r="B2579" s="77" t="s">
        <v>263</v>
      </c>
      <c r="C2579" s="27" t="s">
        <v>52</v>
      </c>
      <c r="D2579" s="29" t="s">
        <v>271</v>
      </c>
      <c r="E2579" s="29"/>
      <c r="F2579" s="50" t="s">
        <v>272</v>
      </c>
      <c r="G2579" s="78">
        <v>1.05</v>
      </c>
      <c r="H2579" s="78" t="s">
        <v>5269</v>
      </c>
      <c r="I2579" s="79"/>
      <c r="J2579" s="79"/>
      <c r="K2579" s="79"/>
      <c r="L2579" s="29"/>
      <c r="M2579" s="29" t="s">
        <v>46</v>
      </c>
      <c r="N2579" s="29" t="s">
        <v>46</v>
      </c>
      <c r="O2579" s="50" t="s">
        <v>273</v>
      </c>
      <c r="P2579" s="50" t="s">
        <v>270</v>
      </c>
    </row>
    <row r="2580" spans="1:16" ht="51" x14ac:dyDescent="0.2">
      <c r="A2580" s="76">
        <v>44927</v>
      </c>
      <c r="B2580" s="77" t="s">
        <v>263</v>
      </c>
      <c r="C2580" s="27" t="s">
        <v>52</v>
      </c>
      <c r="D2580" s="29" t="s">
        <v>274</v>
      </c>
      <c r="E2580" s="29"/>
      <c r="F2580" s="50" t="s">
        <v>275</v>
      </c>
      <c r="G2580" s="78">
        <v>13.04</v>
      </c>
      <c r="H2580" s="78" t="s">
        <v>5269</v>
      </c>
      <c r="I2580" s="79"/>
      <c r="J2580" s="79"/>
      <c r="K2580" s="79"/>
      <c r="L2580" s="29"/>
      <c r="M2580" s="29"/>
      <c r="N2580" s="29" t="s">
        <v>46</v>
      </c>
      <c r="O2580" s="50" t="s">
        <v>276</v>
      </c>
      <c r="P2580" s="50" t="s">
        <v>270</v>
      </c>
    </row>
    <row r="2581" spans="1:16" ht="51" x14ac:dyDescent="0.2">
      <c r="A2581" s="76">
        <v>44927</v>
      </c>
      <c r="B2581" s="77" t="s">
        <v>263</v>
      </c>
      <c r="C2581" s="27" t="s">
        <v>52</v>
      </c>
      <c r="D2581" s="29" t="s">
        <v>277</v>
      </c>
      <c r="E2581" s="29"/>
      <c r="F2581" s="50" t="s">
        <v>278</v>
      </c>
      <c r="G2581" s="78">
        <v>10.25</v>
      </c>
      <c r="H2581" s="78" t="s">
        <v>5269</v>
      </c>
      <c r="I2581" s="79"/>
      <c r="J2581" s="79"/>
      <c r="K2581" s="79"/>
      <c r="L2581" s="29"/>
      <c r="M2581" s="29"/>
      <c r="N2581" s="29" t="s">
        <v>46</v>
      </c>
      <c r="O2581" s="50" t="s">
        <v>276</v>
      </c>
      <c r="P2581" s="50" t="s">
        <v>270</v>
      </c>
    </row>
    <row r="2582" spans="1:16" ht="51" x14ac:dyDescent="0.2">
      <c r="A2582" s="76">
        <v>44927</v>
      </c>
      <c r="B2582" s="77" t="s">
        <v>263</v>
      </c>
      <c r="C2582" s="27" t="s">
        <v>52</v>
      </c>
      <c r="D2582" s="29" t="s">
        <v>279</v>
      </c>
      <c r="E2582" s="29"/>
      <c r="F2582" s="50" t="s">
        <v>280</v>
      </c>
      <c r="G2582" s="78">
        <v>8.86</v>
      </c>
      <c r="H2582" s="78" t="s">
        <v>5269</v>
      </c>
      <c r="I2582" s="79"/>
      <c r="J2582" s="79"/>
      <c r="K2582" s="79"/>
      <c r="L2582" s="29"/>
      <c r="M2582" s="29"/>
      <c r="N2582" s="29" t="s">
        <v>46</v>
      </c>
      <c r="O2582" s="50" t="s">
        <v>276</v>
      </c>
      <c r="P2582" s="50" t="s">
        <v>270</v>
      </c>
    </row>
    <row r="2583" spans="1:16" ht="51" x14ac:dyDescent="0.2">
      <c r="A2583" s="76">
        <v>44927</v>
      </c>
      <c r="B2583" s="77" t="s">
        <v>263</v>
      </c>
      <c r="C2583" s="27" t="s">
        <v>52</v>
      </c>
      <c r="D2583" s="29" t="s">
        <v>281</v>
      </c>
      <c r="E2583" s="29"/>
      <c r="F2583" s="50" t="s">
        <v>282</v>
      </c>
      <c r="G2583" s="78">
        <v>8.0299999999999994</v>
      </c>
      <c r="H2583" s="78" t="s">
        <v>5269</v>
      </c>
      <c r="I2583" s="79"/>
      <c r="J2583" s="79"/>
      <c r="K2583" s="79"/>
      <c r="L2583" s="29"/>
      <c r="M2583" s="29"/>
      <c r="N2583" s="29" t="s">
        <v>46</v>
      </c>
      <c r="O2583" s="50" t="s">
        <v>276</v>
      </c>
      <c r="P2583" s="50" t="s">
        <v>270</v>
      </c>
    </row>
    <row r="2584" spans="1:16" ht="51" x14ac:dyDescent="0.2">
      <c r="A2584" s="76">
        <v>44927</v>
      </c>
      <c r="B2584" s="77" t="s">
        <v>263</v>
      </c>
      <c r="C2584" s="27" t="s">
        <v>52</v>
      </c>
      <c r="D2584" s="29" t="s">
        <v>283</v>
      </c>
      <c r="E2584" s="29"/>
      <c r="F2584" s="50" t="s">
        <v>284</v>
      </c>
      <c r="G2584" s="78">
        <v>7.48</v>
      </c>
      <c r="H2584" s="78" t="s">
        <v>5269</v>
      </c>
      <c r="I2584" s="79"/>
      <c r="J2584" s="79"/>
      <c r="K2584" s="79"/>
      <c r="L2584" s="29"/>
      <c r="M2584" s="29"/>
      <c r="N2584" s="29" t="s">
        <v>46</v>
      </c>
      <c r="O2584" s="50" t="s">
        <v>276</v>
      </c>
      <c r="P2584" s="50" t="s">
        <v>270</v>
      </c>
    </row>
    <row r="2585" spans="1:16" ht="51" x14ac:dyDescent="0.2">
      <c r="A2585" s="76">
        <v>44927</v>
      </c>
      <c r="B2585" s="77" t="s">
        <v>263</v>
      </c>
      <c r="C2585" s="27" t="s">
        <v>52</v>
      </c>
      <c r="D2585" s="29" t="s">
        <v>285</v>
      </c>
      <c r="E2585" s="29"/>
      <c r="F2585" s="50" t="s">
        <v>286</v>
      </c>
      <c r="G2585" s="78">
        <v>7.08</v>
      </c>
      <c r="H2585" s="78" t="s">
        <v>5269</v>
      </c>
      <c r="I2585" s="79"/>
      <c r="J2585" s="79"/>
      <c r="K2585" s="79"/>
      <c r="L2585" s="29"/>
      <c r="M2585" s="29"/>
      <c r="N2585" s="29" t="s">
        <v>46</v>
      </c>
      <c r="O2585" s="50" t="s">
        <v>276</v>
      </c>
      <c r="P2585" s="50" t="s">
        <v>270</v>
      </c>
    </row>
    <row r="2586" spans="1:16" ht="51" x14ac:dyDescent="0.2">
      <c r="A2586" s="76">
        <v>44927</v>
      </c>
      <c r="B2586" s="77" t="s">
        <v>263</v>
      </c>
      <c r="C2586" s="27" t="s">
        <v>52</v>
      </c>
      <c r="D2586" s="29" t="s">
        <v>287</v>
      </c>
      <c r="E2586" s="29"/>
      <c r="F2586" s="50" t="s">
        <v>288</v>
      </c>
      <c r="G2586" s="78">
        <v>6.78</v>
      </c>
      <c r="H2586" s="78" t="s">
        <v>5269</v>
      </c>
      <c r="I2586" s="79"/>
      <c r="J2586" s="79"/>
      <c r="K2586" s="79"/>
      <c r="L2586" s="29"/>
      <c r="M2586" s="29"/>
      <c r="N2586" s="29" t="s">
        <v>46</v>
      </c>
      <c r="O2586" s="50" t="s">
        <v>276</v>
      </c>
      <c r="P2586" s="50" t="s">
        <v>270</v>
      </c>
    </row>
    <row r="2587" spans="1:16" ht="51" x14ac:dyDescent="0.2">
      <c r="A2587" s="76">
        <v>44927</v>
      </c>
      <c r="B2587" s="77" t="s">
        <v>263</v>
      </c>
      <c r="C2587" s="27" t="s">
        <v>52</v>
      </c>
      <c r="D2587" s="29" t="s">
        <v>289</v>
      </c>
      <c r="E2587" s="29"/>
      <c r="F2587" s="50" t="s">
        <v>290</v>
      </c>
      <c r="G2587" s="78">
        <v>6.55</v>
      </c>
      <c r="H2587" s="78" t="s">
        <v>5269</v>
      </c>
      <c r="I2587" s="79"/>
      <c r="J2587" s="79"/>
      <c r="K2587" s="79"/>
      <c r="L2587" s="29"/>
      <c r="M2587" s="29"/>
      <c r="N2587" s="29" t="s">
        <v>46</v>
      </c>
      <c r="O2587" s="50" t="s">
        <v>276</v>
      </c>
      <c r="P2587" s="50" t="s">
        <v>270</v>
      </c>
    </row>
    <row r="2588" spans="1:16" ht="102" x14ac:dyDescent="0.2">
      <c r="A2588" s="76">
        <v>44927</v>
      </c>
      <c r="B2588" s="77" t="s">
        <v>263</v>
      </c>
      <c r="C2588" s="27" t="s">
        <v>37</v>
      </c>
      <c r="D2588" s="29" t="s">
        <v>291</v>
      </c>
      <c r="E2588" s="29"/>
      <c r="F2588" s="50" t="s">
        <v>292</v>
      </c>
      <c r="G2588" s="78">
        <v>4.8</v>
      </c>
      <c r="H2588" s="78" t="s">
        <v>5269</v>
      </c>
      <c r="I2588" s="79"/>
      <c r="J2588" s="79"/>
      <c r="K2588" s="79"/>
      <c r="L2588" s="29"/>
      <c r="M2588" s="29"/>
      <c r="N2588" s="29" t="s">
        <v>46</v>
      </c>
      <c r="O2588" s="50" t="s">
        <v>293</v>
      </c>
      <c r="P2588" s="50" t="s">
        <v>270</v>
      </c>
    </row>
    <row r="2589" spans="1:16" ht="140.25" x14ac:dyDescent="0.2">
      <c r="A2589" s="76">
        <v>44927</v>
      </c>
      <c r="B2589" s="77" t="s">
        <v>263</v>
      </c>
      <c r="C2589" s="27" t="s">
        <v>37</v>
      </c>
      <c r="D2589" s="29" t="s">
        <v>294</v>
      </c>
      <c r="E2589" s="29"/>
      <c r="F2589" s="50" t="s">
        <v>295</v>
      </c>
      <c r="G2589" s="78">
        <v>2.82</v>
      </c>
      <c r="H2589" s="78" t="s">
        <v>5269</v>
      </c>
      <c r="I2589" s="79"/>
      <c r="J2589" s="79"/>
      <c r="K2589" s="79"/>
      <c r="L2589" s="29"/>
      <c r="M2589" s="29"/>
      <c r="N2589" s="29" t="s">
        <v>46</v>
      </c>
      <c r="O2589" s="50" t="s">
        <v>296</v>
      </c>
      <c r="P2589" s="50" t="s">
        <v>270</v>
      </c>
    </row>
    <row r="2590" spans="1:16" ht="114.75" x14ac:dyDescent="0.2">
      <c r="A2590" s="76">
        <v>44927</v>
      </c>
      <c r="B2590" s="77" t="s">
        <v>263</v>
      </c>
      <c r="C2590" s="27" t="s">
        <v>37</v>
      </c>
      <c r="D2590" s="29" t="s">
        <v>297</v>
      </c>
      <c r="E2590" s="29"/>
      <c r="F2590" s="50" t="s">
        <v>298</v>
      </c>
      <c r="G2590" s="78">
        <v>6.5</v>
      </c>
      <c r="H2590" s="78" t="s">
        <v>5269</v>
      </c>
      <c r="I2590" s="79"/>
      <c r="J2590" s="79"/>
      <c r="K2590" s="79"/>
      <c r="L2590" s="29"/>
      <c r="M2590" s="29"/>
      <c r="N2590" s="29" t="s">
        <v>46</v>
      </c>
      <c r="O2590" s="50" t="s">
        <v>299</v>
      </c>
      <c r="P2590" s="50" t="s">
        <v>270</v>
      </c>
    </row>
    <row r="2591" spans="1:16" ht="102" x14ac:dyDescent="0.2">
      <c r="A2591" s="76">
        <v>44927</v>
      </c>
      <c r="B2591" s="77" t="s">
        <v>263</v>
      </c>
      <c r="C2591" s="27" t="s">
        <v>37</v>
      </c>
      <c r="D2591" s="29" t="s">
        <v>300</v>
      </c>
      <c r="E2591" s="29"/>
      <c r="F2591" s="50" t="s">
        <v>301</v>
      </c>
      <c r="G2591" s="78">
        <v>3.79</v>
      </c>
      <c r="H2591" s="78" t="s">
        <v>5269</v>
      </c>
      <c r="I2591" s="79"/>
      <c r="J2591" s="79"/>
      <c r="K2591" s="79"/>
      <c r="L2591" s="29"/>
      <c r="M2591" s="29"/>
      <c r="N2591" s="29" t="s">
        <v>46</v>
      </c>
      <c r="O2591" s="50" t="s">
        <v>302</v>
      </c>
      <c r="P2591" s="50" t="s">
        <v>270</v>
      </c>
    </row>
    <row r="2592" spans="1:16" ht="51" x14ac:dyDescent="0.2">
      <c r="A2592" s="76">
        <v>44927</v>
      </c>
      <c r="B2592" s="77" t="s">
        <v>263</v>
      </c>
      <c r="C2592" s="27" t="s">
        <v>52</v>
      </c>
      <c r="D2592" s="29" t="s">
        <v>303</v>
      </c>
      <c r="E2592" s="29" t="s">
        <v>77</v>
      </c>
      <c r="F2592" s="50" t="s">
        <v>304</v>
      </c>
      <c r="G2592" s="78">
        <v>6.37</v>
      </c>
      <c r="H2592" s="78" t="s">
        <v>5269</v>
      </c>
      <c r="I2592" s="79"/>
      <c r="J2592" s="79"/>
      <c r="K2592" s="79"/>
      <c r="L2592" s="29"/>
      <c r="M2592" s="29"/>
      <c r="N2592" s="29" t="s">
        <v>46</v>
      </c>
      <c r="O2592" s="50" t="s">
        <v>276</v>
      </c>
      <c r="P2592" s="50" t="s">
        <v>305</v>
      </c>
    </row>
    <row r="2593" spans="1:16" ht="76.5" x14ac:dyDescent="0.2">
      <c r="A2593" s="76">
        <v>44927</v>
      </c>
      <c r="B2593" s="77" t="s">
        <v>263</v>
      </c>
      <c r="C2593" s="27" t="s">
        <v>52</v>
      </c>
      <c r="D2593" s="29" t="s">
        <v>306</v>
      </c>
      <c r="E2593" s="29" t="s">
        <v>77</v>
      </c>
      <c r="F2593" s="50" t="s">
        <v>307</v>
      </c>
      <c r="G2593" s="78">
        <v>3.24</v>
      </c>
      <c r="H2593" s="78" t="s">
        <v>5269</v>
      </c>
      <c r="I2593" s="79"/>
      <c r="J2593" s="79"/>
      <c r="K2593" s="79"/>
      <c r="L2593" s="29"/>
      <c r="M2593" s="29"/>
      <c r="N2593" s="29" t="s">
        <v>46</v>
      </c>
      <c r="O2593" s="50" t="s">
        <v>308</v>
      </c>
      <c r="P2593" s="50" t="s">
        <v>305</v>
      </c>
    </row>
    <row r="2594" spans="1:16" ht="127.5" x14ac:dyDescent="0.2">
      <c r="A2594" s="76">
        <v>44927</v>
      </c>
      <c r="B2594" s="77" t="s">
        <v>263</v>
      </c>
      <c r="C2594" s="27" t="s">
        <v>37</v>
      </c>
      <c r="D2594" s="29" t="s">
        <v>4250</v>
      </c>
      <c r="E2594" s="29"/>
      <c r="F2594" s="50" t="s">
        <v>315</v>
      </c>
      <c r="G2594" s="78">
        <v>18.63</v>
      </c>
      <c r="H2594" s="78" t="s">
        <v>5269</v>
      </c>
      <c r="I2594" s="79"/>
      <c r="J2594" s="79"/>
      <c r="K2594" s="79"/>
      <c r="L2594" s="29"/>
      <c r="M2594" s="29"/>
      <c r="N2594" s="29" t="s">
        <v>46</v>
      </c>
      <c r="O2594" s="50" t="s">
        <v>316</v>
      </c>
      <c r="P2594" s="50" t="s">
        <v>305</v>
      </c>
    </row>
    <row r="2595" spans="1:16" ht="102" x14ac:dyDescent="0.2">
      <c r="A2595" s="76">
        <v>44927</v>
      </c>
      <c r="B2595" s="77" t="s">
        <v>263</v>
      </c>
      <c r="C2595" s="27" t="s">
        <v>37</v>
      </c>
      <c r="D2595" s="29" t="s">
        <v>4251</v>
      </c>
      <c r="E2595" s="29"/>
      <c r="F2595" s="50" t="s">
        <v>317</v>
      </c>
      <c r="G2595" s="78">
        <v>1.96</v>
      </c>
      <c r="H2595" s="78" t="s">
        <v>5269</v>
      </c>
      <c r="I2595" s="79"/>
      <c r="J2595" s="79"/>
      <c r="K2595" s="79"/>
      <c r="L2595" s="29"/>
      <c r="M2595" s="29"/>
      <c r="N2595" s="29" t="s">
        <v>46</v>
      </c>
      <c r="O2595" s="50" t="s">
        <v>318</v>
      </c>
      <c r="P2595" s="50" t="s">
        <v>305</v>
      </c>
    </row>
    <row r="2596" spans="1:16" ht="89.25" x14ac:dyDescent="0.2">
      <c r="A2596" s="76">
        <v>44927</v>
      </c>
      <c r="B2596" s="77" t="s">
        <v>0</v>
      </c>
      <c r="C2596" s="27" t="s">
        <v>10</v>
      </c>
      <c r="D2596" s="29" t="s">
        <v>4224</v>
      </c>
      <c r="E2596" s="29" t="s">
        <v>11</v>
      </c>
      <c r="F2596" s="50" t="s">
        <v>12</v>
      </c>
      <c r="G2596" s="78">
        <v>809.95</v>
      </c>
      <c r="H2596" s="78" t="s">
        <v>5269</v>
      </c>
      <c r="I2596" s="79"/>
      <c r="J2596" s="79"/>
      <c r="K2596" s="79"/>
      <c r="L2596" s="29"/>
      <c r="M2596" s="29"/>
      <c r="N2596" s="29"/>
      <c r="O2596" s="50" t="s">
        <v>13</v>
      </c>
      <c r="P2596" s="50" t="s">
        <v>7</v>
      </c>
    </row>
    <row r="2597" spans="1:16" ht="89.25" x14ac:dyDescent="0.2">
      <c r="A2597" s="76">
        <v>44927</v>
      </c>
      <c r="B2597" s="77" t="s">
        <v>0</v>
      </c>
      <c r="C2597" s="27" t="s">
        <v>10</v>
      </c>
      <c r="D2597" s="29" t="s">
        <v>4225</v>
      </c>
      <c r="E2597" s="29" t="s">
        <v>11</v>
      </c>
      <c r="F2597" s="50" t="s">
        <v>14</v>
      </c>
      <c r="G2597" s="78">
        <v>1662.67</v>
      </c>
      <c r="H2597" s="78" t="s">
        <v>5269</v>
      </c>
      <c r="I2597" s="79"/>
      <c r="J2597" s="79"/>
      <c r="K2597" s="79"/>
      <c r="L2597" s="29"/>
      <c r="M2597" s="29"/>
      <c r="N2597" s="29"/>
      <c r="O2597" s="50" t="s">
        <v>13</v>
      </c>
      <c r="P2597" s="50" t="s">
        <v>7</v>
      </c>
    </row>
    <row r="2598" spans="1:16" ht="51" x14ac:dyDescent="0.2">
      <c r="A2598" s="76">
        <v>44927</v>
      </c>
      <c r="B2598" s="77" t="s">
        <v>0</v>
      </c>
      <c r="C2598" s="27" t="s">
        <v>10</v>
      </c>
      <c r="D2598" s="29" t="s">
        <v>4226</v>
      </c>
      <c r="E2598" s="29" t="s">
        <v>11</v>
      </c>
      <c r="F2598" s="50" t="s">
        <v>15</v>
      </c>
      <c r="G2598" s="78">
        <v>429.74</v>
      </c>
      <c r="H2598" s="78" t="s">
        <v>5269</v>
      </c>
      <c r="I2598" s="79"/>
      <c r="J2598" s="79"/>
      <c r="K2598" s="79"/>
      <c r="L2598" s="29"/>
      <c r="M2598" s="29"/>
      <c r="N2598" s="29"/>
      <c r="O2598" s="50" t="s">
        <v>16</v>
      </c>
      <c r="P2598" s="50" t="s">
        <v>7</v>
      </c>
    </row>
    <row r="2599" spans="1:16" ht="114.75" x14ac:dyDescent="0.2">
      <c r="A2599" s="76">
        <v>44927</v>
      </c>
      <c r="B2599" s="77" t="s">
        <v>0</v>
      </c>
      <c r="C2599" s="27" t="s">
        <v>10</v>
      </c>
      <c r="D2599" s="29" t="s">
        <v>4227</v>
      </c>
      <c r="E2599" s="29" t="s">
        <v>11</v>
      </c>
      <c r="F2599" s="50" t="s">
        <v>6210</v>
      </c>
      <c r="G2599" s="78">
        <v>222.16</v>
      </c>
      <c r="H2599" s="78" t="s">
        <v>5269</v>
      </c>
      <c r="I2599" s="79"/>
      <c r="J2599" s="79"/>
      <c r="K2599" s="79"/>
      <c r="L2599" s="29"/>
      <c r="M2599" s="29"/>
      <c r="N2599" s="29"/>
      <c r="O2599" s="50" t="s">
        <v>17</v>
      </c>
      <c r="P2599" s="50" t="s">
        <v>7</v>
      </c>
    </row>
    <row r="2600" spans="1:16" ht="76.5" x14ac:dyDescent="0.2">
      <c r="A2600" s="76">
        <v>44927</v>
      </c>
      <c r="B2600" s="77" t="s">
        <v>0</v>
      </c>
      <c r="C2600" s="27" t="s">
        <v>10</v>
      </c>
      <c r="D2600" s="29" t="s">
        <v>4228</v>
      </c>
      <c r="E2600" s="29" t="s">
        <v>11</v>
      </c>
      <c r="F2600" s="50" t="s">
        <v>18</v>
      </c>
      <c r="G2600" s="78">
        <v>200.85</v>
      </c>
      <c r="H2600" s="78" t="s">
        <v>5269</v>
      </c>
      <c r="I2600" s="79"/>
      <c r="J2600" s="79"/>
      <c r="K2600" s="79"/>
      <c r="L2600" s="29"/>
      <c r="M2600" s="29"/>
      <c r="N2600" s="29"/>
      <c r="O2600" s="50" t="s">
        <v>19</v>
      </c>
      <c r="P2600" s="50" t="s">
        <v>7</v>
      </c>
    </row>
    <row r="2601" spans="1:16" ht="51" x14ac:dyDescent="0.2">
      <c r="A2601" s="76">
        <v>44927</v>
      </c>
      <c r="B2601" s="77" t="s">
        <v>0</v>
      </c>
      <c r="C2601" s="27" t="s">
        <v>10</v>
      </c>
      <c r="D2601" s="29" t="s">
        <v>4229</v>
      </c>
      <c r="E2601" s="29" t="s">
        <v>11</v>
      </c>
      <c r="F2601" s="50" t="s">
        <v>20</v>
      </c>
      <c r="G2601" s="78">
        <v>247.53</v>
      </c>
      <c r="H2601" s="78" t="s">
        <v>5269</v>
      </c>
      <c r="I2601" s="79"/>
      <c r="J2601" s="79"/>
      <c r="K2601" s="79"/>
      <c r="L2601" s="29"/>
      <c r="M2601" s="29"/>
      <c r="N2601" s="29"/>
      <c r="O2601" s="50" t="s">
        <v>21</v>
      </c>
      <c r="P2601" s="50" t="s">
        <v>7</v>
      </c>
    </row>
    <row r="2602" spans="1:16" ht="38.25" x14ac:dyDescent="0.2">
      <c r="A2602" s="76">
        <v>44927</v>
      </c>
      <c r="B2602" s="77" t="s">
        <v>0</v>
      </c>
      <c r="C2602" s="27" t="s">
        <v>10</v>
      </c>
      <c r="D2602" s="29" t="s">
        <v>4230</v>
      </c>
      <c r="E2602" s="29" t="s">
        <v>11</v>
      </c>
      <c r="F2602" s="50" t="s">
        <v>22</v>
      </c>
      <c r="G2602" s="78">
        <v>81.040000000000006</v>
      </c>
      <c r="H2602" s="78" t="s">
        <v>5269</v>
      </c>
      <c r="I2602" s="79"/>
      <c r="J2602" s="79"/>
      <c r="K2602" s="79"/>
      <c r="L2602" s="29"/>
      <c r="M2602" s="29"/>
      <c r="N2602" s="29"/>
      <c r="O2602" s="50" t="s">
        <v>23</v>
      </c>
      <c r="P2602" s="50" t="s">
        <v>7</v>
      </c>
    </row>
    <row r="2603" spans="1:16" ht="25.5" x14ac:dyDescent="0.2">
      <c r="A2603" s="76">
        <v>44927</v>
      </c>
      <c r="B2603" s="77" t="s">
        <v>0</v>
      </c>
      <c r="C2603" s="27" t="s">
        <v>32</v>
      </c>
      <c r="D2603" s="29" t="s">
        <v>4236</v>
      </c>
      <c r="E2603" s="29" t="s">
        <v>11</v>
      </c>
      <c r="F2603" s="50" t="s">
        <v>33</v>
      </c>
      <c r="G2603" s="78">
        <v>3503.38</v>
      </c>
      <c r="H2603" s="78" t="s">
        <v>5269</v>
      </c>
      <c r="I2603" s="79"/>
      <c r="J2603" s="79"/>
      <c r="K2603" s="79"/>
      <c r="L2603" s="29"/>
      <c r="M2603" s="29"/>
      <c r="N2603" s="29"/>
      <c r="O2603" s="50" t="s">
        <v>34</v>
      </c>
      <c r="P2603" s="50" t="s">
        <v>7</v>
      </c>
    </row>
    <row r="2604" spans="1:16" ht="25.5" x14ac:dyDescent="0.2">
      <c r="A2604" s="76">
        <v>44927</v>
      </c>
      <c r="B2604" s="77" t="s">
        <v>0</v>
      </c>
      <c r="C2604" s="27" t="s">
        <v>32</v>
      </c>
      <c r="D2604" s="29" t="s">
        <v>4237</v>
      </c>
      <c r="E2604" s="29" t="s">
        <v>11</v>
      </c>
      <c r="F2604" s="50" t="s">
        <v>35</v>
      </c>
      <c r="G2604" s="78">
        <v>4095.01</v>
      </c>
      <c r="H2604" s="78" t="s">
        <v>5269</v>
      </c>
      <c r="I2604" s="79"/>
      <c r="J2604" s="79"/>
      <c r="K2604" s="79"/>
      <c r="L2604" s="29"/>
      <c r="M2604" s="29"/>
      <c r="N2604" s="29"/>
      <c r="O2604" s="50" t="s">
        <v>36</v>
      </c>
      <c r="P2604" s="50" t="s">
        <v>7</v>
      </c>
    </row>
    <row r="2605" spans="1:16" ht="38.25" x14ac:dyDescent="0.2">
      <c r="A2605" s="76">
        <v>44927</v>
      </c>
      <c r="B2605" s="77" t="s">
        <v>0</v>
      </c>
      <c r="C2605" s="27" t="s">
        <v>44</v>
      </c>
      <c r="D2605" s="29" t="s">
        <v>4239</v>
      </c>
      <c r="E2605" s="29" t="s">
        <v>11</v>
      </c>
      <c r="F2605" s="50" t="s">
        <v>45</v>
      </c>
      <c r="G2605" s="78">
        <v>15409.14</v>
      </c>
      <c r="H2605" s="78" t="s">
        <v>5269</v>
      </c>
      <c r="I2605" s="79"/>
      <c r="J2605" s="79"/>
      <c r="K2605" s="79"/>
      <c r="L2605" s="29" t="s">
        <v>46</v>
      </c>
      <c r="M2605" s="29"/>
      <c r="N2605" s="29"/>
      <c r="O2605" s="50" t="s">
        <v>47</v>
      </c>
      <c r="P2605" s="50" t="s">
        <v>7</v>
      </c>
    </row>
    <row r="2606" spans="1:16" ht="38.25" x14ac:dyDescent="0.2">
      <c r="A2606" s="76">
        <v>44927</v>
      </c>
      <c r="B2606" s="77" t="s">
        <v>0</v>
      </c>
      <c r="C2606" s="27" t="s">
        <v>44</v>
      </c>
      <c r="D2606" s="29" t="s">
        <v>4240</v>
      </c>
      <c r="E2606" s="29" t="s">
        <v>11</v>
      </c>
      <c r="F2606" s="50" t="s">
        <v>48</v>
      </c>
      <c r="G2606" s="78">
        <v>2177.2199999999998</v>
      </c>
      <c r="H2606" s="78" t="s">
        <v>5269</v>
      </c>
      <c r="I2606" s="79"/>
      <c r="J2606" s="79"/>
      <c r="K2606" s="79"/>
      <c r="L2606" s="29" t="s">
        <v>46</v>
      </c>
      <c r="M2606" s="29"/>
      <c r="N2606" s="29"/>
      <c r="O2606" s="50" t="s">
        <v>49</v>
      </c>
      <c r="P2606" s="50" t="s">
        <v>7</v>
      </c>
    </row>
    <row r="2607" spans="1:16" ht="63.75" x14ac:dyDescent="0.2">
      <c r="A2607" s="76">
        <v>44927</v>
      </c>
      <c r="B2607" s="77" t="s">
        <v>0</v>
      </c>
      <c r="C2607" s="27" t="s">
        <v>44</v>
      </c>
      <c r="D2607" s="29" t="s">
        <v>1005</v>
      </c>
      <c r="E2607" s="29" t="s">
        <v>11</v>
      </c>
      <c r="F2607" s="50" t="s">
        <v>50</v>
      </c>
      <c r="G2607" s="78">
        <v>1688.89</v>
      </c>
      <c r="H2607" s="78" t="s">
        <v>5269</v>
      </c>
      <c r="I2607" s="79"/>
      <c r="J2607" s="79"/>
      <c r="K2607" s="79"/>
      <c r="L2607" s="29" t="s">
        <v>46</v>
      </c>
      <c r="M2607" s="29"/>
      <c r="N2607" s="29"/>
      <c r="O2607" s="50" t="s">
        <v>51</v>
      </c>
      <c r="P2607" s="50" t="s">
        <v>7</v>
      </c>
    </row>
    <row r="2608" spans="1:16" ht="25.5" x14ac:dyDescent="0.2">
      <c r="A2608" s="76">
        <v>44927</v>
      </c>
      <c r="B2608" s="77" t="s">
        <v>0</v>
      </c>
      <c r="C2608" s="27" t="s">
        <v>37</v>
      </c>
      <c r="D2608" s="29" t="s">
        <v>4243</v>
      </c>
      <c r="E2608" s="29" t="s">
        <v>11</v>
      </c>
      <c r="F2608" s="50" t="s">
        <v>56</v>
      </c>
      <c r="G2608" s="78">
        <v>0</v>
      </c>
      <c r="H2608" s="78" t="s">
        <v>5269</v>
      </c>
      <c r="I2608" s="79"/>
      <c r="J2608" s="79"/>
      <c r="K2608" s="79"/>
      <c r="L2608" s="29"/>
      <c r="M2608" s="29"/>
      <c r="N2608" s="29"/>
      <c r="O2608" s="50"/>
      <c r="P2608" s="50" t="s">
        <v>57</v>
      </c>
    </row>
    <row r="2609" spans="1:16" ht="25.5" x14ac:dyDescent="0.2">
      <c r="A2609" s="76">
        <v>44927</v>
      </c>
      <c r="B2609" s="77" t="s">
        <v>0</v>
      </c>
      <c r="C2609" s="27" t="s">
        <v>37</v>
      </c>
      <c r="D2609" s="29" t="s">
        <v>977</v>
      </c>
      <c r="E2609" s="29" t="s">
        <v>11</v>
      </c>
      <c r="F2609" s="50" t="s">
        <v>58</v>
      </c>
      <c r="G2609" s="78">
        <v>33.43</v>
      </c>
      <c r="H2609" s="78" t="s">
        <v>5269</v>
      </c>
      <c r="I2609" s="79"/>
      <c r="J2609" s="79"/>
      <c r="K2609" s="79"/>
      <c r="L2609" s="29"/>
      <c r="M2609" s="29"/>
      <c r="N2609" s="29"/>
      <c r="O2609" s="50" t="s">
        <v>59</v>
      </c>
      <c r="P2609" s="50" t="s">
        <v>60</v>
      </c>
    </row>
    <row r="2610" spans="1:16" ht="89.25" x14ac:dyDescent="0.2">
      <c r="A2610" s="76">
        <v>44927</v>
      </c>
      <c r="B2610" s="77" t="s">
        <v>0</v>
      </c>
      <c r="C2610" s="27" t="s">
        <v>319</v>
      </c>
      <c r="D2610" s="29" t="s">
        <v>2263</v>
      </c>
      <c r="E2610" s="29" t="s">
        <v>11</v>
      </c>
      <c r="F2610" s="50" t="s">
        <v>320</v>
      </c>
      <c r="G2610" s="78">
        <v>24001.360000000001</v>
      </c>
      <c r="H2610" s="78" t="s">
        <v>5269</v>
      </c>
      <c r="I2610" s="79"/>
      <c r="J2610" s="79"/>
      <c r="K2610" s="79"/>
      <c r="L2610" s="29"/>
      <c r="M2610" s="29"/>
      <c r="N2610" s="29"/>
      <c r="O2610" s="50" t="s">
        <v>321</v>
      </c>
      <c r="P2610" s="50" t="s">
        <v>322</v>
      </c>
    </row>
    <row r="2611" spans="1:16" ht="102" x14ac:dyDescent="0.2">
      <c r="A2611" s="76">
        <v>44927</v>
      </c>
      <c r="B2611" s="77" t="s">
        <v>1168</v>
      </c>
      <c r="C2611" s="27" t="s">
        <v>74</v>
      </c>
      <c r="D2611" s="29" t="s">
        <v>75</v>
      </c>
      <c r="E2611" s="29" t="s">
        <v>11</v>
      </c>
      <c r="F2611" s="50" t="s">
        <v>6211</v>
      </c>
      <c r="G2611" s="78">
        <v>259.69</v>
      </c>
      <c r="H2611" s="78" t="s">
        <v>5245</v>
      </c>
      <c r="I2611" s="79"/>
      <c r="J2611" s="79"/>
      <c r="K2611" s="79"/>
      <c r="L2611" s="29"/>
      <c r="M2611" s="29"/>
      <c r="N2611" s="29"/>
      <c r="O2611" s="50" t="s">
        <v>6212</v>
      </c>
      <c r="P2611" s="50" t="s">
        <v>64</v>
      </c>
    </row>
    <row r="2612" spans="1:16" ht="216.75" x14ac:dyDescent="0.2">
      <c r="A2612" s="76">
        <v>44866</v>
      </c>
      <c r="B2612" s="77" t="s">
        <v>5037</v>
      </c>
      <c r="C2612" s="27" t="s">
        <v>37</v>
      </c>
      <c r="D2612" s="83" t="s">
        <v>3954</v>
      </c>
      <c r="E2612" s="83" t="s">
        <v>11</v>
      </c>
      <c r="F2612" s="75" t="s">
        <v>6213</v>
      </c>
      <c r="G2612" s="78">
        <v>10.81</v>
      </c>
      <c r="H2612" s="78" t="s">
        <v>5269</v>
      </c>
      <c r="I2612" s="86"/>
      <c r="J2612" s="86"/>
      <c r="K2612" s="86"/>
      <c r="L2612" s="83"/>
      <c r="M2612" s="83"/>
      <c r="N2612" s="83"/>
      <c r="O2612" s="75" t="s">
        <v>2577</v>
      </c>
      <c r="P2612" s="50" t="s">
        <v>3754</v>
      </c>
    </row>
    <row r="2613" spans="1:16" ht="76.5" x14ac:dyDescent="0.2">
      <c r="A2613" s="76">
        <v>44866</v>
      </c>
      <c r="B2613" s="77" t="s">
        <v>0</v>
      </c>
      <c r="C2613" s="27" t="s">
        <v>2271</v>
      </c>
      <c r="D2613" s="29" t="s">
        <v>1408</v>
      </c>
      <c r="E2613" s="29" t="s">
        <v>65</v>
      </c>
      <c r="F2613" s="50" t="s">
        <v>1409</v>
      </c>
      <c r="G2613" s="78">
        <v>138.38999999999999</v>
      </c>
      <c r="H2613" s="78" t="s">
        <v>5269</v>
      </c>
      <c r="I2613" s="79"/>
      <c r="J2613" s="79"/>
      <c r="K2613" s="79"/>
      <c r="L2613" s="29"/>
      <c r="M2613" s="29"/>
      <c r="N2613" s="29"/>
      <c r="O2613" s="50" t="s">
        <v>2553</v>
      </c>
      <c r="P2613" s="50" t="s">
        <v>2554</v>
      </c>
    </row>
    <row r="2614" spans="1:16" ht="25.5" x14ac:dyDescent="0.2">
      <c r="A2614" s="76">
        <v>44866</v>
      </c>
      <c r="B2614" s="77" t="s">
        <v>0</v>
      </c>
      <c r="C2614" s="27" t="s">
        <v>2271</v>
      </c>
      <c r="D2614" s="83" t="s">
        <v>1411</v>
      </c>
      <c r="E2614" s="83" t="s">
        <v>65</v>
      </c>
      <c r="F2614" s="75" t="s">
        <v>1412</v>
      </c>
      <c r="G2614" s="78">
        <v>12.43</v>
      </c>
      <c r="H2614" s="78" t="s">
        <v>5269</v>
      </c>
      <c r="I2614" s="79"/>
      <c r="J2614" s="86"/>
      <c r="K2614" s="86"/>
      <c r="L2614" s="83"/>
      <c r="M2614" s="83"/>
      <c r="N2614" s="83"/>
      <c r="O2614" s="50" t="s">
        <v>2553</v>
      </c>
      <c r="P2614" s="50" t="s">
        <v>2555</v>
      </c>
    </row>
    <row r="2615" spans="1:16" ht="63.75" x14ac:dyDescent="0.2">
      <c r="A2615" s="76">
        <v>44866</v>
      </c>
      <c r="B2615" s="77" t="s">
        <v>0</v>
      </c>
      <c r="C2615" s="27" t="s">
        <v>2205</v>
      </c>
      <c r="D2615" s="29" t="s">
        <v>4331</v>
      </c>
      <c r="E2615" s="29"/>
      <c r="F2615" s="50" t="s">
        <v>2556</v>
      </c>
      <c r="G2615" s="78">
        <v>0</v>
      </c>
      <c r="H2615" s="78" t="s">
        <v>5269</v>
      </c>
      <c r="I2615" s="79"/>
      <c r="J2615" s="79"/>
      <c r="K2615" s="79"/>
      <c r="L2615" s="29"/>
      <c r="M2615" s="29"/>
      <c r="N2615" s="29"/>
      <c r="O2615" s="50" t="s">
        <v>2557</v>
      </c>
      <c r="P2615" s="50" t="s">
        <v>2558</v>
      </c>
    </row>
    <row r="2616" spans="1:16" s="87" customFormat="1" ht="204" x14ac:dyDescent="0.2">
      <c r="A2616" s="76">
        <v>44866</v>
      </c>
      <c r="B2616" s="77" t="s">
        <v>0</v>
      </c>
      <c r="C2616" s="77" t="s">
        <v>1</v>
      </c>
      <c r="D2616" s="83" t="s">
        <v>4326</v>
      </c>
      <c r="E2616" s="83"/>
      <c r="F2616" s="75" t="s">
        <v>1092</v>
      </c>
      <c r="G2616" s="78">
        <v>357.16</v>
      </c>
      <c r="H2616" s="78" t="s">
        <v>5269</v>
      </c>
      <c r="I2616" s="79"/>
      <c r="J2616" s="86"/>
      <c r="K2616" s="86"/>
      <c r="L2616" s="83"/>
      <c r="M2616" s="83"/>
      <c r="N2616" s="83"/>
      <c r="O2616" s="75" t="s">
        <v>2559</v>
      </c>
      <c r="P2616" s="50" t="s">
        <v>2560</v>
      </c>
    </row>
    <row r="2617" spans="1:16" ht="63.75" x14ac:dyDescent="0.2">
      <c r="A2617" s="76">
        <v>44866</v>
      </c>
      <c r="B2617" s="77" t="s">
        <v>0</v>
      </c>
      <c r="C2617" s="77" t="s">
        <v>1</v>
      </c>
      <c r="D2617" s="83" t="s">
        <v>1094</v>
      </c>
      <c r="E2617" s="83"/>
      <c r="F2617" s="75" t="s">
        <v>1095</v>
      </c>
      <c r="G2617" s="78">
        <v>117.42</v>
      </c>
      <c r="H2617" s="78" t="s">
        <v>5269</v>
      </c>
      <c r="I2617" s="79"/>
      <c r="J2617" s="86"/>
      <c r="K2617" s="86"/>
      <c r="L2617" s="83"/>
      <c r="M2617" s="83"/>
      <c r="N2617" s="83"/>
      <c r="O2617" s="75" t="s">
        <v>2561</v>
      </c>
      <c r="P2617" s="50" t="s">
        <v>2562</v>
      </c>
    </row>
    <row r="2618" spans="1:16" ht="38.25" x14ac:dyDescent="0.2">
      <c r="A2618" s="76">
        <v>44866</v>
      </c>
      <c r="B2618" s="77" t="s">
        <v>0</v>
      </c>
      <c r="C2618" s="77" t="s">
        <v>1</v>
      </c>
      <c r="D2618" s="83" t="s">
        <v>88</v>
      </c>
      <c r="E2618" s="83"/>
      <c r="F2618" s="75" t="s">
        <v>2563</v>
      </c>
      <c r="G2618" s="78">
        <v>29.36</v>
      </c>
      <c r="H2618" s="78" t="s">
        <v>5269</v>
      </c>
      <c r="I2618" s="79"/>
      <c r="J2618" s="86"/>
      <c r="K2618" s="86"/>
      <c r="L2618" s="83"/>
      <c r="M2618" s="83"/>
      <c r="N2618" s="83"/>
      <c r="O2618" s="75" t="s">
        <v>89</v>
      </c>
      <c r="P2618" s="50" t="s">
        <v>2562</v>
      </c>
    </row>
    <row r="2619" spans="1:16" ht="63.75" x14ac:dyDescent="0.2">
      <c r="A2619" s="76">
        <v>44866</v>
      </c>
      <c r="B2619" s="77" t="s">
        <v>0</v>
      </c>
      <c r="C2619" s="77" t="s">
        <v>1</v>
      </c>
      <c r="D2619" s="83" t="s">
        <v>4327</v>
      </c>
      <c r="E2619" s="83"/>
      <c r="F2619" s="75" t="s">
        <v>1099</v>
      </c>
      <c r="G2619" s="78">
        <v>156.56</v>
      </c>
      <c r="H2619" s="78" t="s">
        <v>5269</v>
      </c>
      <c r="I2619" s="79"/>
      <c r="J2619" s="86"/>
      <c r="K2619" s="86"/>
      <c r="L2619" s="83"/>
      <c r="M2619" s="83"/>
      <c r="N2619" s="83"/>
      <c r="O2619" s="75" t="s">
        <v>2564</v>
      </c>
      <c r="P2619" s="50" t="s">
        <v>2562</v>
      </c>
    </row>
    <row r="2620" spans="1:16" ht="38.25" x14ac:dyDescent="0.2">
      <c r="A2620" s="76">
        <v>44866</v>
      </c>
      <c r="B2620" s="77" t="s">
        <v>0</v>
      </c>
      <c r="C2620" s="77" t="s">
        <v>1</v>
      </c>
      <c r="D2620" s="83" t="s">
        <v>1101</v>
      </c>
      <c r="E2620" s="83"/>
      <c r="F2620" s="75" t="s">
        <v>1102</v>
      </c>
      <c r="G2620" s="78">
        <v>19.57</v>
      </c>
      <c r="H2620" s="78" t="s">
        <v>5269</v>
      </c>
      <c r="I2620" s="79"/>
      <c r="J2620" s="86"/>
      <c r="K2620" s="86"/>
      <c r="L2620" s="83"/>
      <c r="M2620" s="83"/>
      <c r="N2620" s="83"/>
      <c r="O2620" s="75" t="s">
        <v>2565</v>
      </c>
      <c r="P2620" s="50" t="s">
        <v>2562</v>
      </c>
    </row>
    <row r="2621" spans="1:16" ht="25.5" x14ac:dyDescent="0.2">
      <c r="A2621" s="76">
        <v>44866</v>
      </c>
      <c r="B2621" s="77" t="s">
        <v>0</v>
      </c>
      <c r="C2621" s="27" t="s">
        <v>37</v>
      </c>
      <c r="D2621" s="83" t="s">
        <v>4321</v>
      </c>
      <c r="E2621" s="83" t="s">
        <v>65</v>
      </c>
      <c r="F2621" s="50" t="s">
        <v>2566</v>
      </c>
      <c r="G2621" s="78">
        <v>129.77000000000001</v>
      </c>
      <c r="H2621" s="78" t="s">
        <v>5269</v>
      </c>
      <c r="I2621" s="86"/>
      <c r="J2621" s="86"/>
      <c r="K2621" s="86"/>
      <c r="L2621" s="83"/>
      <c r="M2621" s="83"/>
      <c r="N2621" s="83"/>
      <c r="O2621" s="75" t="s">
        <v>1076</v>
      </c>
      <c r="P2621" s="75" t="s">
        <v>2567</v>
      </c>
    </row>
    <row r="2622" spans="1:16" ht="165.75" x14ac:dyDescent="0.2">
      <c r="A2622" s="76">
        <v>44866</v>
      </c>
      <c r="B2622" s="77" t="s">
        <v>5037</v>
      </c>
      <c r="C2622" s="27" t="s">
        <v>37</v>
      </c>
      <c r="D2622" s="29" t="s">
        <v>4332</v>
      </c>
      <c r="E2622" s="29"/>
      <c r="F2622" s="50" t="s">
        <v>6214</v>
      </c>
      <c r="G2622" s="78">
        <v>19.190000000000001</v>
      </c>
      <c r="H2622" s="78" t="s">
        <v>5269</v>
      </c>
      <c r="I2622" s="79"/>
      <c r="J2622" s="79"/>
      <c r="K2622" s="79"/>
      <c r="L2622" s="29"/>
      <c r="M2622" s="29" t="s">
        <v>46</v>
      </c>
      <c r="N2622" s="29"/>
      <c r="O2622" s="50" t="s">
        <v>6215</v>
      </c>
      <c r="P2622" s="50" t="s">
        <v>2568</v>
      </c>
    </row>
    <row r="2623" spans="1:16" ht="102" x14ac:dyDescent="0.2">
      <c r="A2623" s="76">
        <v>44866</v>
      </c>
      <c r="B2623" s="77" t="s">
        <v>5037</v>
      </c>
      <c r="C2623" s="27" t="s">
        <v>37</v>
      </c>
      <c r="D2623" s="83" t="s">
        <v>4333</v>
      </c>
      <c r="E2623" s="83"/>
      <c r="F2623" s="50" t="s">
        <v>6216</v>
      </c>
      <c r="G2623" s="78">
        <v>4.93</v>
      </c>
      <c r="H2623" s="78" t="s">
        <v>5269</v>
      </c>
      <c r="I2623" s="86"/>
      <c r="J2623" s="86"/>
      <c r="K2623" s="86"/>
      <c r="L2623" s="83"/>
      <c r="M2623" s="83" t="s">
        <v>46</v>
      </c>
      <c r="N2623" s="83"/>
      <c r="O2623" s="50" t="s">
        <v>2569</v>
      </c>
      <c r="P2623" s="50" t="s">
        <v>2568</v>
      </c>
    </row>
    <row r="2624" spans="1:16" ht="41.25" x14ac:dyDescent="0.2">
      <c r="A2624" s="76">
        <v>44866</v>
      </c>
      <c r="B2624" s="77" t="s">
        <v>5037</v>
      </c>
      <c r="C2624" s="27" t="s">
        <v>5039</v>
      </c>
      <c r="D2624" s="83" t="s">
        <v>4334</v>
      </c>
      <c r="E2624" s="83"/>
      <c r="F2624" s="75" t="s">
        <v>2571</v>
      </c>
      <c r="G2624" s="78">
        <v>0.88</v>
      </c>
      <c r="H2624" s="78" t="s">
        <v>5269</v>
      </c>
      <c r="I2624" s="86"/>
      <c r="J2624" s="86"/>
      <c r="K2624" s="86"/>
      <c r="L2624" s="83"/>
      <c r="M2624" s="84" t="s">
        <v>46</v>
      </c>
      <c r="N2624" s="84"/>
      <c r="O2624" s="75" t="s">
        <v>6217</v>
      </c>
      <c r="P2624" s="50" t="s">
        <v>6218</v>
      </c>
    </row>
    <row r="2625" spans="1:16" ht="41.25" x14ac:dyDescent="0.2">
      <c r="A2625" s="76">
        <v>44866</v>
      </c>
      <c r="B2625" s="77" t="s">
        <v>5037</v>
      </c>
      <c r="C2625" s="27" t="s">
        <v>5039</v>
      </c>
      <c r="D2625" s="83" t="s">
        <v>4335</v>
      </c>
      <c r="E2625" s="83"/>
      <c r="F2625" s="75" t="s">
        <v>2572</v>
      </c>
      <c r="G2625" s="78">
        <v>0.88</v>
      </c>
      <c r="H2625" s="78" t="s">
        <v>5269</v>
      </c>
      <c r="I2625" s="86"/>
      <c r="J2625" s="86"/>
      <c r="K2625" s="86"/>
      <c r="L2625" s="83"/>
      <c r="M2625" s="84" t="s">
        <v>46</v>
      </c>
      <c r="N2625" s="84"/>
      <c r="O2625" s="75" t="s">
        <v>6217</v>
      </c>
      <c r="P2625" s="50" t="s">
        <v>6218</v>
      </c>
    </row>
    <row r="2626" spans="1:16" ht="38.25" x14ac:dyDescent="0.2">
      <c r="A2626" s="76">
        <v>44866</v>
      </c>
      <c r="B2626" s="77" t="s">
        <v>5037</v>
      </c>
      <c r="C2626" s="77" t="s">
        <v>904</v>
      </c>
      <c r="D2626" s="83" t="s">
        <v>4167</v>
      </c>
      <c r="E2626" s="83"/>
      <c r="F2626" s="75" t="s">
        <v>2479</v>
      </c>
      <c r="G2626" s="78">
        <v>1.62</v>
      </c>
      <c r="H2626" s="78" t="s">
        <v>5269</v>
      </c>
      <c r="I2626" s="86"/>
      <c r="J2626" s="86"/>
      <c r="K2626" s="86"/>
      <c r="L2626" s="83"/>
      <c r="M2626" s="83" t="s">
        <v>46</v>
      </c>
      <c r="N2626" s="83"/>
      <c r="O2626" s="75" t="s">
        <v>6219</v>
      </c>
      <c r="P2626" s="50" t="s">
        <v>2573</v>
      </c>
    </row>
    <row r="2627" spans="1:16" ht="51" x14ac:dyDescent="0.2">
      <c r="A2627" s="76">
        <v>44866</v>
      </c>
      <c r="B2627" s="77" t="s">
        <v>5037</v>
      </c>
      <c r="C2627" s="27" t="s">
        <v>37</v>
      </c>
      <c r="D2627" s="83" t="s">
        <v>151</v>
      </c>
      <c r="E2627" s="83"/>
      <c r="F2627" s="75" t="s">
        <v>2574</v>
      </c>
      <c r="G2627" s="78">
        <v>0</v>
      </c>
      <c r="H2627" s="78" t="s">
        <v>5269</v>
      </c>
      <c r="I2627" s="86"/>
      <c r="J2627" s="86"/>
      <c r="K2627" s="86"/>
      <c r="L2627" s="83"/>
      <c r="M2627" s="83" t="s">
        <v>46</v>
      </c>
      <c r="N2627" s="83"/>
      <c r="O2627" s="88" t="s">
        <v>2575</v>
      </c>
      <c r="P2627" s="50" t="s">
        <v>2576</v>
      </c>
    </row>
    <row r="2628" spans="1:16" ht="38.25" x14ac:dyDescent="0.2">
      <c r="A2628" s="76">
        <v>44835</v>
      </c>
      <c r="B2628" s="77" t="s">
        <v>263</v>
      </c>
      <c r="C2628" s="89" t="s">
        <v>2205</v>
      </c>
      <c r="D2628" s="92" t="s">
        <v>4366</v>
      </c>
      <c r="E2628" s="29" t="s">
        <v>11</v>
      </c>
      <c r="F2628" s="90" t="s">
        <v>2629</v>
      </c>
      <c r="G2628" s="78">
        <v>12.44</v>
      </c>
      <c r="H2628" s="78" t="s">
        <v>5269</v>
      </c>
      <c r="I2628" s="79"/>
      <c r="J2628" s="79"/>
      <c r="K2628" s="79"/>
      <c r="L2628" s="29"/>
      <c r="M2628" s="29"/>
      <c r="N2628" s="29"/>
      <c r="O2628" s="90" t="s">
        <v>2630</v>
      </c>
      <c r="P2628" s="50" t="s">
        <v>2631</v>
      </c>
    </row>
    <row r="2629" spans="1:16" ht="38.25" x14ac:dyDescent="0.2">
      <c r="A2629" s="76">
        <v>44835</v>
      </c>
      <c r="B2629" s="77" t="s">
        <v>263</v>
      </c>
      <c r="C2629" s="89" t="s">
        <v>98</v>
      </c>
      <c r="D2629" s="92" t="s">
        <v>4367</v>
      </c>
      <c r="E2629" s="29" t="s">
        <v>11</v>
      </c>
      <c r="F2629" s="90" t="s">
        <v>2632</v>
      </c>
      <c r="G2629" s="78">
        <v>0</v>
      </c>
      <c r="H2629" s="78" t="s">
        <v>5269</v>
      </c>
      <c r="I2629" s="79"/>
      <c r="J2629" s="79"/>
      <c r="K2629" s="79"/>
      <c r="L2629" s="29"/>
      <c r="M2629" s="29"/>
      <c r="N2629" s="29"/>
      <c r="O2629" s="90" t="s">
        <v>2633</v>
      </c>
      <c r="P2629" s="50" t="s">
        <v>2634</v>
      </c>
    </row>
    <row r="2630" spans="1:16" ht="102" x14ac:dyDescent="0.2">
      <c r="A2630" s="76">
        <v>44835</v>
      </c>
      <c r="B2630" s="77" t="s">
        <v>5037</v>
      </c>
      <c r="C2630" s="27" t="s">
        <v>108</v>
      </c>
      <c r="D2630" s="29" t="s">
        <v>2333</v>
      </c>
      <c r="E2630" s="29" t="s">
        <v>11</v>
      </c>
      <c r="F2630" s="50" t="s">
        <v>2594</v>
      </c>
      <c r="G2630" s="78">
        <v>20.54</v>
      </c>
      <c r="H2630" s="78" t="s">
        <v>5269</v>
      </c>
      <c r="I2630" s="79"/>
      <c r="J2630" s="79"/>
      <c r="K2630" s="79" t="s">
        <v>46</v>
      </c>
      <c r="L2630" s="29"/>
      <c r="M2630" s="29"/>
      <c r="N2630" s="29"/>
      <c r="O2630" s="50" t="s">
        <v>6220</v>
      </c>
      <c r="P2630" s="50" t="s">
        <v>2595</v>
      </c>
    </row>
    <row r="2631" spans="1:16" ht="51" x14ac:dyDescent="0.2">
      <c r="A2631" s="76">
        <v>44835</v>
      </c>
      <c r="B2631" s="77" t="s">
        <v>5037</v>
      </c>
      <c r="C2631" s="27" t="s">
        <v>2205</v>
      </c>
      <c r="D2631" s="29" t="s">
        <v>2195</v>
      </c>
      <c r="E2631" s="29" t="s">
        <v>11</v>
      </c>
      <c r="F2631" s="50" t="s">
        <v>6221</v>
      </c>
      <c r="G2631" s="78">
        <v>4.83</v>
      </c>
      <c r="H2631" s="78" t="s">
        <v>5269</v>
      </c>
      <c r="I2631" s="86"/>
      <c r="J2631" s="86"/>
      <c r="K2631" s="86"/>
      <c r="L2631" s="83"/>
      <c r="M2631" s="83"/>
      <c r="N2631" s="83"/>
      <c r="O2631" s="50" t="s">
        <v>2204</v>
      </c>
      <c r="P2631" s="50" t="s">
        <v>2610</v>
      </c>
    </row>
    <row r="2632" spans="1:16" ht="38.25" x14ac:dyDescent="0.2">
      <c r="A2632" s="76">
        <v>44835</v>
      </c>
      <c r="B2632" s="77" t="s">
        <v>5037</v>
      </c>
      <c r="C2632" s="27" t="s">
        <v>2205</v>
      </c>
      <c r="D2632" s="83" t="s">
        <v>2196</v>
      </c>
      <c r="E2632" s="83" t="s">
        <v>11</v>
      </c>
      <c r="F2632" s="90" t="s">
        <v>6222</v>
      </c>
      <c r="G2632" s="78">
        <v>23.28</v>
      </c>
      <c r="H2632" s="78" t="s">
        <v>5269</v>
      </c>
      <c r="I2632" s="91"/>
      <c r="J2632" s="91"/>
      <c r="K2632" s="86"/>
      <c r="L2632" s="83"/>
      <c r="M2632" s="83"/>
      <c r="N2632" s="83"/>
      <c r="O2632" s="75" t="s">
        <v>2204</v>
      </c>
      <c r="P2632" s="50" t="s">
        <v>2611</v>
      </c>
    </row>
    <row r="2633" spans="1:16" ht="89.25" x14ac:dyDescent="0.2">
      <c r="A2633" s="76">
        <v>44835</v>
      </c>
      <c r="B2633" s="77" t="s">
        <v>5037</v>
      </c>
      <c r="C2633" s="27" t="s">
        <v>10</v>
      </c>
      <c r="D2633" s="29" t="s">
        <v>4357</v>
      </c>
      <c r="E2633" s="29" t="s">
        <v>11</v>
      </c>
      <c r="F2633" s="50" t="s">
        <v>6223</v>
      </c>
      <c r="G2633" s="78">
        <v>637.38</v>
      </c>
      <c r="H2633" s="78" t="s">
        <v>5269</v>
      </c>
      <c r="I2633" s="79"/>
      <c r="J2633" s="79"/>
      <c r="K2633" s="79"/>
      <c r="L2633" s="29"/>
      <c r="M2633" s="29"/>
      <c r="N2633" s="29"/>
      <c r="O2633" s="90" t="s">
        <v>6224</v>
      </c>
      <c r="P2633" s="50" t="s">
        <v>2612</v>
      </c>
    </row>
    <row r="2634" spans="1:16" ht="51" x14ac:dyDescent="0.2">
      <c r="A2634" s="76">
        <v>44835</v>
      </c>
      <c r="B2634" s="77" t="s">
        <v>5037</v>
      </c>
      <c r="C2634" s="27" t="s">
        <v>10</v>
      </c>
      <c r="D2634" s="29" t="s">
        <v>4358</v>
      </c>
      <c r="E2634" s="29" t="s">
        <v>11</v>
      </c>
      <c r="F2634" s="50" t="s">
        <v>6225</v>
      </c>
      <c r="G2634" s="78">
        <v>532.80999999999995</v>
      </c>
      <c r="H2634" s="78" t="s">
        <v>5269</v>
      </c>
      <c r="I2634" s="79"/>
      <c r="J2634" s="79"/>
      <c r="K2634" s="79"/>
      <c r="L2634" s="29"/>
      <c r="M2634" s="29"/>
      <c r="N2634" s="29"/>
      <c r="O2634" s="90" t="s">
        <v>6226</v>
      </c>
      <c r="P2634" s="50" t="s">
        <v>2612</v>
      </c>
    </row>
    <row r="2635" spans="1:16" ht="38.25" x14ac:dyDescent="0.2">
      <c r="A2635" s="76">
        <v>44835</v>
      </c>
      <c r="B2635" s="77" t="s">
        <v>5037</v>
      </c>
      <c r="C2635" s="27" t="s">
        <v>52</v>
      </c>
      <c r="D2635" s="92" t="s">
        <v>4361</v>
      </c>
      <c r="E2635" s="92" t="s">
        <v>11</v>
      </c>
      <c r="F2635" s="50" t="s">
        <v>2619</v>
      </c>
      <c r="G2635" s="78">
        <v>0</v>
      </c>
      <c r="H2635" s="78" t="s">
        <v>5269</v>
      </c>
      <c r="I2635" s="79"/>
      <c r="J2635" s="79"/>
      <c r="K2635" s="79"/>
      <c r="L2635" s="29"/>
      <c r="M2635" s="29"/>
      <c r="N2635" s="29"/>
      <c r="O2635" s="50" t="s">
        <v>1418</v>
      </c>
      <c r="P2635" s="50" t="s">
        <v>2620</v>
      </c>
    </row>
    <row r="2636" spans="1:16" ht="38.25" x14ac:dyDescent="0.2">
      <c r="A2636" s="76">
        <v>44835</v>
      </c>
      <c r="B2636" s="77" t="s">
        <v>5037</v>
      </c>
      <c r="C2636" s="27" t="s">
        <v>52</v>
      </c>
      <c r="D2636" s="92" t="s">
        <v>4362</v>
      </c>
      <c r="E2636" s="92" t="s">
        <v>11</v>
      </c>
      <c r="F2636" s="50" t="s">
        <v>2621</v>
      </c>
      <c r="G2636" s="78">
        <v>0</v>
      </c>
      <c r="H2636" s="78" t="s">
        <v>5269</v>
      </c>
      <c r="I2636" s="79"/>
      <c r="J2636" s="79"/>
      <c r="K2636" s="79"/>
      <c r="L2636" s="29"/>
      <c r="M2636" s="29"/>
      <c r="N2636" s="29"/>
      <c r="O2636" s="50" t="s">
        <v>1418</v>
      </c>
      <c r="P2636" s="50" t="s">
        <v>2620</v>
      </c>
    </row>
    <row r="2637" spans="1:16" ht="38.25" x14ac:dyDescent="0.2">
      <c r="A2637" s="76">
        <v>44835</v>
      </c>
      <c r="B2637" s="77" t="s">
        <v>5037</v>
      </c>
      <c r="C2637" s="27" t="s">
        <v>37</v>
      </c>
      <c r="D2637" s="92" t="s">
        <v>4017</v>
      </c>
      <c r="E2637" s="92" t="s">
        <v>11</v>
      </c>
      <c r="F2637" s="50" t="s">
        <v>1182</v>
      </c>
      <c r="G2637" s="78">
        <v>0</v>
      </c>
      <c r="H2637" s="78" t="s">
        <v>5269</v>
      </c>
      <c r="I2637" s="79"/>
      <c r="J2637" s="79"/>
      <c r="K2637" s="79"/>
      <c r="L2637" s="29"/>
      <c r="M2637" s="29"/>
      <c r="N2637" s="29"/>
      <c r="O2637" s="50" t="s">
        <v>803</v>
      </c>
      <c r="P2637" s="50" t="s">
        <v>2620</v>
      </c>
    </row>
    <row r="2638" spans="1:16" ht="63.75" x14ac:dyDescent="0.2">
      <c r="A2638" s="76">
        <v>44835</v>
      </c>
      <c r="B2638" s="77" t="s">
        <v>0</v>
      </c>
      <c r="C2638" s="27" t="s">
        <v>370</v>
      </c>
      <c r="D2638" s="83" t="s">
        <v>4336</v>
      </c>
      <c r="E2638" s="83"/>
      <c r="F2638" s="75" t="s">
        <v>2578</v>
      </c>
      <c r="G2638" s="78">
        <v>0</v>
      </c>
      <c r="H2638" s="78" t="s">
        <v>5269</v>
      </c>
      <c r="I2638" s="86"/>
      <c r="J2638" s="86"/>
      <c r="K2638" s="86"/>
      <c r="L2638" s="83"/>
      <c r="M2638" s="83" t="s">
        <v>46</v>
      </c>
      <c r="N2638" s="83"/>
      <c r="O2638" s="50" t="s">
        <v>376</v>
      </c>
      <c r="P2638" s="50" t="s">
        <v>2579</v>
      </c>
    </row>
    <row r="2639" spans="1:16" ht="51" x14ac:dyDescent="0.2">
      <c r="A2639" s="76">
        <v>44835</v>
      </c>
      <c r="B2639" s="77" t="s">
        <v>0</v>
      </c>
      <c r="C2639" s="77" t="s">
        <v>370</v>
      </c>
      <c r="D2639" s="83" t="s">
        <v>4337</v>
      </c>
      <c r="E2639" s="83"/>
      <c r="F2639" s="50" t="s">
        <v>2580</v>
      </c>
      <c r="G2639" s="78">
        <v>0</v>
      </c>
      <c r="H2639" s="78" t="s">
        <v>5269</v>
      </c>
      <c r="I2639" s="86"/>
      <c r="J2639" s="86"/>
      <c r="K2639" s="86"/>
      <c r="L2639" s="83"/>
      <c r="M2639" s="83" t="s">
        <v>46</v>
      </c>
      <c r="N2639" s="83"/>
      <c r="O2639" s="50" t="s">
        <v>376</v>
      </c>
      <c r="P2639" s="50" t="s">
        <v>2581</v>
      </c>
    </row>
    <row r="2640" spans="1:16" ht="51" x14ac:dyDescent="0.2">
      <c r="A2640" s="76">
        <v>44835</v>
      </c>
      <c r="B2640" s="77" t="s">
        <v>0</v>
      </c>
      <c r="C2640" s="77" t="s">
        <v>370</v>
      </c>
      <c r="D2640" s="83" t="s">
        <v>4338</v>
      </c>
      <c r="E2640" s="83"/>
      <c r="F2640" s="50" t="s">
        <v>2582</v>
      </c>
      <c r="G2640" s="78">
        <v>0</v>
      </c>
      <c r="H2640" s="78" t="s">
        <v>5269</v>
      </c>
      <c r="I2640" s="86"/>
      <c r="J2640" s="86"/>
      <c r="K2640" s="86"/>
      <c r="L2640" s="83"/>
      <c r="M2640" s="83" t="s">
        <v>46</v>
      </c>
      <c r="N2640" s="83"/>
      <c r="O2640" s="50" t="s">
        <v>376</v>
      </c>
      <c r="P2640" s="50" t="s">
        <v>2581</v>
      </c>
    </row>
    <row r="2641" spans="1:16" ht="25.5" x14ac:dyDescent="0.2">
      <c r="A2641" s="76">
        <v>44835</v>
      </c>
      <c r="B2641" s="77" t="s">
        <v>0</v>
      </c>
      <c r="C2641" s="77" t="s">
        <v>2205</v>
      </c>
      <c r="D2641" s="83" t="s">
        <v>4339</v>
      </c>
      <c r="E2641" s="83" t="s">
        <v>65</v>
      </c>
      <c r="F2641" s="75" t="s">
        <v>2584</v>
      </c>
      <c r="G2641" s="78">
        <v>9.06</v>
      </c>
      <c r="H2641" s="78" t="s">
        <v>5269</v>
      </c>
      <c r="I2641" s="86"/>
      <c r="J2641" s="86"/>
      <c r="K2641" s="86"/>
      <c r="L2641" s="83"/>
      <c r="M2641" s="83"/>
      <c r="N2641" s="83"/>
      <c r="O2641" s="75"/>
      <c r="P2641" s="50" t="s">
        <v>2585</v>
      </c>
    </row>
    <row r="2642" spans="1:16" ht="51" x14ac:dyDescent="0.2">
      <c r="A2642" s="76">
        <v>44835</v>
      </c>
      <c r="B2642" s="77" t="s">
        <v>0</v>
      </c>
      <c r="C2642" s="27" t="s">
        <v>37</v>
      </c>
      <c r="D2642" s="83" t="s">
        <v>151</v>
      </c>
      <c r="E2642" s="83"/>
      <c r="F2642" s="50" t="s">
        <v>2574</v>
      </c>
      <c r="G2642" s="78">
        <v>0</v>
      </c>
      <c r="H2642" s="78" t="s">
        <v>5269</v>
      </c>
      <c r="I2642" s="86"/>
      <c r="J2642" s="86"/>
      <c r="K2642" s="86"/>
      <c r="L2642" s="83"/>
      <c r="M2642" s="83" t="s">
        <v>46</v>
      </c>
      <c r="N2642" s="83"/>
      <c r="O2642" s="75" t="s">
        <v>2575</v>
      </c>
      <c r="P2642" s="50" t="s">
        <v>2586</v>
      </c>
    </row>
    <row r="2643" spans="1:16" ht="63.75" x14ac:dyDescent="0.2">
      <c r="A2643" s="76">
        <v>44835</v>
      </c>
      <c r="B2643" s="77" t="s">
        <v>5037</v>
      </c>
      <c r="C2643" s="77" t="s">
        <v>1</v>
      </c>
      <c r="D2643" s="83" t="s">
        <v>979</v>
      </c>
      <c r="E2643" s="83"/>
      <c r="F2643" s="50" t="s">
        <v>980</v>
      </c>
      <c r="G2643" s="78">
        <v>0</v>
      </c>
      <c r="H2643" s="78" t="s">
        <v>5269</v>
      </c>
      <c r="I2643" s="86"/>
      <c r="J2643" s="86"/>
      <c r="K2643" s="86"/>
      <c r="L2643" s="83"/>
      <c r="M2643" s="83"/>
      <c r="N2643" s="83"/>
      <c r="O2643" s="50" t="s">
        <v>6227</v>
      </c>
      <c r="P2643" s="50" t="s">
        <v>2596</v>
      </c>
    </row>
    <row r="2644" spans="1:16" ht="63.75" x14ac:dyDescent="0.2">
      <c r="A2644" s="76">
        <v>44835</v>
      </c>
      <c r="B2644" s="77" t="s">
        <v>5037</v>
      </c>
      <c r="C2644" s="77" t="s">
        <v>1</v>
      </c>
      <c r="D2644" s="83" t="s">
        <v>982</v>
      </c>
      <c r="E2644" s="83"/>
      <c r="F2644" s="50" t="s">
        <v>983</v>
      </c>
      <c r="G2644" s="78">
        <v>0</v>
      </c>
      <c r="H2644" s="78" t="s">
        <v>5269</v>
      </c>
      <c r="I2644" s="86"/>
      <c r="J2644" s="86"/>
      <c r="K2644" s="86"/>
      <c r="L2644" s="83"/>
      <c r="M2644" s="83"/>
      <c r="N2644" s="83"/>
      <c r="O2644" s="50" t="s">
        <v>6228</v>
      </c>
      <c r="P2644" s="50" t="s">
        <v>2596</v>
      </c>
    </row>
    <row r="2645" spans="1:16" ht="63.75" x14ac:dyDescent="0.2">
      <c r="A2645" s="76">
        <v>44835</v>
      </c>
      <c r="B2645" s="77" t="s">
        <v>5037</v>
      </c>
      <c r="C2645" s="77" t="s">
        <v>1</v>
      </c>
      <c r="D2645" s="83" t="s">
        <v>984</v>
      </c>
      <c r="E2645" s="83"/>
      <c r="F2645" s="50" t="s">
        <v>985</v>
      </c>
      <c r="G2645" s="78">
        <v>0</v>
      </c>
      <c r="H2645" s="78" t="s">
        <v>5269</v>
      </c>
      <c r="I2645" s="86"/>
      <c r="J2645" s="86"/>
      <c r="K2645" s="86"/>
      <c r="L2645" s="83"/>
      <c r="M2645" s="83"/>
      <c r="N2645" s="83"/>
      <c r="O2645" s="50" t="s">
        <v>6227</v>
      </c>
      <c r="P2645" s="50" t="s">
        <v>2596</v>
      </c>
    </row>
    <row r="2646" spans="1:16" ht="51" x14ac:dyDescent="0.2">
      <c r="A2646" s="76">
        <v>44835</v>
      </c>
      <c r="B2646" s="77" t="s">
        <v>5037</v>
      </c>
      <c r="C2646" s="77" t="s">
        <v>1</v>
      </c>
      <c r="D2646" s="83" t="s">
        <v>4340</v>
      </c>
      <c r="E2646" s="83"/>
      <c r="F2646" s="50" t="s">
        <v>2597</v>
      </c>
      <c r="G2646" s="78">
        <v>0</v>
      </c>
      <c r="H2646" s="78" t="s">
        <v>5269</v>
      </c>
      <c r="I2646" s="86"/>
      <c r="J2646" s="86"/>
      <c r="K2646" s="86"/>
      <c r="L2646" s="83"/>
      <c r="M2646" s="83"/>
      <c r="N2646" s="83"/>
      <c r="O2646" s="50" t="s">
        <v>6229</v>
      </c>
      <c r="P2646" s="50" t="s">
        <v>2596</v>
      </c>
    </row>
    <row r="2647" spans="1:16" ht="51" x14ac:dyDescent="0.2">
      <c r="A2647" s="76">
        <v>44835</v>
      </c>
      <c r="B2647" s="77" t="s">
        <v>5037</v>
      </c>
      <c r="C2647" s="77" t="s">
        <v>1</v>
      </c>
      <c r="D2647" s="83" t="s">
        <v>4341</v>
      </c>
      <c r="E2647" s="83"/>
      <c r="F2647" s="50" t="s">
        <v>2598</v>
      </c>
      <c r="G2647" s="78">
        <v>0</v>
      </c>
      <c r="H2647" s="78" t="s">
        <v>5269</v>
      </c>
      <c r="I2647" s="86"/>
      <c r="J2647" s="86"/>
      <c r="K2647" s="86"/>
      <c r="L2647" s="83"/>
      <c r="M2647" s="83"/>
      <c r="N2647" s="83"/>
      <c r="O2647" s="50" t="s">
        <v>6229</v>
      </c>
      <c r="P2647" s="50" t="s">
        <v>2596</v>
      </c>
    </row>
    <row r="2648" spans="1:16" ht="51" x14ac:dyDescent="0.2">
      <c r="A2648" s="76">
        <v>44835</v>
      </c>
      <c r="B2648" s="77" t="s">
        <v>5037</v>
      </c>
      <c r="C2648" s="77" t="s">
        <v>1</v>
      </c>
      <c r="D2648" s="83" t="s">
        <v>4342</v>
      </c>
      <c r="E2648" s="83"/>
      <c r="F2648" s="50" t="s">
        <v>2599</v>
      </c>
      <c r="G2648" s="78">
        <v>0</v>
      </c>
      <c r="H2648" s="78" t="s">
        <v>5269</v>
      </c>
      <c r="I2648" s="86"/>
      <c r="J2648" s="86"/>
      <c r="K2648" s="86"/>
      <c r="L2648" s="83"/>
      <c r="M2648" s="83"/>
      <c r="N2648" s="83"/>
      <c r="O2648" s="50" t="s">
        <v>6229</v>
      </c>
      <c r="P2648" s="50" t="s">
        <v>2596</v>
      </c>
    </row>
    <row r="2649" spans="1:16" ht="51" x14ac:dyDescent="0.2">
      <c r="A2649" s="76">
        <v>44835</v>
      </c>
      <c r="B2649" s="77" t="s">
        <v>5037</v>
      </c>
      <c r="C2649" s="27" t="s">
        <v>37</v>
      </c>
      <c r="D2649" s="83" t="s">
        <v>4343</v>
      </c>
      <c r="E2649" s="83"/>
      <c r="F2649" s="50" t="s">
        <v>2600</v>
      </c>
      <c r="G2649" s="78">
        <v>0</v>
      </c>
      <c r="H2649" s="78" t="s">
        <v>5269</v>
      </c>
      <c r="I2649" s="86"/>
      <c r="J2649" s="86"/>
      <c r="K2649" s="86"/>
      <c r="L2649" s="83"/>
      <c r="M2649" s="83"/>
      <c r="N2649" s="83"/>
      <c r="O2649" s="70" t="s">
        <v>2601</v>
      </c>
      <c r="P2649" s="50" t="s">
        <v>2596</v>
      </c>
    </row>
    <row r="2650" spans="1:16" ht="51" x14ac:dyDescent="0.2">
      <c r="A2650" s="76">
        <v>44835</v>
      </c>
      <c r="B2650" s="77" t="s">
        <v>5037</v>
      </c>
      <c r="C2650" s="27" t="s">
        <v>37</v>
      </c>
      <c r="D2650" s="83" t="s">
        <v>4344</v>
      </c>
      <c r="E2650" s="83"/>
      <c r="F2650" s="50" t="s">
        <v>2602</v>
      </c>
      <c r="G2650" s="78">
        <v>0</v>
      </c>
      <c r="H2650" s="78" t="s">
        <v>5269</v>
      </c>
      <c r="I2650" s="86"/>
      <c r="J2650" s="86"/>
      <c r="K2650" s="86"/>
      <c r="L2650" s="83"/>
      <c r="M2650" s="83"/>
      <c r="N2650" s="83"/>
      <c r="O2650" s="70" t="s">
        <v>2601</v>
      </c>
      <c r="P2650" s="50" t="s">
        <v>2596</v>
      </c>
    </row>
    <row r="2651" spans="1:16" ht="51" x14ac:dyDescent="0.2">
      <c r="A2651" s="76">
        <v>44835</v>
      </c>
      <c r="B2651" s="77" t="s">
        <v>5037</v>
      </c>
      <c r="C2651" s="27" t="s">
        <v>37</v>
      </c>
      <c r="D2651" s="83" t="s">
        <v>4345</v>
      </c>
      <c r="E2651" s="83"/>
      <c r="F2651" s="50" t="s">
        <v>2603</v>
      </c>
      <c r="G2651" s="78">
        <v>0</v>
      </c>
      <c r="H2651" s="78" t="s">
        <v>5269</v>
      </c>
      <c r="I2651" s="86"/>
      <c r="J2651" s="86"/>
      <c r="K2651" s="86"/>
      <c r="L2651" s="83"/>
      <c r="M2651" s="83"/>
      <c r="N2651" s="83"/>
      <c r="O2651" s="70" t="s">
        <v>2601</v>
      </c>
      <c r="P2651" s="50" t="s">
        <v>2596</v>
      </c>
    </row>
    <row r="2652" spans="1:16" ht="165.75" x14ac:dyDescent="0.2">
      <c r="A2652" s="76">
        <v>44835</v>
      </c>
      <c r="B2652" s="77" t="s">
        <v>5037</v>
      </c>
      <c r="C2652" s="27" t="s">
        <v>37</v>
      </c>
      <c r="D2652" s="29" t="s">
        <v>4332</v>
      </c>
      <c r="E2652" s="29"/>
      <c r="F2652" s="50" t="s">
        <v>6230</v>
      </c>
      <c r="G2652" s="78">
        <v>19.190000000000001</v>
      </c>
      <c r="H2652" s="78" t="s">
        <v>5269</v>
      </c>
      <c r="I2652" s="79"/>
      <c r="J2652" s="79"/>
      <c r="K2652" s="79"/>
      <c r="L2652" s="29"/>
      <c r="M2652" s="29" t="s">
        <v>46</v>
      </c>
      <c r="N2652" s="29"/>
      <c r="O2652" s="50" t="s">
        <v>6231</v>
      </c>
      <c r="P2652" s="50" t="s">
        <v>2604</v>
      </c>
    </row>
    <row r="2653" spans="1:16" ht="102" x14ac:dyDescent="0.2">
      <c r="A2653" s="76">
        <v>44835</v>
      </c>
      <c r="B2653" s="77" t="s">
        <v>5037</v>
      </c>
      <c r="C2653" s="27" t="s">
        <v>37</v>
      </c>
      <c r="D2653" s="83" t="s">
        <v>4333</v>
      </c>
      <c r="E2653" s="83"/>
      <c r="F2653" s="50" t="s">
        <v>6232</v>
      </c>
      <c r="G2653" s="78">
        <v>4.93</v>
      </c>
      <c r="H2653" s="78" t="s">
        <v>5269</v>
      </c>
      <c r="I2653" s="86"/>
      <c r="J2653" s="86"/>
      <c r="K2653" s="86"/>
      <c r="L2653" s="83"/>
      <c r="M2653" s="83" t="s">
        <v>46</v>
      </c>
      <c r="N2653" s="83"/>
      <c r="O2653" s="50" t="s">
        <v>6233</v>
      </c>
      <c r="P2653" s="50" t="s">
        <v>2605</v>
      </c>
    </row>
    <row r="2654" spans="1:16" ht="51" x14ac:dyDescent="0.2">
      <c r="A2654" s="76">
        <v>44835</v>
      </c>
      <c r="B2654" s="77" t="s">
        <v>5037</v>
      </c>
      <c r="C2654" s="27" t="s">
        <v>370</v>
      </c>
      <c r="D2654" s="29" t="s">
        <v>4346</v>
      </c>
      <c r="E2654" s="29"/>
      <c r="F2654" s="90" t="s">
        <v>6234</v>
      </c>
      <c r="G2654" s="78">
        <v>0</v>
      </c>
      <c r="H2654" s="78" t="s">
        <v>5269</v>
      </c>
      <c r="I2654" s="79"/>
      <c r="J2654" s="79"/>
      <c r="K2654" s="79"/>
      <c r="L2654" s="29"/>
      <c r="M2654" s="29" t="s">
        <v>46</v>
      </c>
      <c r="N2654" s="29"/>
      <c r="O2654" s="50" t="s">
        <v>376</v>
      </c>
      <c r="P2654" s="50" t="s">
        <v>2579</v>
      </c>
    </row>
    <row r="2655" spans="1:16" ht="63.75" x14ac:dyDescent="0.2">
      <c r="A2655" s="76">
        <v>44835</v>
      </c>
      <c r="B2655" s="77" t="s">
        <v>5037</v>
      </c>
      <c r="C2655" s="27" t="s">
        <v>370</v>
      </c>
      <c r="D2655" s="83" t="s">
        <v>4347</v>
      </c>
      <c r="E2655" s="83"/>
      <c r="F2655" s="90" t="s">
        <v>6235</v>
      </c>
      <c r="G2655" s="78">
        <v>0</v>
      </c>
      <c r="H2655" s="78" t="s">
        <v>5269</v>
      </c>
      <c r="I2655" s="86"/>
      <c r="J2655" s="86"/>
      <c r="K2655" s="86"/>
      <c r="L2655" s="83"/>
      <c r="M2655" s="83" t="s">
        <v>46</v>
      </c>
      <c r="N2655" s="83"/>
      <c r="O2655" s="50" t="s">
        <v>376</v>
      </c>
      <c r="P2655" s="50" t="s">
        <v>2579</v>
      </c>
    </row>
    <row r="2656" spans="1:16" ht="63.75" x14ac:dyDescent="0.2">
      <c r="A2656" s="76">
        <v>44835</v>
      </c>
      <c r="B2656" s="77" t="s">
        <v>5037</v>
      </c>
      <c r="C2656" s="27" t="s">
        <v>370</v>
      </c>
      <c r="D2656" s="83" t="s">
        <v>4348</v>
      </c>
      <c r="E2656" s="83"/>
      <c r="F2656" s="90" t="s">
        <v>6236</v>
      </c>
      <c r="G2656" s="78">
        <v>0</v>
      </c>
      <c r="H2656" s="78" t="s">
        <v>5269</v>
      </c>
      <c r="I2656" s="86"/>
      <c r="J2656" s="86"/>
      <c r="K2656" s="86"/>
      <c r="L2656" s="83"/>
      <c r="M2656" s="83" t="s">
        <v>46</v>
      </c>
      <c r="N2656" s="83"/>
      <c r="O2656" s="50" t="s">
        <v>376</v>
      </c>
      <c r="P2656" s="50" t="s">
        <v>2579</v>
      </c>
    </row>
    <row r="2657" spans="1:16" ht="51" x14ac:dyDescent="0.2">
      <c r="A2657" s="76">
        <v>44835</v>
      </c>
      <c r="B2657" s="77" t="s">
        <v>5037</v>
      </c>
      <c r="C2657" s="27" t="s">
        <v>370</v>
      </c>
      <c r="D2657" s="83" t="s">
        <v>4349</v>
      </c>
      <c r="E2657" s="83"/>
      <c r="F2657" s="90" t="s">
        <v>6237</v>
      </c>
      <c r="G2657" s="78">
        <v>0</v>
      </c>
      <c r="H2657" s="78" t="s">
        <v>5269</v>
      </c>
      <c r="I2657" s="86"/>
      <c r="J2657" s="86"/>
      <c r="K2657" s="86"/>
      <c r="L2657" s="83"/>
      <c r="M2657" s="83" t="s">
        <v>46</v>
      </c>
      <c r="N2657" s="83"/>
      <c r="O2657" s="50" t="s">
        <v>376</v>
      </c>
      <c r="P2657" s="50" t="s">
        <v>2579</v>
      </c>
    </row>
    <row r="2658" spans="1:16" ht="51" x14ac:dyDescent="0.2">
      <c r="A2658" s="76">
        <v>44835</v>
      </c>
      <c r="B2658" s="77" t="s">
        <v>5037</v>
      </c>
      <c r="C2658" s="27" t="s">
        <v>370</v>
      </c>
      <c r="D2658" s="83" t="s">
        <v>4350</v>
      </c>
      <c r="E2658" s="83"/>
      <c r="F2658" s="90" t="s">
        <v>6238</v>
      </c>
      <c r="G2658" s="78">
        <v>0</v>
      </c>
      <c r="H2658" s="78" t="s">
        <v>5269</v>
      </c>
      <c r="I2658" s="86"/>
      <c r="J2658" s="86"/>
      <c r="K2658" s="86"/>
      <c r="L2658" s="83"/>
      <c r="M2658" s="83" t="s">
        <v>46</v>
      </c>
      <c r="N2658" s="83"/>
      <c r="O2658" s="50" t="s">
        <v>376</v>
      </c>
      <c r="P2658" s="50" t="s">
        <v>2579</v>
      </c>
    </row>
    <row r="2659" spans="1:16" ht="63.75" x14ac:dyDescent="0.2">
      <c r="A2659" s="76">
        <v>44835</v>
      </c>
      <c r="B2659" s="77" t="s">
        <v>5037</v>
      </c>
      <c r="C2659" s="27" t="s">
        <v>370</v>
      </c>
      <c r="D2659" s="29" t="s">
        <v>4351</v>
      </c>
      <c r="E2659" s="29"/>
      <c r="F2659" s="90" t="s">
        <v>6239</v>
      </c>
      <c r="G2659" s="78">
        <v>0</v>
      </c>
      <c r="H2659" s="78" t="s">
        <v>5269</v>
      </c>
      <c r="I2659" s="79"/>
      <c r="J2659" s="79"/>
      <c r="K2659" s="79"/>
      <c r="L2659" s="29"/>
      <c r="M2659" s="29" t="s">
        <v>46</v>
      </c>
      <c r="N2659" s="29"/>
      <c r="O2659" s="50" t="s">
        <v>376</v>
      </c>
      <c r="P2659" s="50" t="s">
        <v>2579</v>
      </c>
    </row>
    <row r="2660" spans="1:16" ht="51" x14ac:dyDescent="0.2">
      <c r="A2660" s="76">
        <v>44835</v>
      </c>
      <c r="B2660" s="77" t="s">
        <v>5037</v>
      </c>
      <c r="C2660" s="27" t="s">
        <v>370</v>
      </c>
      <c r="D2660" s="29" t="s">
        <v>4352</v>
      </c>
      <c r="E2660" s="29"/>
      <c r="F2660" s="90" t="s">
        <v>6240</v>
      </c>
      <c r="G2660" s="78">
        <v>0</v>
      </c>
      <c r="H2660" s="78" t="s">
        <v>5269</v>
      </c>
      <c r="I2660" s="79"/>
      <c r="J2660" s="79"/>
      <c r="K2660" s="79"/>
      <c r="L2660" s="29"/>
      <c r="M2660" s="29" t="s">
        <v>46</v>
      </c>
      <c r="N2660" s="29"/>
      <c r="O2660" s="50" t="s">
        <v>376</v>
      </c>
      <c r="P2660" s="50" t="s">
        <v>2579</v>
      </c>
    </row>
    <row r="2661" spans="1:16" ht="140.25" x14ac:dyDescent="0.2">
      <c r="A2661" s="76">
        <v>44835</v>
      </c>
      <c r="B2661" s="77" t="s">
        <v>5037</v>
      </c>
      <c r="C2661" s="27" t="s">
        <v>1696</v>
      </c>
      <c r="D2661" s="29" t="s">
        <v>4353</v>
      </c>
      <c r="E2661" s="29"/>
      <c r="F2661" s="50" t="s">
        <v>6241</v>
      </c>
      <c r="G2661" s="78">
        <v>30.34</v>
      </c>
      <c r="H2661" s="78" t="s">
        <v>5269</v>
      </c>
      <c r="I2661" s="86"/>
      <c r="J2661" s="86"/>
      <c r="K2661" s="86"/>
      <c r="L2661" s="83"/>
      <c r="M2661" s="83"/>
      <c r="N2661" s="83"/>
      <c r="O2661" s="90" t="s">
        <v>6242</v>
      </c>
      <c r="P2661" s="50" t="s">
        <v>2606</v>
      </c>
    </row>
    <row r="2662" spans="1:16" ht="140.25" x14ac:dyDescent="0.2">
      <c r="A2662" s="76">
        <v>44835</v>
      </c>
      <c r="B2662" s="77" t="s">
        <v>5037</v>
      </c>
      <c r="C2662" s="27" t="s">
        <v>1696</v>
      </c>
      <c r="D2662" s="29" t="s">
        <v>4354</v>
      </c>
      <c r="E2662" s="29"/>
      <c r="F2662" s="50" t="s">
        <v>2607</v>
      </c>
      <c r="G2662" s="78">
        <v>20.98</v>
      </c>
      <c r="H2662" s="78" t="s">
        <v>5269</v>
      </c>
      <c r="I2662" s="86"/>
      <c r="J2662" s="86"/>
      <c r="K2662" s="86"/>
      <c r="L2662" s="83"/>
      <c r="M2662" s="83"/>
      <c r="N2662" s="83"/>
      <c r="O2662" s="90" t="s">
        <v>6243</v>
      </c>
      <c r="P2662" s="50" t="s">
        <v>2606</v>
      </c>
    </row>
    <row r="2663" spans="1:16" ht="140.25" x14ac:dyDescent="0.2">
      <c r="A2663" s="76">
        <v>44835</v>
      </c>
      <c r="B2663" s="77" t="s">
        <v>5037</v>
      </c>
      <c r="C2663" s="27" t="s">
        <v>1696</v>
      </c>
      <c r="D2663" s="29" t="s">
        <v>4355</v>
      </c>
      <c r="E2663" s="29"/>
      <c r="F2663" s="50" t="s">
        <v>6244</v>
      </c>
      <c r="G2663" s="78">
        <v>30.34</v>
      </c>
      <c r="H2663" s="78" t="s">
        <v>5269</v>
      </c>
      <c r="I2663" s="79"/>
      <c r="J2663" s="79"/>
      <c r="K2663" s="79"/>
      <c r="L2663" s="29"/>
      <c r="M2663" s="29"/>
      <c r="N2663" s="29"/>
      <c r="O2663" s="90" t="s">
        <v>6245</v>
      </c>
      <c r="P2663" s="50" t="s">
        <v>2606</v>
      </c>
    </row>
    <row r="2664" spans="1:16" ht="140.25" x14ac:dyDescent="0.2">
      <c r="A2664" s="76">
        <v>44835</v>
      </c>
      <c r="B2664" s="77" t="s">
        <v>5037</v>
      </c>
      <c r="C2664" s="77" t="s">
        <v>1696</v>
      </c>
      <c r="D2664" s="83" t="s">
        <v>4356</v>
      </c>
      <c r="E2664" s="83"/>
      <c r="F2664" s="50" t="s">
        <v>2608</v>
      </c>
      <c r="G2664" s="78">
        <v>20.98</v>
      </c>
      <c r="H2664" s="78" t="s">
        <v>5269</v>
      </c>
      <c r="I2664" s="86"/>
      <c r="J2664" s="86"/>
      <c r="K2664" s="86"/>
      <c r="L2664" s="83"/>
      <c r="M2664" s="83"/>
      <c r="N2664" s="83"/>
      <c r="O2664" s="90" t="s">
        <v>6245</v>
      </c>
      <c r="P2664" s="50" t="s">
        <v>2606</v>
      </c>
    </row>
    <row r="2665" spans="1:16" ht="89.25" x14ac:dyDescent="0.2">
      <c r="A2665" s="76">
        <v>44835</v>
      </c>
      <c r="B2665" s="77" t="s">
        <v>5037</v>
      </c>
      <c r="C2665" s="27" t="s">
        <v>10</v>
      </c>
      <c r="D2665" s="29" t="s">
        <v>1489</v>
      </c>
      <c r="E2665" s="29" t="s">
        <v>65</v>
      </c>
      <c r="F2665" s="50" t="s">
        <v>1490</v>
      </c>
      <c r="G2665" s="78">
        <v>44.23</v>
      </c>
      <c r="H2665" s="78" t="s">
        <v>5269</v>
      </c>
      <c r="I2665" s="79"/>
      <c r="J2665" s="79"/>
      <c r="K2665" s="79"/>
      <c r="L2665" s="29"/>
      <c r="M2665" s="29"/>
      <c r="N2665" s="29"/>
      <c r="O2665" s="75" t="s">
        <v>6246</v>
      </c>
      <c r="P2665" s="50" t="s">
        <v>2609</v>
      </c>
    </row>
    <row r="2666" spans="1:16" ht="114.75" x14ac:dyDescent="0.2">
      <c r="A2666" s="76">
        <v>44835</v>
      </c>
      <c r="B2666" s="77" t="s">
        <v>5037</v>
      </c>
      <c r="C2666" s="27" t="s">
        <v>37</v>
      </c>
      <c r="D2666" s="29" t="s">
        <v>4359</v>
      </c>
      <c r="E2666" s="29"/>
      <c r="F2666" s="50" t="s">
        <v>2613</v>
      </c>
      <c r="G2666" s="78">
        <v>14.66</v>
      </c>
      <c r="H2666" s="78" t="s">
        <v>5269</v>
      </c>
      <c r="I2666" s="79"/>
      <c r="J2666" s="79"/>
      <c r="K2666" s="79"/>
      <c r="L2666" s="29"/>
      <c r="M2666" s="29"/>
      <c r="N2666" s="29"/>
      <c r="O2666" s="50" t="s">
        <v>6247</v>
      </c>
      <c r="P2666" s="50" t="s">
        <v>2614</v>
      </c>
    </row>
    <row r="2667" spans="1:16" ht="38.25" x14ac:dyDescent="0.2">
      <c r="A2667" s="76">
        <v>44835</v>
      </c>
      <c r="B2667" s="77" t="s">
        <v>5037</v>
      </c>
      <c r="C2667" s="27" t="s">
        <v>37</v>
      </c>
      <c r="D2667" s="29" t="s">
        <v>4360</v>
      </c>
      <c r="E2667" s="29"/>
      <c r="F2667" s="50" t="s">
        <v>6248</v>
      </c>
      <c r="G2667" s="78">
        <v>0</v>
      </c>
      <c r="H2667" s="78" t="s">
        <v>5269</v>
      </c>
      <c r="I2667" s="79"/>
      <c r="J2667" s="79"/>
      <c r="K2667" s="79"/>
      <c r="L2667" s="29"/>
      <c r="M2667" s="29"/>
      <c r="N2667" s="29"/>
      <c r="O2667" s="50" t="s">
        <v>2615</v>
      </c>
      <c r="P2667" s="50" t="s">
        <v>2616</v>
      </c>
    </row>
    <row r="2668" spans="1:16" ht="127.5" x14ac:dyDescent="0.2">
      <c r="A2668" s="76">
        <v>44835</v>
      </c>
      <c r="B2668" s="77" t="s">
        <v>5037</v>
      </c>
      <c r="C2668" s="27" t="s">
        <v>37</v>
      </c>
      <c r="D2668" s="29" t="s">
        <v>183</v>
      </c>
      <c r="E2668" s="29"/>
      <c r="F2668" s="50" t="s">
        <v>184</v>
      </c>
      <c r="G2668" s="78">
        <v>26.13</v>
      </c>
      <c r="H2668" s="78" t="s">
        <v>5269</v>
      </c>
      <c r="I2668" s="79"/>
      <c r="J2668" s="79"/>
      <c r="K2668" s="79"/>
      <c r="L2668" s="29"/>
      <c r="M2668" s="29" t="s">
        <v>46</v>
      </c>
      <c r="N2668" s="29"/>
      <c r="O2668" s="50" t="s">
        <v>6249</v>
      </c>
      <c r="P2668" s="50" t="s">
        <v>2617</v>
      </c>
    </row>
    <row r="2669" spans="1:16" ht="127.5" x14ac:dyDescent="0.2">
      <c r="A2669" s="76">
        <v>44835</v>
      </c>
      <c r="B2669" s="77" t="s">
        <v>5037</v>
      </c>
      <c r="C2669" s="27" t="s">
        <v>98</v>
      </c>
      <c r="D2669" s="29" t="s">
        <v>104</v>
      </c>
      <c r="E2669" s="29"/>
      <c r="F2669" s="50" t="s">
        <v>6250</v>
      </c>
      <c r="G2669" s="78">
        <v>13.15</v>
      </c>
      <c r="H2669" s="78" t="s">
        <v>5269</v>
      </c>
      <c r="I2669" s="86"/>
      <c r="J2669" s="86"/>
      <c r="K2669" s="86"/>
      <c r="L2669" s="83"/>
      <c r="M2669" s="83" t="s">
        <v>46</v>
      </c>
      <c r="N2669" s="83"/>
      <c r="O2669" s="75" t="s">
        <v>6251</v>
      </c>
      <c r="P2669" s="50" t="s">
        <v>2618</v>
      </c>
    </row>
    <row r="2670" spans="1:16" ht="89.25" x14ac:dyDescent="0.2">
      <c r="A2670" s="76">
        <v>44835</v>
      </c>
      <c r="B2670" s="77" t="s">
        <v>5037</v>
      </c>
      <c r="C2670" s="27" t="s">
        <v>37</v>
      </c>
      <c r="D2670" s="29" t="s">
        <v>4363</v>
      </c>
      <c r="E2670" s="29"/>
      <c r="F2670" s="50" t="s">
        <v>6252</v>
      </c>
      <c r="G2670" s="78">
        <v>1.21</v>
      </c>
      <c r="H2670" s="78" t="s">
        <v>5269</v>
      </c>
      <c r="I2670" s="79"/>
      <c r="J2670" s="79"/>
      <c r="K2670" s="79"/>
      <c r="L2670" s="29"/>
      <c r="M2670" s="29"/>
      <c r="N2670" s="29"/>
      <c r="O2670" s="50" t="s">
        <v>2622</v>
      </c>
      <c r="P2670" s="50" t="s">
        <v>2623</v>
      </c>
    </row>
    <row r="2671" spans="1:16" ht="102" x14ac:dyDescent="0.2">
      <c r="A2671" s="76">
        <v>44835</v>
      </c>
      <c r="B2671" s="77" t="s">
        <v>263</v>
      </c>
      <c r="C2671" s="27" t="s">
        <v>37</v>
      </c>
      <c r="D2671" s="84" t="s">
        <v>4364</v>
      </c>
      <c r="E2671" s="84"/>
      <c r="F2671" s="88" t="s">
        <v>2624</v>
      </c>
      <c r="G2671" s="78">
        <v>19.190000000000001</v>
      </c>
      <c r="H2671" s="78" t="s">
        <v>5269</v>
      </c>
      <c r="I2671" s="79"/>
      <c r="J2671" s="79"/>
      <c r="K2671" s="79"/>
      <c r="L2671" s="29"/>
      <c r="M2671" s="84" t="s">
        <v>46</v>
      </c>
      <c r="N2671" s="84"/>
      <c r="O2671" s="90" t="s">
        <v>2625</v>
      </c>
      <c r="P2671" s="50" t="s">
        <v>2626</v>
      </c>
    </row>
    <row r="2672" spans="1:16" ht="51" x14ac:dyDescent="0.2">
      <c r="A2672" s="76">
        <v>44835</v>
      </c>
      <c r="B2672" s="77" t="s">
        <v>263</v>
      </c>
      <c r="C2672" s="89" t="s">
        <v>370</v>
      </c>
      <c r="D2672" s="29" t="s">
        <v>4365</v>
      </c>
      <c r="E2672" s="29"/>
      <c r="F2672" s="90" t="s">
        <v>2627</v>
      </c>
      <c r="G2672" s="78">
        <v>0</v>
      </c>
      <c r="H2672" s="78" t="s">
        <v>5269</v>
      </c>
      <c r="I2672" s="79"/>
      <c r="J2672" s="79"/>
      <c r="K2672" s="79"/>
      <c r="L2672" s="29"/>
      <c r="M2672" s="29"/>
      <c r="N2672" s="29"/>
      <c r="O2672" s="90" t="s">
        <v>376</v>
      </c>
      <c r="P2672" s="50" t="s">
        <v>2628</v>
      </c>
    </row>
    <row r="2673" spans="1:16" ht="38.25" x14ac:dyDescent="0.2">
      <c r="A2673" s="76">
        <v>44835</v>
      </c>
      <c r="B2673" s="77" t="s">
        <v>0</v>
      </c>
      <c r="C2673" s="77" t="s">
        <v>2205</v>
      </c>
      <c r="D2673" s="83" t="s">
        <v>2197</v>
      </c>
      <c r="E2673" s="83" t="s">
        <v>11</v>
      </c>
      <c r="F2673" s="75" t="s">
        <v>2202</v>
      </c>
      <c r="G2673" s="78">
        <v>5.34</v>
      </c>
      <c r="H2673" s="78" t="s">
        <v>5269</v>
      </c>
      <c r="I2673" s="86"/>
      <c r="J2673" s="86"/>
      <c r="K2673" s="86"/>
      <c r="L2673" s="83"/>
      <c r="M2673" s="83"/>
      <c r="N2673" s="83"/>
      <c r="O2673" s="75" t="s">
        <v>2204</v>
      </c>
      <c r="P2673" s="50" t="s">
        <v>2583</v>
      </c>
    </row>
    <row r="2674" spans="1:16" ht="38.25" x14ac:dyDescent="0.2">
      <c r="A2674" s="76">
        <v>44835</v>
      </c>
      <c r="B2674" s="77" t="s">
        <v>0</v>
      </c>
      <c r="C2674" s="77" t="s">
        <v>2205</v>
      </c>
      <c r="D2674" s="83" t="s">
        <v>2198</v>
      </c>
      <c r="E2674" s="83" t="s">
        <v>11</v>
      </c>
      <c r="F2674" s="75" t="s">
        <v>2203</v>
      </c>
      <c r="G2674" s="78">
        <v>9.06</v>
      </c>
      <c r="H2674" s="78" t="s">
        <v>5269</v>
      </c>
      <c r="I2674" s="86"/>
      <c r="J2674" s="86"/>
      <c r="K2674" s="86"/>
      <c r="L2674" s="83"/>
      <c r="M2674" s="83"/>
      <c r="N2674" s="83"/>
      <c r="O2674" s="75" t="s">
        <v>2204</v>
      </c>
      <c r="P2674" s="50" t="s">
        <v>2583</v>
      </c>
    </row>
    <row r="2675" spans="1:16" ht="38.25" x14ac:dyDescent="0.2">
      <c r="A2675" s="76">
        <v>44835</v>
      </c>
      <c r="B2675" s="77" t="s">
        <v>0</v>
      </c>
      <c r="C2675" s="77" t="s">
        <v>319</v>
      </c>
      <c r="D2675" s="83" t="s">
        <v>350</v>
      </c>
      <c r="E2675" s="83" t="s">
        <v>11</v>
      </c>
      <c r="F2675" s="75" t="s">
        <v>351</v>
      </c>
      <c r="G2675" s="78">
        <v>419.37</v>
      </c>
      <c r="H2675" s="78" t="s">
        <v>5269</v>
      </c>
      <c r="I2675" s="86"/>
      <c r="J2675" s="86"/>
      <c r="K2675" s="86" t="s">
        <v>46</v>
      </c>
      <c r="L2675" s="29" t="s">
        <v>46</v>
      </c>
      <c r="M2675" s="83"/>
      <c r="N2675" s="83"/>
      <c r="O2675" s="75" t="s">
        <v>2588</v>
      </c>
      <c r="P2675" s="50" t="s">
        <v>2589</v>
      </c>
    </row>
    <row r="2676" spans="1:16" ht="38.25" x14ac:dyDescent="0.2">
      <c r="A2676" s="76">
        <v>44835</v>
      </c>
      <c r="B2676" s="77" t="s">
        <v>0</v>
      </c>
      <c r="C2676" s="77" t="s">
        <v>319</v>
      </c>
      <c r="D2676" s="83" t="s">
        <v>353</v>
      </c>
      <c r="E2676" s="83" t="s">
        <v>11</v>
      </c>
      <c r="F2676" s="50" t="s">
        <v>354</v>
      </c>
      <c r="G2676" s="78">
        <v>432.64</v>
      </c>
      <c r="H2676" s="78" t="s">
        <v>5269</v>
      </c>
      <c r="I2676" s="79"/>
      <c r="J2676" s="86"/>
      <c r="K2676" s="79" t="s">
        <v>46</v>
      </c>
      <c r="L2676" s="29" t="s">
        <v>46</v>
      </c>
      <c r="M2676" s="83"/>
      <c r="N2676" s="83"/>
      <c r="O2676" s="75" t="s">
        <v>2590</v>
      </c>
      <c r="P2676" s="50" t="s">
        <v>2589</v>
      </c>
    </row>
    <row r="2677" spans="1:16" ht="38.25" x14ac:dyDescent="0.2">
      <c r="A2677" s="76">
        <v>44835</v>
      </c>
      <c r="B2677" s="77" t="s">
        <v>0</v>
      </c>
      <c r="C2677" s="77" t="s">
        <v>319</v>
      </c>
      <c r="D2677" s="83" t="s">
        <v>355</v>
      </c>
      <c r="E2677" s="83" t="s">
        <v>11</v>
      </c>
      <c r="F2677" s="50" t="s">
        <v>356</v>
      </c>
      <c r="G2677" s="78">
        <v>357.21</v>
      </c>
      <c r="H2677" s="78" t="s">
        <v>5269</v>
      </c>
      <c r="I2677" s="86"/>
      <c r="J2677" s="86"/>
      <c r="K2677" s="79"/>
      <c r="L2677" s="83"/>
      <c r="M2677" s="83"/>
      <c r="N2677" s="83"/>
      <c r="O2677" s="75" t="s">
        <v>2591</v>
      </c>
      <c r="P2677" s="50" t="s">
        <v>2589</v>
      </c>
    </row>
    <row r="2678" spans="1:16" ht="51" x14ac:dyDescent="0.2">
      <c r="A2678" s="76">
        <v>44835</v>
      </c>
      <c r="B2678" s="77" t="s">
        <v>0</v>
      </c>
      <c r="C2678" s="27" t="s">
        <v>2232</v>
      </c>
      <c r="D2678" s="29" t="s">
        <v>1396</v>
      </c>
      <c r="E2678" s="29" t="s">
        <v>11</v>
      </c>
      <c r="F2678" s="50" t="s">
        <v>1397</v>
      </c>
      <c r="G2678" s="78">
        <v>269.39999999999998</v>
      </c>
      <c r="H2678" s="78" t="s">
        <v>5269</v>
      </c>
      <c r="I2678" s="79"/>
      <c r="J2678" s="79"/>
      <c r="K2678" s="79" t="s">
        <v>46</v>
      </c>
      <c r="L2678" s="29"/>
      <c r="M2678" s="29"/>
      <c r="N2678" s="29"/>
      <c r="O2678" s="50" t="s">
        <v>2592</v>
      </c>
      <c r="P2678" s="50" t="s">
        <v>2593</v>
      </c>
    </row>
    <row r="2679" spans="1:16" ht="89.25" x14ac:dyDescent="0.2">
      <c r="A2679" s="76">
        <v>44805</v>
      </c>
      <c r="B2679" s="77" t="s">
        <v>5037</v>
      </c>
      <c r="C2679" s="27" t="s">
        <v>52</v>
      </c>
      <c r="D2679" s="29" t="s">
        <v>204</v>
      </c>
      <c r="E2679" s="29" t="s">
        <v>11</v>
      </c>
      <c r="F2679" s="50" t="s">
        <v>205</v>
      </c>
      <c r="G2679" s="78">
        <v>3.83</v>
      </c>
      <c r="H2679" s="78" t="s">
        <v>5269</v>
      </c>
      <c r="I2679" s="79"/>
      <c r="J2679" s="79"/>
      <c r="K2679" s="79"/>
      <c r="L2679" s="29"/>
      <c r="M2679" s="29" t="s">
        <v>46</v>
      </c>
      <c r="N2679" s="29"/>
      <c r="O2679" s="50" t="s">
        <v>6253</v>
      </c>
      <c r="P2679" s="50" t="s">
        <v>2637</v>
      </c>
    </row>
    <row r="2680" spans="1:16" ht="127.5" x14ac:dyDescent="0.2">
      <c r="A2680" s="76">
        <v>44805</v>
      </c>
      <c r="B2680" s="77" t="s">
        <v>0</v>
      </c>
      <c r="C2680" s="27" t="s">
        <v>37</v>
      </c>
      <c r="D2680" s="29" t="s">
        <v>250</v>
      </c>
      <c r="E2680" s="29"/>
      <c r="F2680" s="50" t="s">
        <v>251</v>
      </c>
      <c r="G2680" s="78">
        <v>13.22</v>
      </c>
      <c r="H2680" s="78" t="s">
        <v>5269</v>
      </c>
      <c r="I2680" s="86"/>
      <c r="J2680" s="86"/>
      <c r="K2680" s="86"/>
      <c r="L2680" s="83"/>
      <c r="M2680" s="83" t="s">
        <v>46</v>
      </c>
      <c r="N2680" s="83"/>
      <c r="O2680" s="75" t="s">
        <v>3755</v>
      </c>
      <c r="P2680" s="50" t="s">
        <v>3756</v>
      </c>
    </row>
    <row r="2681" spans="1:16" ht="127.5" x14ac:dyDescent="0.2">
      <c r="A2681" s="76">
        <v>44805</v>
      </c>
      <c r="B2681" s="77" t="s">
        <v>0</v>
      </c>
      <c r="C2681" s="27" t="s">
        <v>37</v>
      </c>
      <c r="D2681" s="83" t="s">
        <v>253</v>
      </c>
      <c r="E2681" s="83"/>
      <c r="F2681" s="50" t="s">
        <v>254</v>
      </c>
      <c r="G2681" s="78">
        <v>11.28</v>
      </c>
      <c r="H2681" s="78" t="s">
        <v>5269</v>
      </c>
      <c r="I2681" s="86"/>
      <c r="J2681" s="86"/>
      <c r="K2681" s="86"/>
      <c r="L2681" s="83"/>
      <c r="M2681" s="83" t="s">
        <v>46</v>
      </c>
      <c r="N2681" s="83"/>
      <c r="O2681" s="75" t="s">
        <v>3757</v>
      </c>
      <c r="P2681" s="50" t="s">
        <v>3756</v>
      </c>
    </row>
    <row r="2682" spans="1:16" ht="127.5" x14ac:dyDescent="0.2">
      <c r="A2682" s="76">
        <v>44805</v>
      </c>
      <c r="B2682" s="77" t="s">
        <v>0</v>
      </c>
      <c r="C2682" s="27" t="s">
        <v>37</v>
      </c>
      <c r="D2682" s="83" t="s">
        <v>256</v>
      </c>
      <c r="E2682" s="83"/>
      <c r="F2682" s="75" t="s">
        <v>257</v>
      </c>
      <c r="G2682" s="78">
        <v>15.92</v>
      </c>
      <c r="H2682" s="78" t="s">
        <v>5269</v>
      </c>
      <c r="I2682" s="86"/>
      <c r="J2682" s="86"/>
      <c r="K2682" s="86"/>
      <c r="L2682" s="83"/>
      <c r="M2682" s="83" t="s">
        <v>46</v>
      </c>
      <c r="N2682" s="83"/>
      <c r="O2682" s="75" t="s">
        <v>3755</v>
      </c>
      <c r="P2682" s="50" t="s">
        <v>3756</v>
      </c>
    </row>
    <row r="2683" spans="1:16" ht="127.5" x14ac:dyDescent="0.2">
      <c r="A2683" s="76">
        <v>44805</v>
      </c>
      <c r="B2683" s="77" t="s">
        <v>0</v>
      </c>
      <c r="C2683" s="27" t="s">
        <v>37</v>
      </c>
      <c r="D2683" s="83" t="s">
        <v>258</v>
      </c>
      <c r="E2683" s="83"/>
      <c r="F2683" s="75" t="s">
        <v>259</v>
      </c>
      <c r="G2683" s="78">
        <v>13.84</v>
      </c>
      <c r="H2683" s="78" t="s">
        <v>5269</v>
      </c>
      <c r="I2683" s="86"/>
      <c r="J2683" s="86"/>
      <c r="K2683" s="86"/>
      <c r="L2683" s="83"/>
      <c r="M2683" s="83" t="s">
        <v>46</v>
      </c>
      <c r="N2683" s="83"/>
      <c r="O2683" s="75" t="s">
        <v>3757</v>
      </c>
      <c r="P2683" s="50" t="s">
        <v>3756</v>
      </c>
    </row>
    <row r="2684" spans="1:16" ht="89.25" x14ac:dyDescent="0.2">
      <c r="A2684" s="76">
        <v>44805</v>
      </c>
      <c r="B2684" s="77" t="s">
        <v>0</v>
      </c>
      <c r="C2684" s="27" t="s">
        <v>37</v>
      </c>
      <c r="D2684" s="83" t="s">
        <v>261</v>
      </c>
      <c r="E2684" s="83"/>
      <c r="F2684" s="75" t="s">
        <v>262</v>
      </c>
      <c r="G2684" s="78">
        <v>0.4</v>
      </c>
      <c r="H2684" s="78" t="s">
        <v>5269</v>
      </c>
      <c r="I2684" s="86"/>
      <c r="J2684" s="86"/>
      <c r="K2684" s="86"/>
      <c r="L2684" s="83"/>
      <c r="M2684" s="83" t="s">
        <v>46</v>
      </c>
      <c r="N2684" s="83"/>
      <c r="O2684" s="75"/>
      <c r="P2684" s="50" t="s">
        <v>2635</v>
      </c>
    </row>
    <row r="2685" spans="1:16" ht="102" x14ac:dyDescent="0.2">
      <c r="A2685" s="76">
        <v>44805</v>
      </c>
      <c r="B2685" s="77" t="s">
        <v>0</v>
      </c>
      <c r="C2685" s="27" t="s">
        <v>98</v>
      </c>
      <c r="D2685" s="83" t="s">
        <v>242</v>
      </c>
      <c r="E2685" s="83"/>
      <c r="F2685" s="75" t="s">
        <v>243</v>
      </c>
      <c r="G2685" s="78">
        <v>1.5</v>
      </c>
      <c r="H2685" s="78" t="s">
        <v>5269</v>
      </c>
      <c r="I2685" s="86"/>
      <c r="J2685" s="86"/>
      <c r="K2685" s="86"/>
      <c r="L2685" s="83"/>
      <c r="M2685" s="83" t="s">
        <v>46</v>
      </c>
      <c r="N2685" s="83"/>
      <c r="O2685" s="75" t="s">
        <v>2636</v>
      </c>
      <c r="P2685" s="50" t="s">
        <v>3758</v>
      </c>
    </row>
    <row r="2686" spans="1:16" ht="76.5" x14ac:dyDescent="0.2">
      <c r="A2686" s="76">
        <v>44805</v>
      </c>
      <c r="B2686" s="77" t="s">
        <v>5037</v>
      </c>
      <c r="C2686" s="27" t="s">
        <v>37</v>
      </c>
      <c r="D2686" s="29" t="s">
        <v>4368</v>
      </c>
      <c r="E2686" s="29"/>
      <c r="F2686" s="50" t="s">
        <v>2638</v>
      </c>
      <c r="G2686" s="78">
        <v>9.7899999999999991</v>
      </c>
      <c r="H2686" s="78" t="s">
        <v>5269</v>
      </c>
      <c r="I2686" s="79"/>
      <c r="J2686" s="79"/>
      <c r="K2686" s="79"/>
      <c r="L2686" s="29"/>
      <c r="M2686" s="29" t="s">
        <v>46</v>
      </c>
      <c r="N2686" s="29"/>
      <c r="O2686" s="50" t="s">
        <v>6254</v>
      </c>
      <c r="P2686" s="50" t="s">
        <v>2639</v>
      </c>
    </row>
    <row r="2687" spans="1:16" ht="76.5" x14ac:dyDescent="0.2">
      <c r="A2687" s="76">
        <v>44774</v>
      </c>
      <c r="B2687" s="77" t="s">
        <v>5037</v>
      </c>
      <c r="C2687" s="27" t="s">
        <v>37</v>
      </c>
      <c r="D2687" s="83" t="s">
        <v>185</v>
      </c>
      <c r="E2687" s="83" t="s">
        <v>11</v>
      </c>
      <c r="F2687" s="75" t="s">
        <v>186</v>
      </c>
      <c r="G2687" s="78">
        <v>3.54</v>
      </c>
      <c r="H2687" s="78" t="s">
        <v>5269</v>
      </c>
      <c r="I2687" s="86"/>
      <c r="J2687" s="86"/>
      <c r="K2687" s="86"/>
      <c r="L2687" s="83"/>
      <c r="M2687" s="83"/>
      <c r="N2687" s="83"/>
      <c r="O2687" s="50" t="s">
        <v>6255</v>
      </c>
      <c r="P2687" s="50" t="s">
        <v>216</v>
      </c>
    </row>
    <row r="2688" spans="1:16" ht="76.5" x14ac:dyDescent="0.2">
      <c r="A2688" s="76">
        <v>44774</v>
      </c>
      <c r="B2688" s="77" t="s">
        <v>5037</v>
      </c>
      <c r="C2688" s="27" t="s">
        <v>37</v>
      </c>
      <c r="D2688" s="83" t="s">
        <v>187</v>
      </c>
      <c r="E2688" s="83" t="s">
        <v>11</v>
      </c>
      <c r="F2688" s="75" t="s">
        <v>188</v>
      </c>
      <c r="G2688" s="78">
        <v>0.91</v>
      </c>
      <c r="H2688" s="78" t="s">
        <v>5269</v>
      </c>
      <c r="I2688" s="86"/>
      <c r="J2688" s="86"/>
      <c r="K2688" s="86"/>
      <c r="L2688" s="83"/>
      <c r="M2688" s="83"/>
      <c r="N2688" s="83"/>
      <c r="O2688" s="50" t="s">
        <v>6255</v>
      </c>
      <c r="P2688" s="50" t="s">
        <v>216</v>
      </c>
    </row>
    <row r="2689" spans="1:16" ht="76.5" x14ac:dyDescent="0.2">
      <c r="A2689" s="76">
        <v>44774</v>
      </c>
      <c r="B2689" s="77" t="s">
        <v>5037</v>
      </c>
      <c r="C2689" s="77" t="s">
        <v>52</v>
      </c>
      <c r="D2689" s="83" t="s">
        <v>170</v>
      </c>
      <c r="E2689" s="83" t="s">
        <v>11</v>
      </c>
      <c r="F2689" s="75" t="s">
        <v>171</v>
      </c>
      <c r="G2689" s="78">
        <v>23.32</v>
      </c>
      <c r="H2689" s="78" t="s">
        <v>5269</v>
      </c>
      <c r="I2689" s="86"/>
      <c r="J2689" s="86"/>
      <c r="K2689" s="86"/>
      <c r="L2689" s="83"/>
      <c r="M2689" s="83"/>
      <c r="N2689" s="83"/>
      <c r="O2689" s="50" t="s">
        <v>3929</v>
      </c>
      <c r="P2689" s="50" t="s">
        <v>216</v>
      </c>
    </row>
    <row r="2690" spans="1:16" ht="178.5" x14ac:dyDescent="0.2">
      <c r="A2690" s="76">
        <v>44774</v>
      </c>
      <c r="B2690" s="77" t="s">
        <v>5037</v>
      </c>
      <c r="C2690" s="77" t="s">
        <v>52</v>
      </c>
      <c r="D2690" s="83" t="s">
        <v>175</v>
      </c>
      <c r="E2690" s="83" t="s">
        <v>11</v>
      </c>
      <c r="F2690" s="75" t="s">
        <v>176</v>
      </c>
      <c r="G2690" s="78">
        <v>44.25</v>
      </c>
      <c r="H2690" s="78" t="s">
        <v>5269</v>
      </c>
      <c r="I2690" s="86"/>
      <c r="J2690" s="86"/>
      <c r="K2690" s="86"/>
      <c r="L2690" s="83"/>
      <c r="M2690" s="83"/>
      <c r="N2690" s="83"/>
      <c r="O2690" s="50" t="s">
        <v>6256</v>
      </c>
      <c r="P2690" s="50" t="s">
        <v>216</v>
      </c>
    </row>
    <row r="2691" spans="1:16" ht="89.25" x14ac:dyDescent="0.2">
      <c r="A2691" s="76">
        <v>44774</v>
      </c>
      <c r="B2691" s="77" t="s">
        <v>5037</v>
      </c>
      <c r="C2691" s="77" t="s">
        <v>52</v>
      </c>
      <c r="D2691" s="83" t="s">
        <v>204</v>
      </c>
      <c r="E2691" s="83" t="s">
        <v>11</v>
      </c>
      <c r="F2691" s="75" t="s">
        <v>205</v>
      </c>
      <c r="G2691" s="78">
        <v>3.83</v>
      </c>
      <c r="H2691" s="78" t="s">
        <v>5269</v>
      </c>
      <c r="I2691" s="86"/>
      <c r="J2691" s="86"/>
      <c r="K2691" s="86"/>
      <c r="L2691" s="83"/>
      <c r="M2691" s="83"/>
      <c r="N2691" s="83"/>
      <c r="O2691" s="50" t="s">
        <v>6257</v>
      </c>
      <c r="P2691" s="50" t="s">
        <v>216</v>
      </c>
    </row>
    <row r="2692" spans="1:16" ht="89.25" x14ac:dyDescent="0.2">
      <c r="A2692" s="76">
        <v>44774</v>
      </c>
      <c r="B2692" s="77" t="s">
        <v>5037</v>
      </c>
      <c r="C2692" s="77" t="s">
        <v>52</v>
      </c>
      <c r="D2692" s="83" t="s">
        <v>207</v>
      </c>
      <c r="E2692" s="83" t="s">
        <v>11</v>
      </c>
      <c r="F2692" s="75" t="s">
        <v>208</v>
      </c>
      <c r="G2692" s="78">
        <v>4.5199999999999996</v>
      </c>
      <c r="H2692" s="78" t="s">
        <v>5269</v>
      </c>
      <c r="I2692" s="86"/>
      <c r="J2692" s="86"/>
      <c r="K2692" s="86"/>
      <c r="L2692" s="83"/>
      <c r="M2692" s="83"/>
      <c r="N2692" s="83"/>
      <c r="O2692" s="50" t="s">
        <v>6258</v>
      </c>
      <c r="P2692" s="50" t="s">
        <v>216</v>
      </c>
    </row>
    <row r="2693" spans="1:16" ht="76.5" x14ac:dyDescent="0.2">
      <c r="A2693" s="76">
        <v>44774</v>
      </c>
      <c r="B2693" s="77" t="s">
        <v>5037</v>
      </c>
      <c r="C2693" s="27" t="s">
        <v>37</v>
      </c>
      <c r="D2693" s="29" t="s">
        <v>233</v>
      </c>
      <c r="E2693" s="29" t="s">
        <v>11</v>
      </c>
      <c r="F2693" s="50" t="s">
        <v>234</v>
      </c>
      <c r="G2693" s="78">
        <v>0.8</v>
      </c>
      <c r="H2693" s="78" t="s">
        <v>5269</v>
      </c>
      <c r="I2693" s="86"/>
      <c r="J2693" s="86"/>
      <c r="K2693" s="86"/>
      <c r="L2693" s="83"/>
      <c r="M2693" s="83"/>
      <c r="N2693" s="83"/>
      <c r="O2693" s="50" t="s">
        <v>6259</v>
      </c>
      <c r="P2693" s="50" t="s">
        <v>216</v>
      </c>
    </row>
    <row r="2694" spans="1:16" ht="51" x14ac:dyDescent="0.2">
      <c r="A2694" s="76">
        <v>44774</v>
      </c>
      <c r="B2694" s="77" t="s">
        <v>5037</v>
      </c>
      <c r="C2694" s="77" t="s">
        <v>62</v>
      </c>
      <c r="D2694" s="83" t="s">
        <v>346</v>
      </c>
      <c r="E2694" s="83" t="s">
        <v>11</v>
      </c>
      <c r="F2694" s="75" t="s">
        <v>153</v>
      </c>
      <c r="G2694" s="78">
        <v>1764</v>
      </c>
      <c r="H2694" s="78" t="s">
        <v>5269</v>
      </c>
      <c r="I2694" s="86"/>
      <c r="J2694" s="86"/>
      <c r="K2694" s="86"/>
      <c r="L2694" s="83"/>
      <c r="M2694" s="83"/>
      <c r="N2694" s="83"/>
      <c r="O2694" s="50" t="s">
        <v>6260</v>
      </c>
      <c r="P2694" s="50" t="s">
        <v>216</v>
      </c>
    </row>
    <row r="2695" spans="1:16" ht="51" x14ac:dyDescent="0.2">
      <c r="A2695" s="76">
        <v>44774</v>
      </c>
      <c r="B2695" s="77" t="s">
        <v>5037</v>
      </c>
      <c r="C2695" s="77" t="s">
        <v>62</v>
      </c>
      <c r="D2695" s="83" t="s">
        <v>347</v>
      </c>
      <c r="E2695" s="83" t="s">
        <v>11</v>
      </c>
      <c r="F2695" s="75" t="s">
        <v>155</v>
      </c>
      <c r="G2695" s="78">
        <v>1734.6</v>
      </c>
      <c r="H2695" s="78" t="s">
        <v>5269</v>
      </c>
      <c r="I2695" s="86"/>
      <c r="J2695" s="86"/>
      <c r="K2695" s="86"/>
      <c r="L2695" s="83"/>
      <c r="M2695" s="83"/>
      <c r="N2695" s="83"/>
      <c r="O2695" s="50" t="s">
        <v>6260</v>
      </c>
      <c r="P2695" s="50" t="s">
        <v>216</v>
      </c>
    </row>
    <row r="2696" spans="1:16" ht="51" x14ac:dyDescent="0.2">
      <c r="A2696" s="76">
        <v>44774</v>
      </c>
      <c r="B2696" s="77" t="s">
        <v>5037</v>
      </c>
      <c r="C2696" s="77" t="s">
        <v>62</v>
      </c>
      <c r="D2696" s="83" t="s">
        <v>348</v>
      </c>
      <c r="E2696" s="83" t="s">
        <v>11</v>
      </c>
      <c r="F2696" s="75" t="s">
        <v>156</v>
      </c>
      <c r="G2696" s="78">
        <v>214.89</v>
      </c>
      <c r="H2696" s="78" t="s">
        <v>5269</v>
      </c>
      <c r="I2696" s="86"/>
      <c r="J2696" s="86"/>
      <c r="K2696" s="86"/>
      <c r="L2696" s="83"/>
      <c r="M2696" s="83"/>
      <c r="N2696" s="83"/>
      <c r="O2696" s="50" t="s">
        <v>6260</v>
      </c>
      <c r="P2696" s="50" t="s">
        <v>216</v>
      </c>
    </row>
    <row r="2697" spans="1:16" ht="140.25" x14ac:dyDescent="0.2">
      <c r="A2697" s="76">
        <v>44774</v>
      </c>
      <c r="B2697" s="77" t="s">
        <v>5037</v>
      </c>
      <c r="C2697" s="77" t="s">
        <v>52</v>
      </c>
      <c r="D2697" s="83" t="s">
        <v>179</v>
      </c>
      <c r="E2697" s="83" t="s">
        <v>11</v>
      </c>
      <c r="F2697" s="75" t="s">
        <v>180</v>
      </c>
      <c r="G2697" s="78">
        <v>8.25</v>
      </c>
      <c r="H2697" s="78" t="s">
        <v>5269</v>
      </c>
      <c r="I2697" s="86"/>
      <c r="J2697" s="86"/>
      <c r="K2697" s="86"/>
      <c r="L2697" s="83"/>
      <c r="M2697" s="83"/>
      <c r="N2697" s="83"/>
      <c r="O2697" s="50" t="s">
        <v>6261</v>
      </c>
      <c r="P2697" s="50" t="s">
        <v>216</v>
      </c>
    </row>
    <row r="2698" spans="1:16" ht="25.5" x14ac:dyDescent="0.2">
      <c r="A2698" s="76">
        <v>44774</v>
      </c>
      <c r="B2698" s="77" t="s">
        <v>5037</v>
      </c>
      <c r="C2698" s="27" t="s">
        <v>2205</v>
      </c>
      <c r="D2698" s="29" t="s">
        <v>2194</v>
      </c>
      <c r="E2698" s="29" t="s">
        <v>11</v>
      </c>
      <c r="F2698" s="50" t="s">
        <v>2199</v>
      </c>
      <c r="G2698" s="78">
        <v>87.92</v>
      </c>
      <c r="H2698" s="78" t="s">
        <v>5269</v>
      </c>
      <c r="I2698" s="79"/>
      <c r="J2698" s="79"/>
      <c r="K2698" s="79" t="s">
        <v>46</v>
      </c>
      <c r="L2698" s="29"/>
      <c r="M2698" s="29"/>
      <c r="N2698" s="29"/>
      <c r="O2698" s="50" t="s">
        <v>6262</v>
      </c>
      <c r="P2698" s="50" t="s">
        <v>2645</v>
      </c>
    </row>
    <row r="2699" spans="1:16" ht="25.5" x14ac:dyDescent="0.2">
      <c r="A2699" s="76">
        <v>44774</v>
      </c>
      <c r="B2699" s="77" t="s">
        <v>5037</v>
      </c>
      <c r="C2699" s="27" t="s">
        <v>2205</v>
      </c>
      <c r="D2699" s="29" t="s">
        <v>4366</v>
      </c>
      <c r="E2699" s="29" t="s">
        <v>11</v>
      </c>
      <c r="F2699" s="50" t="s">
        <v>2629</v>
      </c>
      <c r="G2699" s="78">
        <v>12.44</v>
      </c>
      <c r="H2699" s="78" t="s">
        <v>5269</v>
      </c>
      <c r="I2699" s="79"/>
      <c r="J2699" s="79"/>
      <c r="K2699" s="79" t="s">
        <v>46</v>
      </c>
      <c r="L2699" s="29"/>
      <c r="M2699" s="29"/>
      <c r="N2699" s="29"/>
      <c r="O2699" s="50" t="s">
        <v>6262</v>
      </c>
      <c r="P2699" s="50" t="s">
        <v>2645</v>
      </c>
    </row>
    <row r="2700" spans="1:16" ht="25.5" x14ac:dyDescent="0.2">
      <c r="A2700" s="76">
        <v>44774</v>
      </c>
      <c r="B2700" s="77" t="s">
        <v>5037</v>
      </c>
      <c r="C2700" s="27" t="s">
        <v>2205</v>
      </c>
      <c r="D2700" s="29" t="s">
        <v>2195</v>
      </c>
      <c r="E2700" s="29" t="s">
        <v>11</v>
      </c>
      <c r="F2700" s="50" t="s">
        <v>2646</v>
      </c>
      <c r="G2700" s="78">
        <v>4.83</v>
      </c>
      <c r="H2700" s="78" t="s">
        <v>5269</v>
      </c>
      <c r="I2700" s="79"/>
      <c r="J2700" s="79"/>
      <c r="K2700" s="79" t="s">
        <v>46</v>
      </c>
      <c r="L2700" s="29"/>
      <c r="M2700" s="29"/>
      <c r="N2700" s="29"/>
      <c r="O2700" s="50" t="s">
        <v>6262</v>
      </c>
      <c r="P2700" s="50" t="s">
        <v>2645</v>
      </c>
    </row>
    <row r="2701" spans="1:16" ht="25.5" x14ac:dyDescent="0.2">
      <c r="A2701" s="76">
        <v>44774</v>
      </c>
      <c r="B2701" s="77" t="s">
        <v>5037</v>
      </c>
      <c r="C2701" s="27" t="s">
        <v>2205</v>
      </c>
      <c r="D2701" s="29" t="s">
        <v>2196</v>
      </c>
      <c r="E2701" s="29" t="s">
        <v>11</v>
      </c>
      <c r="F2701" s="50" t="s">
        <v>2647</v>
      </c>
      <c r="G2701" s="78">
        <v>23.28</v>
      </c>
      <c r="H2701" s="78" t="s">
        <v>5269</v>
      </c>
      <c r="I2701" s="79"/>
      <c r="J2701" s="79"/>
      <c r="K2701" s="79" t="s">
        <v>46</v>
      </c>
      <c r="L2701" s="29"/>
      <c r="M2701" s="29"/>
      <c r="N2701" s="29"/>
      <c r="O2701" s="50" t="s">
        <v>6262</v>
      </c>
      <c r="P2701" s="50" t="s">
        <v>2645</v>
      </c>
    </row>
    <row r="2702" spans="1:16" ht="140.25" x14ac:dyDescent="0.2">
      <c r="A2702" s="76">
        <v>44774</v>
      </c>
      <c r="B2702" s="77" t="s">
        <v>5037</v>
      </c>
      <c r="C2702" s="27" t="s">
        <v>37</v>
      </c>
      <c r="D2702" s="29" t="s">
        <v>212</v>
      </c>
      <c r="E2702" s="29"/>
      <c r="F2702" s="50" t="s">
        <v>213</v>
      </c>
      <c r="G2702" s="78">
        <v>0.36</v>
      </c>
      <c r="H2702" s="78" t="s">
        <v>5269</v>
      </c>
      <c r="I2702" s="79"/>
      <c r="J2702" s="79"/>
      <c r="K2702" s="79"/>
      <c r="L2702" s="29"/>
      <c r="M2702" s="29"/>
      <c r="N2702" s="29"/>
      <c r="O2702" s="50" t="s">
        <v>6263</v>
      </c>
      <c r="P2702" s="50" t="s">
        <v>216</v>
      </c>
    </row>
    <row r="2703" spans="1:16" ht="114.75" x14ac:dyDescent="0.2">
      <c r="A2703" s="76">
        <v>44774</v>
      </c>
      <c r="B2703" s="77" t="s">
        <v>5037</v>
      </c>
      <c r="C2703" s="27" t="s">
        <v>37</v>
      </c>
      <c r="D2703" s="83" t="s">
        <v>196</v>
      </c>
      <c r="E2703" s="83"/>
      <c r="F2703" s="50" t="s">
        <v>197</v>
      </c>
      <c r="G2703" s="78">
        <v>0.3</v>
      </c>
      <c r="H2703" s="78" t="s">
        <v>5269</v>
      </c>
      <c r="I2703" s="86"/>
      <c r="J2703" s="86"/>
      <c r="K2703" s="86"/>
      <c r="L2703" s="83"/>
      <c r="M2703" s="83"/>
      <c r="N2703" s="83"/>
      <c r="O2703" s="50" t="s">
        <v>6264</v>
      </c>
      <c r="P2703" s="50" t="s">
        <v>216</v>
      </c>
    </row>
    <row r="2704" spans="1:16" ht="102" x14ac:dyDescent="0.2">
      <c r="A2704" s="76">
        <v>44774</v>
      </c>
      <c r="B2704" s="77" t="s">
        <v>5037</v>
      </c>
      <c r="C2704" s="27" t="s">
        <v>37</v>
      </c>
      <c r="D2704" s="83" t="s">
        <v>198</v>
      </c>
      <c r="E2704" s="83"/>
      <c r="F2704" s="50" t="s">
        <v>199</v>
      </c>
      <c r="G2704" s="78">
        <v>0.54</v>
      </c>
      <c r="H2704" s="78" t="s">
        <v>5269</v>
      </c>
      <c r="I2704" s="86"/>
      <c r="J2704" s="86"/>
      <c r="K2704" s="86"/>
      <c r="L2704" s="83"/>
      <c r="M2704" s="83"/>
      <c r="N2704" s="83"/>
      <c r="O2704" s="50" t="s">
        <v>6265</v>
      </c>
      <c r="P2704" s="50" t="s">
        <v>216</v>
      </c>
    </row>
    <row r="2705" spans="1:16" ht="89.25" x14ac:dyDescent="0.2">
      <c r="A2705" s="76">
        <v>44774</v>
      </c>
      <c r="B2705" s="77" t="s">
        <v>5037</v>
      </c>
      <c r="C2705" s="27" t="s">
        <v>37</v>
      </c>
      <c r="D2705" s="83" t="s">
        <v>200</v>
      </c>
      <c r="E2705" s="83"/>
      <c r="F2705" s="50" t="s">
        <v>201</v>
      </c>
      <c r="G2705" s="78">
        <v>0.2</v>
      </c>
      <c r="H2705" s="78" t="s">
        <v>5269</v>
      </c>
      <c r="I2705" s="86"/>
      <c r="J2705" s="86"/>
      <c r="K2705" s="86"/>
      <c r="L2705" s="83"/>
      <c r="M2705" s="83"/>
      <c r="N2705" s="83"/>
      <c r="O2705" s="50" t="s">
        <v>6266</v>
      </c>
      <c r="P2705" s="50" t="s">
        <v>216</v>
      </c>
    </row>
    <row r="2706" spans="1:16" ht="76.5" x14ac:dyDescent="0.2">
      <c r="A2706" s="76">
        <v>44774</v>
      </c>
      <c r="B2706" s="77" t="s">
        <v>5037</v>
      </c>
      <c r="C2706" s="27" t="s">
        <v>37</v>
      </c>
      <c r="D2706" s="83" t="s">
        <v>202</v>
      </c>
      <c r="E2706" s="83"/>
      <c r="F2706" s="50" t="s">
        <v>203</v>
      </c>
      <c r="G2706" s="78">
        <v>0.9</v>
      </c>
      <c r="H2706" s="78" t="s">
        <v>5269</v>
      </c>
      <c r="I2706" s="86"/>
      <c r="J2706" s="86"/>
      <c r="K2706" s="86"/>
      <c r="L2706" s="83"/>
      <c r="M2706" s="83" t="s">
        <v>46</v>
      </c>
      <c r="N2706" s="83"/>
      <c r="O2706" s="50" t="s">
        <v>6267</v>
      </c>
      <c r="P2706" s="50" t="s">
        <v>216</v>
      </c>
    </row>
    <row r="2707" spans="1:16" ht="102" x14ac:dyDescent="0.2">
      <c r="A2707" s="76">
        <v>44774</v>
      </c>
      <c r="B2707" s="77" t="s">
        <v>5037</v>
      </c>
      <c r="C2707" s="27" t="s">
        <v>189</v>
      </c>
      <c r="D2707" s="83" t="s">
        <v>190</v>
      </c>
      <c r="E2707" s="83"/>
      <c r="F2707" s="50" t="s">
        <v>191</v>
      </c>
      <c r="G2707" s="78">
        <v>0.3</v>
      </c>
      <c r="H2707" s="78" t="s">
        <v>5269</v>
      </c>
      <c r="I2707" s="86"/>
      <c r="J2707" s="86"/>
      <c r="K2707" s="86"/>
      <c r="L2707" s="83"/>
      <c r="M2707" s="83"/>
      <c r="N2707" s="83"/>
      <c r="O2707" s="50" t="s">
        <v>6268</v>
      </c>
      <c r="P2707" s="50" t="s">
        <v>216</v>
      </c>
    </row>
    <row r="2708" spans="1:16" ht="89.25" x14ac:dyDescent="0.2">
      <c r="A2708" s="76">
        <v>44774</v>
      </c>
      <c r="B2708" s="77" t="s">
        <v>5037</v>
      </c>
      <c r="C2708" s="27" t="s">
        <v>189</v>
      </c>
      <c r="D2708" s="83" t="s">
        <v>192</v>
      </c>
      <c r="E2708" s="83"/>
      <c r="F2708" s="50" t="s">
        <v>193</v>
      </c>
      <c r="G2708" s="78">
        <v>0.2</v>
      </c>
      <c r="H2708" s="78" t="s">
        <v>5269</v>
      </c>
      <c r="I2708" s="86"/>
      <c r="J2708" s="86"/>
      <c r="K2708" s="86"/>
      <c r="L2708" s="83"/>
      <c r="M2708" s="83"/>
      <c r="N2708" s="83"/>
      <c r="O2708" s="50" t="s">
        <v>6269</v>
      </c>
      <c r="P2708" s="50" t="s">
        <v>216</v>
      </c>
    </row>
    <row r="2709" spans="1:16" ht="102" x14ac:dyDescent="0.2">
      <c r="A2709" s="76">
        <v>44774</v>
      </c>
      <c r="B2709" s="77" t="s">
        <v>5037</v>
      </c>
      <c r="C2709" s="27" t="s">
        <v>37</v>
      </c>
      <c r="D2709" s="83" t="s">
        <v>291</v>
      </c>
      <c r="E2709" s="83"/>
      <c r="F2709" s="50" t="s">
        <v>292</v>
      </c>
      <c r="G2709" s="78">
        <v>4.8</v>
      </c>
      <c r="H2709" s="78" t="s">
        <v>5269</v>
      </c>
      <c r="I2709" s="79"/>
      <c r="J2709" s="79"/>
      <c r="K2709" s="79"/>
      <c r="L2709" s="29"/>
      <c r="M2709" s="29"/>
      <c r="N2709" s="29"/>
      <c r="O2709" s="50" t="s">
        <v>6270</v>
      </c>
      <c r="P2709" s="50" t="s">
        <v>216</v>
      </c>
    </row>
    <row r="2710" spans="1:16" ht="140.25" x14ac:dyDescent="0.2">
      <c r="A2710" s="76">
        <v>44774</v>
      </c>
      <c r="B2710" s="77" t="s">
        <v>5037</v>
      </c>
      <c r="C2710" s="27" t="s">
        <v>37</v>
      </c>
      <c r="D2710" s="83" t="s">
        <v>294</v>
      </c>
      <c r="E2710" s="83"/>
      <c r="F2710" s="50" t="s">
        <v>2640</v>
      </c>
      <c r="G2710" s="78">
        <v>2.82</v>
      </c>
      <c r="H2710" s="78" t="s">
        <v>5269</v>
      </c>
      <c r="I2710" s="86"/>
      <c r="J2710" s="86"/>
      <c r="K2710" s="86"/>
      <c r="L2710" s="83"/>
      <c r="M2710" s="83"/>
      <c r="N2710" s="83"/>
      <c r="O2710" s="50" t="s">
        <v>6271</v>
      </c>
      <c r="P2710" s="50" t="s">
        <v>216</v>
      </c>
    </row>
    <row r="2711" spans="1:16" ht="114.75" x14ac:dyDescent="0.2">
      <c r="A2711" s="76">
        <v>44774</v>
      </c>
      <c r="B2711" s="77" t="s">
        <v>5037</v>
      </c>
      <c r="C2711" s="27" t="s">
        <v>37</v>
      </c>
      <c r="D2711" s="83" t="s">
        <v>297</v>
      </c>
      <c r="E2711" s="83"/>
      <c r="F2711" s="50" t="s">
        <v>298</v>
      </c>
      <c r="G2711" s="78">
        <v>6.5</v>
      </c>
      <c r="H2711" s="78" t="s">
        <v>5269</v>
      </c>
      <c r="I2711" s="86"/>
      <c r="J2711" s="86"/>
      <c r="K2711" s="86"/>
      <c r="L2711" s="83"/>
      <c r="M2711" s="83"/>
      <c r="N2711" s="83"/>
      <c r="O2711" s="50" t="s">
        <v>6272</v>
      </c>
      <c r="P2711" s="50" t="s">
        <v>216</v>
      </c>
    </row>
    <row r="2712" spans="1:16" ht="102" x14ac:dyDescent="0.2">
      <c r="A2712" s="76">
        <v>44774</v>
      </c>
      <c r="B2712" s="77" t="s">
        <v>5037</v>
      </c>
      <c r="C2712" s="27" t="s">
        <v>37</v>
      </c>
      <c r="D2712" s="83" t="s">
        <v>300</v>
      </c>
      <c r="E2712" s="83"/>
      <c r="F2712" s="75" t="s">
        <v>301</v>
      </c>
      <c r="G2712" s="78">
        <v>3.79</v>
      </c>
      <c r="H2712" s="78" t="s">
        <v>5269</v>
      </c>
      <c r="I2712" s="86"/>
      <c r="J2712" s="86"/>
      <c r="K2712" s="86"/>
      <c r="L2712" s="83"/>
      <c r="M2712" s="83"/>
      <c r="N2712" s="83"/>
      <c r="O2712" s="50" t="s">
        <v>6273</v>
      </c>
      <c r="P2712" s="50" t="s">
        <v>216</v>
      </c>
    </row>
    <row r="2713" spans="1:16" ht="127.5" x14ac:dyDescent="0.2">
      <c r="A2713" s="76">
        <v>44774</v>
      </c>
      <c r="B2713" s="77" t="s">
        <v>5037</v>
      </c>
      <c r="C2713" s="27" t="s">
        <v>37</v>
      </c>
      <c r="D2713" s="83" t="s">
        <v>209</v>
      </c>
      <c r="E2713" s="83"/>
      <c r="F2713" s="75" t="s">
        <v>210</v>
      </c>
      <c r="G2713" s="78">
        <v>8.67</v>
      </c>
      <c r="H2713" s="78" t="s">
        <v>5269</v>
      </c>
      <c r="I2713" s="79"/>
      <c r="J2713" s="79"/>
      <c r="K2713" s="79"/>
      <c r="L2713" s="29"/>
      <c r="M2713" s="29"/>
      <c r="N2713" s="29"/>
      <c r="O2713" s="50" t="s">
        <v>6274</v>
      </c>
      <c r="P2713" s="50" t="s">
        <v>216</v>
      </c>
    </row>
    <row r="2714" spans="1:16" ht="51" x14ac:dyDescent="0.2">
      <c r="A2714" s="76">
        <v>44774</v>
      </c>
      <c r="B2714" s="77" t="s">
        <v>5037</v>
      </c>
      <c r="C2714" s="77" t="s">
        <v>52</v>
      </c>
      <c r="D2714" s="83" t="s">
        <v>217</v>
      </c>
      <c r="E2714" s="83"/>
      <c r="F2714" s="50" t="s">
        <v>218</v>
      </c>
      <c r="G2714" s="78">
        <v>0</v>
      </c>
      <c r="H2714" s="78" t="s">
        <v>5269</v>
      </c>
      <c r="I2714" s="86"/>
      <c r="J2714" s="86"/>
      <c r="K2714" s="86"/>
      <c r="L2714" s="83"/>
      <c r="M2714" s="83"/>
      <c r="N2714" s="83"/>
      <c r="O2714" s="50" t="s">
        <v>6275</v>
      </c>
      <c r="P2714" s="50" t="s">
        <v>216</v>
      </c>
    </row>
    <row r="2715" spans="1:16" ht="51" x14ac:dyDescent="0.2">
      <c r="A2715" s="76">
        <v>44774</v>
      </c>
      <c r="B2715" s="77" t="s">
        <v>5037</v>
      </c>
      <c r="C2715" s="77" t="s">
        <v>52</v>
      </c>
      <c r="D2715" s="83" t="s">
        <v>219</v>
      </c>
      <c r="E2715" s="83"/>
      <c r="F2715" s="50" t="s">
        <v>220</v>
      </c>
      <c r="G2715" s="78">
        <v>0</v>
      </c>
      <c r="H2715" s="78" t="s">
        <v>5269</v>
      </c>
      <c r="I2715" s="79"/>
      <c r="J2715" s="79"/>
      <c r="K2715" s="79"/>
      <c r="L2715" s="29"/>
      <c r="M2715" s="29"/>
      <c r="N2715" s="29"/>
      <c r="O2715" s="50" t="s">
        <v>6275</v>
      </c>
      <c r="P2715" s="50" t="s">
        <v>216</v>
      </c>
    </row>
    <row r="2716" spans="1:16" ht="51" x14ac:dyDescent="0.2">
      <c r="A2716" s="76">
        <v>44774</v>
      </c>
      <c r="B2716" s="77" t="s">
        <v>5037</v>
      </c>
      <c r="C2716" s="77" t="s">
        <v>52</v>
      </c>
      <c r="D2716" s="83" t="s">
        <v>221</v>
      </c>
      <c r="E2716" s="83"/>
      <c r="F2716" s="50" t="s">
        <v>222</v>
      </c>
      <c r="G2716" s="78">
        <v>0</v>
      </c>
      <c r="H2716" s="78" t="s">
        <v>5269</v>
      </c>
      <c r="I2716" s="86"/>
      <c r="J2716" s="86"/>
      <c r="K2716" s="86"/>
      <c r="L2716" s="83"/>
      <c r="M2716" s="83"/>
      <c r="N2716" s="83"/>
      <c r="O2716" s="50" t="s">
        <v>6275</v>
      </c>
      <c r="P2716" s="50" t="s">
        <v>216</v>
      </c>
    </row>
    <row r="2717" spans="1:16" ht="51" x14ac:dyDescent="0.2">
      <c r="A2717" s="76">
        <v>44774</v>
      </c>
      <c r="B2717" s="77" t="s">
        <v>5037</v>
      </c>
      <c r="C2717" s="77" t="s">
        <v>52</v>
      </c>
      <c r="D2717" s="83" t="s">
        <v>223</v>
      </c>
      <c r="E2717" s="83"/>
      <c r="F2717" s="50" t="s">
        <v>224</v>
      </c>
      <c r="G2717" s="78">
        <v>0</v>
      </c>
      <c r="H2717" s="78" t="s">
        <v>5269</v>
      </c>
      <c r="I2717" s="86"/>
      <c r="J2717" s="86"/>
      <c r="K2717" s="86"/>
      <c r="L2717" s="83"/>
      <c r="M2717" s="83"/>
      <c r="N2717" s="83"/>
      <c r="O2717" s="50" t="s">
        <v>6275</v>
      </c>
      <c r="P2717" s="50" t="s">
        <v>216</v>
      </c>
    </row>
    <row r="2718" spans="1:16" ht="51" x14ac:dyDescent="0.2">
      <c r="A2718" s="76">
        <v>44774</v>
      </c>
      <c r="B2718" s="77" t="s">
        <v>5037</v>
      </c>
      <c r="C2718" s="77" t="s">
        <v>52</v>
      </c>
      <c r="D2718" s="83" t="s">
        <v>225</v>
      </c>
      <c r="E2718" s="83"/>
      <c r="F2718" s="50" t="s">
        <v>226</v>
      </c>
      <c r="G2718" s="78">
        <v>0</v>
      </c>
      <c r="H2718" s="78" t="s">
        <v>5269</v>
      </c>
      <c r="I2718" s="86"/>
      <c r="J2718" s="86"/>
      <c r="K2718" s="86"/>
      <c r="L2718" s="83"/>
      <c r="M2718" s="83"/>
      <c r="N2718" s="83"/>
      <c r="O2718" s="50" t="s">
        <v>6275</v>
      </c>
      <c r="P2718" s="50" t="s">
        <v>216</v>
      </c>
    </row>
    <row r="2719" spans="1:16" ht="76.5" x14ac:dyDescent="0.2">
      <c r="A2719" s="76">
        <v>44774</v>
      </c>
      <c r="B2719" s="77" t="s">
        <v>5037</v>
      </c>
      <c r="C2719" s="77" t="s">
        <v>52</v>
      </c>
      <c r="D2719" s="83" t="s">
        <v>306</v>
      </c>
      <c r="E2719" s="83"/>
      <c r="F2719" s="75" t="s">
        <v>307</v>
      </c>
      <c r="G2719" s="78">
        <v>3.24</v>
      </c>
      <c r="H2719" s="78" t="s">
        <v>5269</v>
      </c>
      <c r="I2719" s="86"/>
      <c r="J2719" s="86"/>
      <c r="K2719" s="86"/>
      <c r="L2719" s="83"/>
      <c r="M2719" s="83"/>
      <c r="N2719" s="83"/>
      <c r="O2719" s="50" t="s">
        <v>6276</v>
      </c>
      <c r="P2719" s="50" t="s">
        <v>216</v>
      </c>
    </row>
    <row r="2720" spans="1:16" ht="51" x14ac:dyDescent="0.2">
      <c r="A2720" s="76">
        <v>44774</v>
      </c>
      <c r="B2720" s="77" t="s">
        <v>5037</v>
      </c>
      <c r="C2720" s="77" t="s">
        <v>52</v>
      </c>
      <c r="D2720" s="83" t="s">
        <v>76</v>
      </c>
      <c r="E2720" s="83"/>
      <c r="F2720" s="75" t="s">
        <v>78</v>
      </c>
      <c r="G2720" s="78">
        <v>2.29</v>
      </c>
      <c r="H2720" s="78" t="s">
        <v>5269</v>
      </c>
      <c r="I2720" s="86"/>
      <c r="J2720" s="86"/>
      <c r="K2720" s="86"/>
      <c r="L2720" s="83"/>
      <c r="M2720" s="83"/>
      <c r="N2720" s="83"/>
      <c r="O2720" s="50" t="s">
        <v>6277</v>
      </c>
      <c r="P2720" s="50" t="s">
        <v>216</v>
      </c>
    </row>
    <row r="2721" spans="1:16" ht="63.75" x14ac:dyDescent="0.2">
      <c r="A2721" s="76">
        <v>44774</v>
      </c>
      <c r="B2721" s="77" t="s">
        <v>5037</v>
      </c>
      <c r="C2721" s="77" t="s">
        <v>52</v>
      </c>
      <c r="D2721" s="83" t="s">
        <v>173</v>
      </c>
      <c r="E2721" s="83"/>
      <c r="F2721" s="75" t="s">
        <v>174</v>
      </c>
      <c r="G2721" s="78">
        <v>24.59</v>
      </c>
      <c r="H2721" s="78" t="s">
        <v>5269</v>
      </c>
      <c r="I2721" s="79"/>
      <c r="J2721" s="79"/>
      <c r="K2721" s="79"/>
      <c r="L2721" s="29"/>
      <c r="M2721" s="29"/>
      <c r="N2721" s="29"/>
      <c r="O2721" s="50" t="s">
        <v>6278</v>
      </c>
      <c r="P2721" s="50" t="s">
        <v>216</v>
      </c>
    </row>
    <row r="2722" spans="1:16" ht="51" x14ac:dyDescent="0.2">
      <c r="A2722" s="76">
        <v>44774</v>
      </c>
      <c r="B2722" s="77" t="s">
        <v>5037</v>
      </c>
      <c r="C2722" s="77" t="s">
        <v>52</v>
      </c>
      <c r="D2722" s="83" t="s">
        <v>227</v>
      </c>
      <c r="E2722" s="83"/>
      <c r="F2722" s="75" t="s">
        <v>228</v>
      </c>
      <c r="G2722" s="78">
        <v>0</v>
      </c>
      <c r="H2722" s="78" t="s">
        <v>5269</v>
      </c>
      <c r="I2722" s="86"/>
      <c r="J2722" s="86"/>
      <c r="K2722" s="86"/>
      <c r="L2722" s="83"/>
      <c r="M2722" s="83"/>
      <c r="N2722" s="83"/>
      <c r="O2722" s="50" t="s">
        <v>6275</v>
      </c>
      <c r="P2722" s="50" t="s">
        <v>216</v>
      </c>
    </row>
    <row r="2723" spans="1:16" ht="51" x14ac:dyDescent="0.2">
      <c r="A2723" s="76">
        <v>44774</v>
      </c>
      <c r="B2723" s="77" t="s">
        <v>5037</v>
      </c>
      <c r="C2723" s="77" t="s">
        <v>52</v>
      </c>
      <c r="D2723" s="83" t="s">
        <v>229</v>
      </c>
      <c r="E2723" s="83"/>
      <c r="F2723" s="75" t="s">
        <v>230</v>
      </c>
      <c r="G2723" s="78">
        <v>0</v>
      </c>
      <c r="H2723" s="78" t="s">
        <v>5269</v>
      </c>
      <c r="I2723" s="86"/>
      <c r="J2723" s="86"/>
      <c r="K2723" s="86"/>
      <c r="L2723" s="83"/>
      <c r="M2723" s="83"/>
      <c r="N2723" s="83"/>
      <c r="O2723" s="50" t="s">
        <v>6279</v>
      </c>
      <c r="P2723" s="50" t="s">
        <v>216</v>
      </c>
    </row>
    <row r="2724" spans="1:16" ht="51" x14ac:dyDescent="0.2">
      <c r="A2724" s="76">
        <v>44774</v>
      </c>
      <c r="B2724" s="77" t="s">
        <v>5037</v>
      </c>
      <c r="C2724" s="77" t="s">
        <v>52</v>
      </c>
      <c r="D2724" s="83" t="s">
        <v>177</v>
      </c>
      <c r="E2724" s="83"/>
      <c r="F2724" s="75" t="s">
        <v>178</v>
      </c>
      <c r="G2724" s="78">
        <v>0.8</v>
      </c>
      <c r="H2724" s="78" t="s">
        <v>5269</v>
      </c>
      <c r="I2724" s="86"/>
      <c r="J2724" s="86"/>
      <c r="K2724" s="86"/>
      <c r="L2724" s="83"/>
      <c r="M2724" s="83"/>
      <c r="N2724" s="83"/>
      <c r="O2724" s="50" t="s">
        <v>6280</v>
      </c>
      <c r="P2724" s="50" t="s">
        <v>216</v>
      </c>
    </row>
    <row r="2725" spans="1:16" ht="51" x14ac:dyDescent="0.2">
      <c r="A2725" s="76">
        <v>44774</v>
      </c>
      <c r="B2725" s="77" t="s">
        <v>5037</v>
      </c>
      <c r="C2725" s="77" t="s">
        <v>52</v>
      </c>
      <c r="D2725" s="83" t="s">
        <v>303</v>
      </c>
      <c r="E2725" s="83"/>
      <c r="F2725" s="75" t="s">
        <v>304</v>
      </c>
      <c r="G2725" s="78">
        <v>6.37</v>
      </c>
      <c r="H2725" s="78" t="s">
        <v>5269</v>
      </c>
      <c r="I2725" s="79"/>
      <c r="J2725" s="79"/>
      <c r="K2725" s="79"/>
      <c r="L2725" s="29"/>
      <c r="M2725" s="29"/>
      <c r="N2725" s="29"/>
      <c r="O2725" s="50" t="s">
        <v>6281</v>
      </c>
      <c r="P2725" s="50" t="s">
        <v>216</v>
      </c>
    </row>
    <row r="2726" spans="1:16" ht="51" x14ac:dyDescent="0.2">
      <c r="A2726" s="76">
        <v>44774</v>
      </c>
      <c r="B2726" s="77" t="s">
        <v>5037</v>
      </c>
      <c r="C2726" s="77" t="s">
        <v>52</v>
      </c>
      <c r="D2726" s="83" t="s">
        <v>231</v>
      </c>
      <c r="E2726" s="83"/>
      <c r="F2726" s="75" t="s">
        <v>232</v>
      </c>
      <c r="G2726" s="78">
        <v>0</v>
      </c>
      <c r="H2726" s="78" t="s">
        <v>5269</v>
      </c>
      <c r="I2726" s="86"/>
      <c r="J2726" s="86"/>
      <c r="K2726" s="86"/>
      <c r="L2726" s="83"/>
      <c r="M2726" s="83"/>
      <c r="N2726" s="83"/>
      <c r="O2726" s="50" t="s">
        <v>6281</v>
      </c>
      <c r="P2726" s="50" t="s">
        <v>216</v>
      </c>
    </row>
    <row r="2727" spans="1:16" ht="102" x14ac:dyDescent="0.2">
      <c r="A2727" s="76">
        <v>44774</v>
      </c>
      <c r="B2727" s="77" t="s">
        <v>5037</v>
      </c>
      <c r="C2727" s="77" t="s">
        <v>52</v>
      </c>
      <c r="D2727" s="83" t="s">
        <v>181</v>
      </c>
      <c r="E2727" s="83"/>
      <c r="F2727" s="75" t="s">
        <v>182</v>
      </c>
      <c r="G2727" s="78">
        <v>1.7</v>
      </c>
      <c r="H2727" s="78" t="s">
        <v>5269</v>
      </c>
      <c r="I2727" s="86"/>
      <c r="J2727" s="86"/>
      <c r="K2727" s="86"/>
      <c r="L2727" s="83"/>
      <c r="M2727" s="83"/>
      <c r="N2727" s="83"/>
      <c r="O2727" s="50" t="s">
        <v>6282</v>
      </c>
      <c r="P2727" s="50" t="s">
        <v>216</v>
      </c>
    </row>
    <row r="2728" spans="1:16" ht="51" x14ac:dyDescent="0.2">
      <c r="A2728" s="76">
        <v>44774</v>
      </c>
      <c r="B2728" s="77" t="s">
        <v>5037</v>
      </c>
      <c r="C2728" s="77" t="s">
        <v>52</v>
      </c>
      <c r="D2728" s="83" t="s">
        <v>274</v>
      </c>
      <c r="E2728" s="83"/>
      <c r="F2728" s="75" t="s">
        <v>275</v>
      </c>
      <c r="G2728" s="78">
        <v>13.04</v>
      </c>
      <c r="H2728" s="78" t="s">
        <v>5269</v>
      </c>
      <c r="I2728" s="86"/>
      <c r="J2728" s="86"/>
      <c r="K2728" s="86"/>
      <c r="L2728" s="83"/>
      <c r="M2728" s="83"/>
      <c r="N2728" s="83"/>
      <c r="O2728" s="50" t="s">
        <v>6281</v>
      </c>
      <c r="P2728" s="50" t="s">
        <v>216</v>
      </c>
    </row>
    <row r="2729" spans="1:16" ht="51" x14ac:dyDescent="0.2">
      <c r="A2729" s="76">
        <v>44774</v>
      </c>
      <c r="B2729" s="77" t="s">
        <v>5037</v>
      </c>
      <c r="C2729" s="77" t="s">
        <v>52</v>
      </c>
      <c r="D2729" s="83" t="s">
        <v>277</v>
      </c>
      <c r="E2729" s="83"/>
      <c r="F2729" s="75" t="s">
        <v>278</v>
      </c>
      <c r="G2729" s="78">
        <v>10.25</v>
      </c>
      <c r="H2729" s="78" t="s">
        <v>5269</v>
      </c>
      <c r="I2729" s="86"/>
      <c r="J2729" s="86"/>
      <c r="K2729" s="86"/>
      <c r="L2729" s="83"/>
      <c r="M2729" s="83"/>
      <c r="N2729" s="83"/>
      <c r="O2729" s="50" t="s">
        <v>6281</v>
      </c>
      <c r="P2729" s="50" t="s">
        <v>216</v>
      </c>
    </row>
    <row r="2730" spans="1:16" ht="51" x14ac:dyDescent="0.2">
      <c r="A2730" s="76">
        <v>44774</v>
      </c>
      <c r="B2730" s="77" t="s">
        <v>5037</v>
      </c>
      <c r="C2730" s="77" t="s">
        <v>52</v>
      </c>
      <c r="D2730" s="83" t="s">
        <v>279</v>
      </c>
      <c r="E2730" s="83"/>
      <c r="F2730" s="75" t="s">
        <v>280</v>
      </c>
      <c r="G2730" s="78">
        <v>8.86</v>
      </c>
      <c r="H2730" s="78" t="s">
        <v>5269</v>
      </c>
      <c r="I2730" s="86"/>
      <c r="J2730" s="86"/>
      <c r="K2730" s="86"/>
      <c r="L2730" s="83"/>
      <c r="M2730" s="83"/>
      <c r="N2730" s="83"/>
      <c r="O2730" s="50" t="s">
        <v>6281</v>
      </c>
      <c r="P2730" s="50" t="s">
        <v>216</v>
      </c>
    </row>
    <row r="2731" spans="1:16" ht="51" x14ac:dyDescent="0.2">
      <c r="A2731" s="76">
        <v>44774</v>
      </c>
      <c r="B2731" s="77" t="s">
        <v>5037</v>
      </c>
      <c r="C2731" s="77" t="s">
        <v>52</v>
      </c>
      <c r="D2731" s="83" t="s">
        <v>281</v>
      </c>
      <c r="E2731" s="83"/>
      <c r="F2731" s="75" t="s">
        <v>282</v>
      </c>
      <c r="G2731" s="78">
        <v>8.0299999999999994</v>
      </c>
      <c r="H2731" s="78" t="s">
        <v>5269</v>
      </c>
      <c r="I2731" s="86"/>
      <c r="J2731" s="86"/>
      <c r="K2731" s="86"/>
      <c r="L2731" s="83"/>
      <c r="M2731" s="83"/>
      <c r="N2731" s="83"/>
      <c r="O2731" s="50" t="s">
        <v>6281</v>
      </c>
      <c r="P2731" s="50" t="s">
        <v>216</v>
      </c>
    </row>
    <row r="2732" spans="1:16" ht="51" x14ac:dyDescent="0.2">
      <c r="A2732" s="76">
        <v>44774</v>
      </c>
      <c r="B2732" s="77" t="s">
        <v>5037</v>
      </c>
      <c r="C2732" s="77" t="s">
        <v>52</v>
      </c>
      <c r="D2732" s="83" t="s">
        <v>283</v>
      </c>
      <c r="E2732" s="83"/>
      <c r="F2732" s="75" t="s">
        <v>284</v>
      </c>
      <c r="G2732" s="78">
        <v>7.48</v>
      </c>
      <c r="H2732" s="78" t="s">
        <v>5269</v>
      </c>
      <c r="I2732" s="79"/>
      <c r="J2732" s="79"/>
      <c r="K2732" s="79"/>
      <c r="L2732" s="29"/>
      <c r="M2732" s="29"/>
      <c r="N2732" s="29"/>
      <c r="O2732" s="50" t="s">
        <v>6281</v>
      </c>
      <c r="P2732" s="50" t="s">
        <v>216</v>
      </c>
    </row>
    <row r="2733" spans="1:16" ht="51" x14ac:dyDescent="0.2">
      <c r="A2733" s="76">
        <v>44774</v>
      </c>
      <c r="B2733" s="77" t="s">
        <v>5037</v>
      </c>
      <c r="C2733" s="77" t="s">
        <v>52</v>
      </c>
      <c r="D2733" s="83" t="s">
        <v>285</v>
      </c>
      <c r="E2733" s="83"/>
      <c r="F2733" s="75" t="s">
        <v>286</v>
      </c>
      <c r="G2733" s="78">
        <v>7.08</v>
      </c>
      <c r="H2733" s="78" t="s">
        <v>5269</v>
      </c>
      <c r="I2733" s="86"/>
      <c r="J2733" s="86"/>
      <c r="K2733" s="86"/>
      <c r="L2733" s="83"/>
      <c r="M2733" s="83"/>
      <c r="N2733" s="83"/>
      <c r="O2733" s="50" t="s">
        <v>6281</v>
      </c>
      <c r="P2733" s="50" t="s">
        <v>216</v>
      </c>
    </row>
    <row r="2734" spans="1:16" ht="51" x14ac:dyDescent="0.2">
      <c r="A2734" s="76">
        <v>44774</v>
      </c>
      <c r="B2734" s="77" t="s">
        <v>5037</v>
      </c>
      <c r="C2734" s="77" t="s">
        <v>52</v>
      </c>
      <c r="D2734" s="83" t="s">
        <v>287</v>
      </c>
      <c r="E2734" s="83"/>
      <c r="F2734" s="75" t="s">
        <v>288</v>
      </c>
      <c r="G2734" s="78">
        <v>6.78</v>
      </c>
      <c r="H2734" s="78" t="s">
        <v>5269</v>
      </c>
      <c r="I2734" s="86"/>
      <c r="J2734" s="86"/>
      <c r="K2734" s="86"/>
      <c r="L2734" s="83"/>
      <c r="M2734" s="83"/>
      <c r="N2734" s="83"/>
      <c r="O2734" s="50" t="s">
        <v>6281</v>
      </c>
      <c r="P2734" s="50" t="s">
        <v>216</v>
      </c>
    </row>
    <row r="2735" spans="1:16" ht="51" x14ac:dyDescent="0.2">
      <c r="A2735" s="76">
        <v>44774</v>
      </c>
      <c r="B2735" s="77" t="s">
        <v>5037</v>
      </c>
      <c r="C2735" s="77" t="s">
        <v>52</v>
      </c>
      <c r="D2735" s="83" t="s">
        <v>289</v>
      </c>
      <c r="E2735" s="83"/>
      <c r="F2735" s="75" t="s">
        <v>290</v>
      </c>
      <c r="G2735" s="78">
        <v>6.55</v>
      </c>
      <c r="H2735" s="78" t="s">
        <v>5269</v>
      </c>
      <c r="I2735" s="86"/>
      <c r="J2735" s="86"/>
      <c r="K2735" s="86"/>
      <c r="L2735" s="83"/>
      <c r="M2735" s="83"/>
      <c r="N2735" s="83"/>
      <c r="O2735" s="50" t="s">
        <v>6281</v>
      </c>
      <c r="P2735" s="50" t="s">
        <v>216</v>
      </c>
    </row>
    <row r="2736" spans="1:16" ht="51" x14ac:dyDescent="0.2">
      <c r="A2736" s="76">
        <v>44774</v>
      </c>
      <c r="B2736" s="77" t="s">
        <v>5037</v>
      </c>
      <c r="C2736" s="77" t="s">
        <v>52</v>
      </c>
      <c r="D2736" s="83" t="s">
        <v>4248</v>
      </c>
      <c r="E2736" s="83"/>
      <c r="F2736" s="75" t="s">
        <v>264</v>
      </c>
      <c r="G2736" s="78">
        <v>34.01</v>
      </c>
      <c r="H2736" s="78" t="s">
        <v>5269</v>
      </c>
      <c r="I2736" s="86"/>
      <c r="J2736" s="86"/>
      <c r="K2736" s="86"/>
      <c r="L2736" s="83"/>
      <c r="M2736" s="83"/>
      <c r="N2736" s="83"/>
      <c r="O2736" s="50" t="s">
        <v>6283</v>
      </c>
      <c r="P2736" s="50" t="s">
        <v>216</v>
      </c>
    </row>
    <row r="2737" spans="1:16" ht="51" x14ac:dyDescent="0.2">
      <c r="A2737" s="76">
        <v>44774</v>
      </c>
      <c r="B2737" s="77" t="s">
        <v>5037</v>
      </c>
      <c r="C2737" s="77" t="s">
        <v>52</v>
      </c>
      <c r="D2737" s="83" t="s">
        <v>214</v>
      </c>
      <c r="E2737" s="83"/>
      <c r="F2737" s="75" t="s">
        <v>215</v>
      </c>
      <c r="G2737" s="78">
        <v>46.58</v>
      </c>
      <c r="H2737" s="78" t="s">
        <v>5269</v>
      </c>
      <c r="I2737" s="86"/>
      <c r="J2737" s="86"/>
      <c r="K2737" s="86"/>
      <c r="L2737" s="83"/>
      <c r="M2737" s="83"/>
      <c r="N2737" s="83"/>
      <c r="O2737" s="50" t="s">
        <v>6284</v>
      </c>
      <c r="P2737" s="50" t="s">
        <v>216</v>
      </c>
    </row>
    <row r="2738" spans="1:16" ht="127.5" x14ac:dyDescent="0.2">
      <c r="A2738" s="76">
        <v>44774</v>
      </c>
      <c r="B2738" s="77" t="s">
        <v>5037</v>
      </c>
      <c r="C2738" s="27" t="s">
        <v>37</v>
      </c>
      <c r="D2738" s="83" t="s">
        <v>4250</v>
      </c>
      <c r="E2738" s="83"/>
      <c r="F2738" s="50" t="s">
        <v>2641</v>
      </c>
      <c r="G2738" s="78">
        <v>18.63</v>
      </c>
      <c r="H2738" s="78" t="s">
        <v>5269</v>
      </c>
      <c r="I2738" s="86"/>
      <c r="J2738" s="86"/>
      <c r="K2738" s="86"/>
      <c r="L2738" s="83"/>
      <c r="M2738" s="83" t="s">
        <v>46</v>
      </c>
      <c r="N2738" s="83"/>
      <c r="O2738" s="50" t="s">
        <v>6285</v>
      </c>
      <c r="P2738" s="50" t="s">
        <v>2642</v>
      </c>
    </row>
    <row r="2739" spans="1:16" ht="102" x14ac:dyDescent="0.2">
      <c r="A2739" s="76">
        <v>44774</v>
      </c>
      <c r="B2739" s="77" t="s">
        <v>5037</v>
      </c>
      <c r="C2739" s="27" t="s">
        <v>37</v>
      </c>
      <c r="D2739" s="83" t="s">
        <v>4251</v>
      </c>
      <c r="E2739" s="83"/>
      <c r="F2739" s="50" t="s">
        <v>317</v>
      </c>
      <c r="G2739" s="78">
        <v>1.96</v>
      </c>
      <c r="H2739" s="78" t="s">
        <v>5269</v>
      </c>
      <c r="I2739" s="86"/>
      <c r="J2739" s="86"/>
      <c r="K2739" s="86"/>
      <c r="L2739" s="83"/>
      <c r="M2739" s="83" t="s">
        <v>46</v>
      </c>
      <c r="N2739" s="83"/>
      <c r="O2739" s="50" t="s">
        <v>6286</v>
      </c>
      <c r="P2739" s="50" t="s">
        <v>216</v>
      </c>
    </row>
    <row r="2740" spans="1:16" ht="76.5" x14ac:dyDescent="0.2">
      <c r="A2740" s="76">
        <v>44774</v>
      </c>
      <c r="B2740" s="77" t="s">
        <v>5037</v>
      </c>
      <c r="C2740" s="77" t="s">
        <v>1</v>
      </c>
      <c r="D2740" s="83" t="s">
        <v>267</v>
      </c>
      <c r="E2740" s="83"/>
      <c r="F2740" s="75" t="s">
        <v>268</v>
      </c>
      <c r="G2740" s="78">
        <v>4.1900000000000004</v>
      </c>
      <c r="H2740" s="78" t="s">
        <v>5269</v>
      </c>
      <c r="I2740" s="86"/>
      <c r="J2740" s="86"/>
      <c r="K2740" s="86"/>
      <c r="L2740" s="83"/>
      <c r="M2740" s="83"/>
      <c r="N2740" s="83"/>
      <c r="O2740" s="50" t="s">
        <v>6287</v>
      </c>
      <c r="P2740" s="50" t="s">
        <v>216</v>
      </c>
    </row>
    <row r="2741" spans="1:16" ht="369.75" x14ac:dyDescent="0.2">
      <c r="A2741" s="76">
        <v>44774</v>
      </c>
      <c r="B2741" s="77" t="s">
        <v>5037</v>
      </c>
      <c r="C2741" s="27" t="s">
        <v>98</v>
      </c>
      <c r="D2741" s="83" t="s">
        <v>104</v>
      </c>
      <c r="E2741" s="83"/>
      <c r="F2741" s="50" t="s">
        <v>6288</v>
      </c>
      <c r="G2741" s="78">
        <v>13.15</v>
      </c>
      <c r="H2741" s="78" t="s">
        <v>5269</v>
      </c>
      <c r="I2741" s="86"/>
      <c r="J2741" s="86"/>
      <c r="K2741" s="86"/>
      <c r="L2741" s="83"/>
      <c r="M2741" s="83" t="s">
        <v>1115</v>
      </c>
      <c r="N2741" s="83"/>
      <c r="O2741" s="50" t="s">
        <v>6289</v>
      </c>
      <c r="P2741" s="70" t="s">
        <v>3759</v>
      </c>
    </row>
    <row r="2742" spans="1:16" ht="38.25" x14ac:dyDescent="0.2">
      <c r="A2742" s="76">
        <v>44774</v>
      </c>
      <c r="B2742" s="77" t="s">
        <v>5037</v>
      </c>
      <c r="C2742" s="27" t="s">
        <v>37</v>
      </c>
      <c r="D2742" s="83" t="s">
        <v>966</v>
      </c>
      <c r="E2742" s="83"/>
      <c r="F2742" s="50" t="s">
        <v>2643</v>
      </c>
      <c r="G2742" s="78">
        <v>66.069999999999993</v>
      </c>
      <c r="H2742" s="78" t="s">
        <v>5269</v>
      </c>
      <c r="I2742" s="86"/>
      <c r="J2742" s="86"/>
      <c r="K2742" s="86"/>
      <c r="L2742" s="83"/>
      <c r="M2742" s="83"/>
      <c r="N2742" s="83"/>
      <c r="O2742" s="75" t="s">
        <v>6290</v>
      </c>
      <c r="P2742" s="50" t="s">
        <v>216</v>
      </c>
    </row>
    <row r="2743" spans="1:16" ht="127.5" x14ac:dyDescent="0.2">
      <c r="A2743" s="76">
        <v>44774</v>
      </c>
      <c r="B2743" s="77" t="s">
        <v>5037</v>
      </c>
      <c r="C2743" s="27" t="s">
        <v>37</v>
      </c>
      <c r="D2743" s="83" t="s">
        <v>245</v>
      </c>
      <c r="E2743" s="83"/>
      <c r="F2743" s="75" t="s">
        <v>246</v>
      </c>
      <c r="G2743" s="78">
        <v>2</v>
      </c>
      <c r="H2743" s="78" t="s">
        <v>5269</v>
      </c>
      <c r="I2743" s="86"/>
      <c r="J2743" s="86"/>
      <c r="K2743" s="86"/>
      <c r="L2743" s="83"/>
      <c r="M2743" s="83" t="s">
        <v>46</v>
      </c>
      <c r="N2743" s="83"/>
      <c r="O2743" s="70" t="s">
        <v>247</v>
      </c>
      <c r="P2743" s="50" t="s">
        <v>2644</v>
      </c>
    </row>
    <row r="2744" spans="1:16" ht="127.5" x14ac:dyDescent="0.2">
      <c r="A2744" s="76">
        <v>44774</v>
      </c>
      <c r="B2744" s="77" t="s">
        <v>5037</v>
      </c>
      <c r="C2744" s="27" t="s">
        <v>37</v>
      </c>
      <c r="D2744" s="83" t="s">
        <v>248</v>
      </c>
      <c r="E2744" s="83"/>
      <c r="F2744" s="75" t="s">
        <v>249</v>
      </c>
      <c r="G2744" s="78">
        <v>1</v>
      </c>
      <c r="H2744" s="78" t="s">
        <v>5269</v>
      </c>
      <c r="I2744" s="86"/>
      <c r="J2744" s="86"/>
      <c r="K2744" s="86"/>
      <c r="L2744" s="83"/>
      <c r="M2744" s="83" t="s">
        <v>46</v>
      </c>
      <c r="N2744" s="83"/>
      <c r="O2744" s="70" t="s">
        <v>247</v>
      </c>
      <c r="P2744" s="50" t="s">
        <v>2644</v>
      </c>
    </row>
    <row r="2745" spans="1:16" ht="89.25" x14ac:dyDescent="0.2">
      <c r="A2745" s="76">
        <v>44743</v>
      </c>
      <c r="B2745" s="77" t="s">
        <v>263</v>
      </c>
      <c r="C2745" s="27" t="s">
        <v>98</v>
      </c>
      <c r="D2745" s="29" t="s">
        <v>4390</v>
      </c>
      <c r="E2745" s="29" t="s">
        <v>11</v>
      </c>
      <c r="F2745" s="50" t="s">
        <v>2718</v>
      </c>
      <c r="G2745" s="78">
        <v>3.27</v>
      </c>
      <c r="H2745" s="78" t="s">
        <v>5269</v>
      </c>
      <c r="I2745" s="79"/>
      <c r="J2745" s="79"/>
      <c r="K2745" s="79"/>
      <c r="L2745" s="29"/>
      <c r="M2745" s="29" t="s">
        <v>46</v>
      </c>
      <c r="N2745" s="29"/>
      <c r="O2745" s="50" t="s">
        <v>2719</v>
      </c>
      <c r="P2745" s="50" t="s">
        <v>2712</v>
      </c>
    </row>
    <row r="2746" spans="1:16" ht="89.25" x14ac:dyDescent="0.2">
      <c r="A2746" s="76">
        <v>44743</v>
      </c>
      <c r="B2746" s="77" t="s">
        <v>263</v>
      </c>
      <c r="C2746" s="27" t="s">
        <v>98</v>
      </c>
      <c r="D2746" s="29" t="s">
        <v>3806</v>
      </c>
      <c r="E2746" s="29" t="s">
        <v>11</v>
      </c>
      <c r="F2746" s="50" t="s">
        <v>2720</v>
      </c>
      <c r="G2746" s="78">
        <v>1.96</v>
      </c>
      <c r="H2746" s="78" t="s">
        <v>5269</v>
      </c>
      <c r="I2746" s="79"/>
      <c r="J2746" s="79"/>
      <c r="K2746" s="79"/>
      <c r="L2746" s="29"/>
      <c r="M2746" s="29" t="s">
        <v>46</v>
      </c>
      <c r="N2746" s="29"/>
      <c r="O2746" s="50" t="s">
        <v>2721</v>
      </c>
      <c r="P2746" s="50" t="s">
        <v>2712</v>
      </c>
    </row>
    <row r="2747" spans="1:16" ht="63.75" x14ac:dyDescent="0.2">
      <c r="A2747" s="76">
        <v>44743</v>
      </c>
      <c r="B2747" s="77" t="s">
        <v>263</v>
      </c>
      <c r="C2747" s="27" t="s">
        <v>98</v>
      </c>
      <c r="D2747" s="29" t="s">
        <v>4393</v>
      </c>
      <c r="E2747" s="29" t="s">
        <v>11</v>
      </c>
      <c r="F2747" s="50" t="s">
        <v>2724</v>
      </c>
      <c r="G2747" s="78">
        <v>2.0499999999999998</v>
      </c>
      <c r="H2747" s="78" t="s">
        <v>5269</v>
      </c>
      <c r="I2747" s="94"/>
      <c r="J2747" s="94"/>
      <c r="K2747" s="94"/>
      <c r="L2747" s="95"/>
      <c r="M2747" s="95" t="s">
        <v>46</v>
      </c>
      <c r="N2747" s="95"/>
      <c r="O2747" s="50" t="s">
        <v>2725</v>
      </c>
      <c r="P2747" s="50" t="s">
        <v>2712</v>
      </c>
    </row>
    <row r="2748" spans="1:16" ht="51" x14ac:dyDescent="0.2">
      <c r="A2748" s="76">
        <v>44743</v>
      </c>
      <c r="B2748" s="77" t="s">
        <v>263</v>
      </c>
      <c r="C2748" s="27" t="s">
        <v>98</v>
      </c>
      <c r="D2748" s="29" t="s">
        <v>4394</v>
      </c>
      <c r="E2748" s="29" t="s">
        <v>11</v>
      </c>
      <c r="F2748" s="50" t="s">
        <v>2726</v>
      </c>
      <c r="G2748" s="78">
        <v>1.36</v>
      </c>
      <c r="H2748" s="78" t="s">
        <v>5269</v>
      </c>
      <c r="I2748" s="94"/>
      <c r="J2748" s="94"/>
      <c r="K2748" s="94"/>
      <c r="L2748" s="95"/>
      <c r="M2748" s="95" t="s">
        <v>46</v>
      </c>
      <c r="N2748" s="95"/>
      <c r="O2748" s="50" t="s">
        <v>2727</v>
      </c>
      <c r="P2748" s="50" t="s">
        <v>2712</v>
      </c>
    </row>
    <row r="2749" spans="1:16" ht="51" x14ac:dyDescent="0.2">
      <c r="A2749" s="76">
        <v>44743</v>
      </c>
      <c r="B2749" s="77" t="s">
        <v>263</v>
      </c>
      <c r="C2749" s="27" t="s">
        <v>98</v>
      </c>
      <c r="D2749" s="29" t="s">
        <v>4395</v>
      </c>
      <c r="E2749" s="29" t="s">
        <v>11</v>
      </c>
      <c r="F2749" s="50" t="s">
        <v>2728</v>
      </c>
      <c r="G2749" s="78">
        <v>1.06</v>
      </c>
      <c r="H2749" s="78" t="s">
        <v>5269</v>
      </c>
      <c r="I2749" s="94"/>
      <c r="J2749" s="94"/>
      <c r="K2749" s="94"/>
      <c r="L2749" s="95"/>
      <c r="M2749" s="95" t="s">
        <v>46</v>
      </c>
      <c r="N2749" s="95"/>
      <c r="O2749" s="50" t="s">
        <v>2729</v>
      </c>
      <c r="P2749" s="50" t="s">
        <v>2712</v>
      </c>
    </row>
    <row r="2750" spans="1:16" ht="76.5" x14ac:dyDescent="0.2">
      <c r="A2750" s="76">
        <v>44743</v>
      </c>
      <c r="B2750" s="77" t="s">
        <v>263</v>
      </c>
      <c r="C2750" s="27" t="s">
        <v>98</v>
      </c>
      <c r="D2750" s="29" t="s">
        <v>4396</v>
      </c>
      <c r="E2750" s="29" t="s">
        <v>11</v>
      </c>
      <c r="F2750" s="50" t="s">
        <v>2730</v>
      </c>
      <c r="G2750" s="78">
        <v>12.33</v>
      </c>
      <c r="H2750" s="78" t="s">
        <v>5269</v>
      </c>
      <c r="I2750" s="94"/>
      <c r="J2750" s="94"/>
      <c r="K2750" s="94"/>
      <c r="L2750" s="95"/>
      <c r="M2750" s="95"/>
      <c r="N2750" s="95"/>
      <c r="O2750" s="50" t="s">
        <v>2731</v>
      </c>
      <c r="P2750" s="50" t="s">
        <v>2712</v>
      </c>
    </row>
    <row r="2751" spans="1:16" ht="63.75" x14ac:dyDescent="0.2">
      <c r="A2751" s="76">
        <v>44743</v>
      </c>
      <c r="B2751" s="77" t="s">
        <v>263</v>
      </c>
      <c r="C2751" s="27" t="s">
        <v>98</v>
      </c>
      <c r="D2751" s="29" t="s">
        <v>4397</v>
      </c>
      <c r="E2751" s="29" t="s">
        <v>11</v>
      </c>
      <c r="F2751" s="50" t="s">
        <v>2732</v>
      </c>
      <c r="G2751" s="78">
        <v>12.33</v>
      </c>
      <c r="H2751" s="78" t="s">
        <v>5269</v>
      </c>
      <c r="I2751" s="94"/>
      <c r="J2751" s="94"/>
      <c r="K2751" s="94"/>
      <c r="L2751" s="95"/>
      <c r="M2751" s="95" t="s">
        <v>46</v>
      </c>
      <c r="N2751" s="95"/>
      <c r="O2751" s="50" t="s">
        <v>2733</v>
      </c>
      <c r="P2751" s="50" t="s">
        <v>2712</v>
      </c>
    </row>
    <row r="2752" spans="1:16" ht="63.75" x14ac:dyDescent="0.2">
      <c r="A2752" s="76">
        <v>44743</v>
      </c>
      <c r="B2752" s="77" t="s">
        <v>263</v>
      </c>
      <c r="C2752" s="27" t="s">
        <v>98</v>
      </c>
      <c r="D2752" s="29" t="s">
        <v>4398</v>
      </c>
      <c r="E2752" s="29" t="s">
        <v>11</v>
      </c>
      <c r="F2752" s="50" t="s">
        <v>2734</v>
      </c>
      <c r="G2752" s="78">
        <v>4.9400000000000004</v>
      </c>
      <c r="H2752" s="78" t="s">
        <v>5269</v>
      </c>
      <c r="I2752" s="94"/>
      <c r="J2752" s="94"/>
      <c r="K2752" s="94"/>
      <c r="L2752" s="95"/>
      <c r="M2752" s="95" t="s">
        <v>46</v>
      </c>
      <c r="N2752" s="95"/>
      <c r="O2752" s="50" t="s">
        <v>2735</v>
      </c>
      <c r="P2752" s="50" t="s">
        <v>2712</v>
      </c>
    </row>
    <row r="2753" spans="1:16" ht="89.25" x14ac:dyDescent="0.2">
      <c r="A2753" s="76">
        <v>44743</v>
      </c>
      <c r="B2753" s="77" t="s">
        <v>263</v>
      </c>
      <c r="C2753" s="27" t="s">
        <v>98</v>
      </c>
      <c r="D2753" s="29" t="s">
        <v>4390</v>
      </c>
      <c r="E2753" s="29" t="s">
        <v>11</v>
      </c>
      <c r="F2753" s="50" t="s">
        <v>2718</v>
      </c>
      <c r="G2753" s="78">
        <v>3.27</v>
      </c>
      <c r="H2753" s="78" t="s">
        <v>5269</v>
      </c>
      <c r="I2753" s="94"/>
      <c r="J2753" s="94"/>
      <c r="K2753" s="94"/>
      <c r="L2753" s="95"/>
      <c r="M2753" s="95" t="s">
        <v>46</v>
      </c>
      <c r="N2753" s="95"/>
      <c r="O2753" s="50" t="s">
        <v>2719</v>
      </c>
      <c r="P2753" s="96" t="s">
        <v>2712</v>
      </c>
    </row>
    <row r="2754" spans="1:16" ht="89.25" x14ac:dyDescent="0.2">
      <c r="A2754" s="76">
        <v>44743</v>
      </c>
      <c r="B2754" s="77" t="s">
        <v>5037</v>
      </c>
      <c r="C2754" s="97" t="s">
        <v>10</v>
      </c>
      <c r="D2754" s="29" t="s">
        <v>707</v>
      </c>
      <c r="E2754" s="29" t="s">
        <v>11</v>
      </c>
      <c r="F2754" s="75" t="s">
        <v>6291</v>
      </c>
      <c r="G2754" s="78">
        <v>245.63</v>
      </c>
      <c r="H2754" s="78" t="s">
        <v>5269</v>
      </c>
      <c r="I2754" s="86"/>
      <c r="J2754" s="86"/>
      <c r="K2754" s="86"/>
      <c r="L2754" s="83"/>
      <c r="M2754" s="83"/>
      <c r="N2754" s="83"/>
      <c r="O2754" s="70" t="s">
        <v>2687</v>
      </c>
      <c r="P2754" s="50" t="s">
        <v>2688</v>
      </c>
    </row>
    <row r="2755" spans="1:16" ht="76.5" x14ac:dyDescent="0.2">
      <c r="A2755" s="76">
        <v>44743</v>
      </c>
      <c r="B2755" s="77" t="s">
        <v>5037</v>
      </c>
      <c r="C2755" s="97" t="s">
        <v>10</v>
      </c>
      <c r="D2755" s="29" t="s">
        <v>705</v>
      </c>
      <c r="E2755" s="29" t="s">
        <v>11</v>
      </c>
      <c r="F2755" s="75" t="s">
        <v>706</v>
      </c>
      <c r="G2755" s="78">
        <v>195.66</v>
      </c>
      <c r="H2755" s="78" t="s">
        <v>5269</v>
      </c>
      <c r="I2755" s="86"/>
      <c r="J2755" s="86"/>
      <c r="K2755" s="86"/>
      <c r="L2755" s="83"/>
      <c r="M2755" s="83"/>
      <c r="N2755" s="83"/>
      <c r="O2755" s="70" t="s">
        <v>2689</v>
      </c>
      <c r="P2755" s="50" t="s">
        <v>216</v>
      </c>
    </row>
    <row r="2756" spans="1:16" ht="102" x14ac:dyDescent="0.2">
      <c r="A2756" s="76">
        <v>44743</v>
      </c>
      <c r="B2756" s="77" t="s">
        <v>5037</v>
      </c>
      <c r="C2756" s="97" t="s">
        <v>10</v>
      </c>
      <c r="D2756" s="29" t="s">
        <v>702</v>
      </c>
      <c r="E2756" s="29" t="s">
        <v>11</v>
      </c>
      <c r="F2756" s="50" t="s">
        <v>703</v>
      </c>
      <c r="G2756" s="78">
        <v>222.34</v>
      </c>
      <c r="H2756" s="78" t="s">
        <v>5269</v>
      </c>
      <c r="I2756" s="86"/>
      <c r="J2756" s="86"/>
      <c r="K2756" s="86"/>
      <c r="L2756" s="83"/>
      <c r="M2756" s="83"/>
      <c r="N2756" s="83"/>
      <c r="O2756" s="98" t="s">
        <v>2690</v>
      </c>
      <c r="P2756" s="50" t="s">
        <v>216</v>
      </c>
    </row>
    <row r="2757" spans="1:16" ht="102" x14ac:dyDescent="0.2">
      <c r="A2757" s="76">
        <v>44743</v>
      </c>
      <c r="B2757" s="77" t="s">
        <v>5037</v>
      </c>
      <c r="C2757" s="97" t="s">
        <v>10</v>
      </c>
      <c r="D2757" s="29" t="s">
        <v>335</v>
      </c>
      <c r="E2757" s="29" t="s">
        <v>11</v>
      </c>
      <c r="F2757" s="50" t="s">
        <v>336</v>
      </c>
      <c r="G2757" s="78">
        <v>589.1</v>
      </c>
      <c r="H2757" s="78" t="s">
        <v>5269</v>
      </c>
      <c r="I2757" s="79"/>
      <c r="J2757" s="79"/>
      <c r="K2757" s="79"/>
      <c r="L2757" s="29"/>
      <c r="M2757" s="29"/>
      <c r="N2757" s="29"/>
      <c r="O2757" s="70" t="s">
        <v>2691</v>
      </c>
      <c r="P2757" s="50" t="s">
        <v>2692</v>
      </c>
    </row>
    <row r="2758" spans="1:16" ht="76.5" x14ac:dyDescent="0.2">
      <c r="A2758" s="76">
        <v>44743</v>
      </c>
      <c r="B2758" s="77" t="s">
        <v>5037</v>
      </c>
      <c r="C2758" s="97" t="s">
        <v>10</v>
      </c>
      <c r="D2758" s="29" t="s">
        <v>712</v>
      </c>
      <c r="E2758" s="29" t="s">
        <v>11</v>
      </c>
      <c r="F2758" s="50" t="s">
        <v>2441</v>
      </c>
      <c r="G2758" s="78">
        <v>18.73</v>
      </c>
      <c r="H2758" s="78" t="s">
        <v>5269</v>
      </c>
      <c r="I2758" s="79"/>
      <c r="J2758" s="79"/>
      <c r="K2758" s="79"/>
      <c r="L2758" s="29"/>
      <c r="M2758" s="29"/>
      <c r="N2758" s="29"/>
      <c r="O2758" s="50" t="s">
        <v>6292</v>
      </c>
      <c r="P2758" s="50" t="s">
        <v>2692</v>
      </c>
    </row>
    <row r="2759" spans="1:16" ht="76.5" x14ac:dyDescent="0.2">
      <c r="A2759" s="76">
        <v>44743</v>
      </c>
      <c r="B2759" s="77" t="s">
        <v>5037</v>
      </c>
      <c r="C2759" s="27" t="s">
        <v>37</v>
      </c>
      <c r="D2759" s="83" t="s">
        <v>185</v>
      </c>
      <c r="E2759" s="83" t="s">
        <v>11</v>
      </c>
      <c r="F2759" s="75" t="s">
        <v>186</v>
      </c>
      <c r="G2759" s="78">
        <v>3.54</v>
      </c>
      <c r="H2759" s="78" t="s">
        <v>5269</v>
      </c>
      <c r="I2759" s="94"/>
      <c r="J2759" s="94"/>
      <c r="K2759" s="94"/>
      <c r="L2759" s="95"/>
      <c r="M2759" s="95"/>
      <c r="N2759" s="95"/>
      <c r="O2759" s="50" t="s">
        <v>6293</v>
      </c>
      <c r="P2759" s="96" t="s">
        <v>216</v>
      </c>
    </row>
    <row r="2760" spans="1:16" ht="76.5" x14ac:dyDescent="0.2">
      <c r="A2760" s="76">
        <v>44743</v>
      </c>
      <c r="B2760" s="77" t="s">
        <v>5037</v>
      </c>
      <c r="C2760" s="27" t="s">
        <v>37</v>
      </c>
      <c r="D2760" s="83" t="s">
        <v>187</v>
      </c>
      <c r="E2760" s="83" t="s">
        <v>11</v>
      </c>
      <c r="F2760" s="75" t="s">
        <v>2697</v>
      </c>
      <c r="G2760" s="78">
        <v>0.91</v>
      </c>
      <c r="H2760" s="78" t="s">
        <v>5269</v>
      </c>
      <c r="I2760" s="94"/>
      <c r="J2760" s="94"/>
      <c r="K2760" s="94"/>
      <c r="L2760" s="95"/>
      <c r="M2760" s="95"/>
      <c r="N2760" s="95"/>
      <c r="O2760" s="50" t="s">
        <v>6293</v>
      </c>
      <c r="P2760" s="96" t="s">
        <v>216</v>
      </c>
    </row>
    <row r="2761" spans="1:16" ht="89.25" x14ac:dyDescent="0.2">
      <c r="A2761" s="76">
        <v>44743</v>
      </c>
      <c r="B2761" s="77" t="s">
        <v>5037</v>
      </c>
      <c r="C2761" s="27" t="s">
        <v>85</v>
      </c>
      <c r="D2761" s="29" t="s">
        <v>93</v>
      </c>
      <c r="E2761" s="29" t="s">
        <v>11</v>
      </c>
      <c r="F2761" s="50" t="s">
        <v>94</v>
      </c>
      <c r="G2761" s="78">
        <v>3.54</v>
      </c>
      <c r="H2761" s="78" t="s">
        <v>5269</v>
      </c>
      <c r="I2761" s="94"/>
      <c r="J2761" s="94"/>
      <c r="K2761" s="94"/>
      <c r="L2761" s="95"/>
      <c r="M2761" s="95" t="s">
        <v>46</v>
      </c>
      <c r="N2761" s="95"/>
      <c r="O2761" s="50" t="s">
        <v>6294</v>
      </c>
      <c r="P2761" s="96" t="s">
        <v>216</v>
      </c>
    </row>
    <row r="2762" spans="1:16" ht="102" x14ac:dyDescent="0.2">
      <c r="A2762" s="76">
        <v>44743</v>
      </c>
      <c r="B2762" s="77" t="s">
        <v>5037</v>
      </c>
      <c r="C2762" s="27" t="s">
        <v>85</v>
      </c>
      <c r="D2762" s="29" t="s">
        <v>96</v>
      </c>
      <c r="E2762" s="29" t="s">
        <v>11</v>
      </c>
      <c r="F2762" s="50" t="s">
        <v>97</v>
      </c>
      <c r="G2762" s="78">
        <v>1.97</v>
      </c>
      <c r="H2762" s="78" t="s">
        <v>5269</v>
      </c>
      <c r="I2762" s="94"/>
      <c r="J2762" s="94"/>
      <c r="K2762" s="94"/>
      <c r="L2762" s="95"/>
      <c r="M2762" s="95" t="s">
        <v>46</v>
      </c>
      <c r="N2762" s="95"/>
      <c r="O2762" s="50" t="s">
        <v>6295</v>
      </c>
      <c r="P2762" s="96" t="s">
        <v>216</v>
      </c>
    </row>
    <row r="2763" spans="1:16" ht="51" x14ac:dyDescent="0.2">
      <c r="A2763" s="76">
        <v>44743</v>
      </c>
      <c r="B2763" s="77" t="s">
        <v>5037</v>
      </c>
      <c r="C2763" s="27" t="s">
        <v>98</v>
      </c>
      <c r="D2763" s="29" t="s">
        <v>99</v>
      </c>
      <c r="E2763" s="29" t="s">
        <v>11</v>
      </c>
      <c r="F2763" s="50" t="s">
        <v>100</v>
      </c>
      <c r="G2763" s="78">
        <v>1.1000000000000001</v>
      </c>
      <c r="H2763" s="78" t="s">
        <v>5269</v>
      </c>
      <c r="I2763" s="94"/>
      <c r="J2763" s="94"/>
      <c r="K2763" s="94"/>
      <c r="L2763" s="95"/>
      <c r="M2763" s="95" t="s">
        <v>46</v>
      </c>
      <c r="N2763" s="95"/>
      <c r="O2763" s="50" t="s">
        <v>6296</v>
      </c>
      <c r="P2763" s="96" t="s">
        <v>216</v>
      </c>
    </row>
    <row r="2764" spans="1:16" ht="76.5" x14ac:dyDescent="0.2">
      <c r="A2764" s="76">
        <v>44743</v>
      </c>
      <c r="B2764" s="77" t="s">
        <v>5037</v>
      </c>
      <c r="C2764" s="97" t="s">
        <v>52</v>
      </c>
      <c r="D2764" s="83" t="s">
        <v>170</v>
      </c>
      <c r="E2764" s="83" t="s">
        <v>11</v>
      </c>
      <c r="F2764" s="75" t="s">
        <v>171</v>
      </c>
      <c r="G2764" s="78">
        <v>23.32</v>
      </c>
      <c r="H2764" s="78" t="s">
        <v>5269</v>
      </c>
      <c r="I2764" s="94"/>
      <c r="J2764" s="94"/>
      <c r="K2764" s="94"/>
      <c r="L2764" s="95"/>
      <c r="M2764" s="95"/>
      <c r="N2764" s="95"/>
      <c r="O2764" s="50" t="s">
        <v>3930</v>
      </c>
      <c r="P2764" s="96" t="s">
        <v>216</v>
      </c>
    </row>
    <row r="2765" spans="1:16" ht="178.5" x14ac:dyDescent="0.2">
      <c r="A2765" s="76">
        <v>44743</v>
      </c>
      <c r="B2765" s="77" t="s">
        <v>5037</v>
      </c>
      <c r="C2765" s="97" t="s">
        <v>52</v>
      </c>
      <c r="D2765" s="83" t="s">
        <v>175</v>
      </c>
      <c r="E2765" s="83" t="s">
        <v>11</v>
      </c>
      <c r="F2765" s="75" t="s">
        <v>176</v>
      </c>
      <c r="G2765" s="78">
        <v>44.25</v>
      </c>
      <c r="H2765" s="78" t="s">
        <v>5269</v>
      </c>
      <c r="I2765" s="94"/>
      <c r="J2765" s="94"/>
      <c r="K2765" s="94"/>
      <c r="L2765" s="95"/>
      <c r="M2765" s="95"/>
      <c r="N2765" s="95"/>
      <c r="O2765" s="50" t="s">
        <v>6297</v>
      </c>
      <c r="P2765" s="96" t="s">
        <v>216</v>
      </c>
    </row>
    <row r="2766" spans="1:16" ht="89.25" x14ac:dyDescent="0.2">
      <c r="A2766" s="76">
        <v>44743</v>
      </c>
      <c r="B2766" s="77" t="s">
        <v>5037</v>
      </c>
      <c r="C2766" s="97" t="s">
        <v>52</v>
      </c>
      <c r="D2766" s="83" t="s">
        <v>204</v>
      </c>
      <c r="E2766" s="83" t="s">
        <v>11</v>
      </c>
      <c r="F2766" s="75" t="s">
        <v>205</v>
      </c>
      <c r="G2766" s="78">
        <v>3.83</v>
      </c>
      <c r="H2766" s="78" t="s">
        <v>5269</v>
      </c>
      <c r="I2766" s="94"/>
      <c r="J2766" s="94"/>
      <c r="K2766" s="94"/>
      <c r="L2766" s="95"/>
      <c r="M2766" s="95"/>
      <c r="N2766" s="95"/>
      <c r="O2766" s="50" t="s">
        <v>6298</v>
      </c>
      <c r="P2766" s="96" t="s">
        <v>216</v>
      </c>
    </row>
    <row r="2767" spans="1:16" ht="89.25" x14ac:dyDescent="0.2">
      <c r="A2767" s="76">
        <v>44743</v>
      </c>
      <c r="B2767" s="77" t="s">
        <v>5037</v>
      </c>
      <c r="C2767" s="97" t="s">
        <v>52</v>
      </c>
      <c r="D2767" s="83" t="s">
        <v>207</v>
      </c>
      <c r="E2767" s="83" t="s">
        <v>11</v>
      </c>
      <c r="F2767" s="75" t="s">
        <v>208</v>
      </c>
      <c r="G2767" s="78">
        <v>4.5199999999999996</v>
      </c>
      <c r="H2767" s="78" t="s">
        <v>5269</v>
      </c>
      <c r="I2767" s="94"/>
      <c r="J2767" s="94"/>
      <c r="K2767" s="94"/>
      <c r="L2767" s="95"/>
      <c r="M2767" s="95"/>
      <c r="N2767" s="95"/>
      <c r="O2767" s="50" t="s">
        <v>6299</v>
      </c>
      <c r="P2767" s="96" t="s">
        <v>216</v>
      </c>
    </row>
    <row r="2768" spans="1:16" ht="76.5" x14ac:dyDescent="0.2">
      <c r="A2768" s="76">
        <v>44743</v>
      </c>
      <c r="B2768" s="77" t="s">
        <v>5037</v>
      </c>
      <c r="C2768" s="27" t="s">
        <v>37</v>
      </c>
      <c r="D2768" s="29" t="s">
        <v>233</v>
      </c>
      <c r="E2768" s="29" t="s">
        <v>11</v>
      </c>
      <c r="F2768" s="50" t="s">
        <v>234</v>
      </c>
      <c r="G2768" s="78">
        <v>0.8</v>
      </c>
      <c r="H2768" s="78" t="s">
        <v>5269</v>
      </c>
      <c r="I2768" s="94"/>
      <c r="J2768" s="94"/>
      <c r="K2768" s="94"/>
      <c r="L2768" s="95"/>
      <c r="M2768" s="95"/>
      <c r="N2768" s="95"/>
      <c r="O2768" s="50" t="s">
        <v>6300</v>
      </c>
      <c r="P2768" s="96" t="s">
        <v>216</v>
      </c>
    </row>
    <row r="2769" spans="1:16" ht="38.25" x14ac:dyDescent="0.2">
      <c r="A2769" s="76">
        <v>44743</v>
      </c>
      <c r="B2769" s="77" t="s">
        <v>5037</v>
      </c>
      <c r="C2769" s="27" t="s">
        <v>37</v>
      </c>
      <c r="D2769" s="83" t="s">
        <v>4384</v>
      </c>
      <c r="E2769" s="83" t="s">
        <v>11</v>
      </c>
      <c r="F2769" s="75" t="s">
        <v>2708</v>
      </c>
      <c r="G2769" s="78">
        <v>409.59</v>
      </c>
      <c r="H2769" s="78" t="s">
        <v>5269</v>
      </c>
      <c r="I2769" s="86"/>
      <c r="J2769" s="86"/>
      <c r="K2769" s="86"/>
      <c r="L2769" s="83"/>
      <c r="M2769" s="83"/>
      <c r="N2769" s="83"/>
      <c r="O2769" s="70" t="s">
        <v>6301</v>
      </c>
      <c r="P2769" s="50" t="s">
        <v>2709</v>
      </c>
    </row>
    <row r="2770" spans="1:16" ht="76.5" x14ac:dyDescent="0.2">
      <c r="A2770" s="76">
        <v>44743</v>
      </c>
      <c r="B2770" s="77" t="s">
        <v>5037</v>
      </c>
      <c r="C2770" s="27" t="s">
        <v>98</v>
      </c>
      <c r="D2770" s="83" t="s">
        <v>101</v>
      </c>
      <c r="E2770" s="83" t="s">
        <v>11</v>
      </c>
      <c r="F2770" s="75" t="s">
        <v>102</v>
      </c>
      <c r="G2770" s="78">
        <v>57.15</v>
      </c>
      <c r="H2770" s="78" t="s">
        <v>5269</v>
      </c>
      <c r="I2770" s="86"/>
      <c r="J2770" s="86"/>
      <c r="K2770" s="86"/>
      <c r="L2770" s="83"/>
      <c r="M2770" s="83" t="s">
        <v>46</v>
      </c>
      <c r="N2770" s="83"/>
      <c r="O2770" s="50" t="s">
        <v>6302</v>
      </c>
      <c r="P2770" s="50" t="s">
        <v>216</v>
      </c>
    </row>
    <row r="2771" spans="1:16" ht="51" x14ac:dyDescent="0.2">
      <c r="A2771" s="76">
        <v>44743</v>
      </c>
      <c r="B2771" s="77" t="s">
        <v>5037</v>
      </c>
      <c r="C2771" s="77" t="s">
        <v>62</v>
      </c>
      <c r="D2771" s="83" t="s">
        <v>346</v>
      </c>
      <c r="E2771" s="83" t="s">
        <v>11</v>
      </c>
      <c r="F2771" s="75" t="s">
        <v>153</v>
      </c>
      <c r="G2771" s="78">
        <v>1764</v>
      </c>
      <c r="H2771" s="78" t="s">
        <v>5269</v>
      </c>
      <c r="I2771" s="86"/>
      <c r="J2771" s="86"/>
      <c r="K2771" s="86"/>
      <c r="L2771" s="83"/>
      <c r="M2771" s="83"/>
      <c r="N2771" s="83"/>
      <c r="O2771" s="50" t="s">
        <v>6303</v>
      </c>
      <c r="P2771" s="50" t="s">
        <v>216</v>
      </c>
    </row>
    <row r="2772" spans="1:16" ht="51" x14ac:dyDescent="0.2">
      <c r="A2772" s="76">
        <v>44743</v>
      </c>
      <c r="B2772" s="77" t="s">
        <v>5037</v>
      </c>
      <c r="C2772" s="77" t="s">
        <v>62</v>
      </c>
      <c r="D2772" s="83" t="s">
        <v>347</v>
      </c>
      <c r="E2772" s="83" t="s">
        <v>11</v>
      </c>
      <c r="F2772" s="75" t="s">
        <v>155</v>
      </c>
      <c r="G2772" s="78">
        <v>1734.6</v>
      </c>
      <c r="H2772" s="78" t="s">
        <v>5269</v>
      </c>
      <c r="I2772" s="86"/>
      <c r="J2772" s="86"/>
      <c r="K2772" s="86"/>
      <c r="L2772" s="83"/>
      <c r="M2772" s="83"/>
      <c r="N2772" s="83"/>
      <c r="O2772" s="50" t="s">
        <v>6303</v>
      </c>
      <c r="P2772" s="50" t="s">
        <v>216</v>
      </c>
    </row>
    <row r="2773" spans="1:16" ht="51" x14ac:dyDescent="0.2">
      <c r="A2773" s="76">
        <v>44743</v>
      </c>
      <c r="B2773" s="77" t="s">
        <v>5037</v>
      </c>
      <c r="C2773" s="77" t="s">
        <v>62</v>
      </c>
      <c r="D2773" s="83" t="s">
        <v>348</v>
      </c>
      <c r="E2773" s="83" t="s">
        <v>11</v>
      </c>
      <c r="F2773" s="75" t="s">
        <v>156</v>
      </c>
      <c r="G2773" s="78">
        <v>214.89</v>
      </c>
      <c r="H2773" s="78" t="s">
        <v>5269</v>
      </c>
      <c r="I2773" s="86"/>
      <c r="J2773" s="86"/>
      <c r="K2773" s="86"/>
      <c r="L2773" s="83"/>
      <c r="M2773" s="83"/>
      <c r="N2773" s="83"/>
      <c r="O2773" s="50" t="s">
        <v>6303</v>
      </c>
      <c r="P2773" s="50" t="s">
        <v>216</v>
      </c>
    </row>
    <row r="2774" spans="1:16" ht="140.25" x14ac:dyDescent="0.2">
      <c r="A2774" s="76">
        <v>44743</v>
      </c>
      <c r="B2774" s="77" t="s">
        <v>5037</v>
      </c>
      <c r="C2774" s="77" t="s">
        <v>52</v>
      </c>
      <c r="D2774" s="83" t="s">
        <v>179</v>
      </c>
      <c r="E2774" s="83" t="s">
        <v>11</v>
      </c>
      <c r="F2774" s="75" t="s">
        <v>180</v>
      </c>
      <c r="G2774" s="78">
        <v>8.25</v>
      </c>
      <c r="H2774" s="78" t="s">
        <v>5269</v>
      </c>
      <c r="I2774" s="86"/>
      <c r="J2774" s="86"/>
      <c r="K2774" s="86"/>
      <c r="L2774" s="83"/>
      <c r="M2774" s="83"/>
      <c r="N2774" s="83"/>
      <c r="O2774" s="50" t="s">
        <v>6304</v>
      </c>
      <c r="P2774" s="50" t="s">
        <v>216</v>
      </c>
    </row>
    <row r="2775" spans="1:16" ht="38.25" x14ac:dyDescent="0.2">
      <c r="A2775" s="76">
        <v>44743</v>
      </c>
      <c r="B2775" s="77" t="s">
        <v>0</v>
      </c>
      <c r="C2775" s="27" t="s">
        <v>37</v>
      </c>
      <c r="D2775" s="29" t="s">
        <v>4333</v>
      </c>
      <c r="E2775" s="29"/>
      <c r="F2775" s="50" t="s">
        <v>2649</v>
      </c>
      <c r="G2775" s="78">
        <v>4.93</v>
      </c>
      <c r="H2775" s="78" t="s">
        <v>5269</v>
      </c>
      <c r="I2775" s="79"/>
      <c r="J2775" s="79"/>
      <c r="K2775" s="79"/>
      <c r="L2775" s="29"/>
      <c r="M2775" s="29" t="s">
        <v>46</v>
      </c>
      <c r="N2775" s="29"/>
      <c r="O2775" s="50" t="s">
        <v>2650</v>
      </c>
      <c r="P2775" s="50"/>
    </row>
    <row r="2776" spans="1:16" ht="25.5" x14ac:dyDescent="0.2">
      <c r="A2776" s="76">
        <v>44743</v>
      </c>
      <c r="B2776" s="77" t="s">
        <v>0</v>
      </c>
      <c r="C2776" s="97" t="s">
        <v>24</v>
      </c>
      <c r="D2776" s="29" t="s">
        <v>666</v>
      </c>
      <c r="E2776" s="95"/>
      <c r="F2776" s="96" t="s">
        <v>667</v>
      </c>
      <c r="G2776" s="78">
        <v>5.34</v>
      </c>
      <c r="H2776" s="99" t="s">
        <v>5269</v>
      </c>
      <c r="I2776" s="94"/>
      <c r="J2776" s="94"/>
      <c r="K2776" s="94"/>
      <c r="L2776" s="95"/>
      <c r="M2776" s="95"/>
      <c r="N2776" s="95"/>
      <c r="O2776" s="96" t="s">
        <v>358</v>
      </c>
      <c r="P2776" s="96" t="s">
        <v>2651</v>
      </c>
    </row>
    <row r="2777" spans="1:16" ht="25.5" x14ac:dyDescent="0.2">
      <c r="A2777" s="76">
        <v>44743</v>
      </c>
      <c r="B2777" s="77" t="s">
        <v>0</v>
      </c>
      <c r="C2777" s="97" t="s">
        <v>24</v>
      </c>
      <c r="D2777" s="100" t="s">
        <v>357</v>
      </c>
      <c r="E2777" s="100"/>
      <c r="F2777" s="96" t="s">
        <v>668</v>
      </c>
      <c r="G2777" s="78">
        <v>5.34</v>
      </c>
      <c r="H2777" s="99" t="s">
        <v>5269</v>
      </c>
      <c r="I2777" s="94"/>
      <c r="J2777" s="94"/>
      <c r="K2777" s="94"/>
      <c r="L2777" s="95"/>
      <c r="M2777" s="95"/>
      <c r="N2777" s="95"/>
      <c r="O2777" s="96" t="s">
        <v>358</v>
      </c>
      <c r="P2777" s="96" t="s">
        <v>2651</v>
      </c>
    </row>
    <row r="2778" spans="1:16" ht="38.25" x14ac:dyDescent="0.2">
      <c r="A2778" s="76">
        <v>44743</v>
      </c>
      <c r="B2778" s="77" t="s">
        <v>0</v>
      </c>
      <c r="C2778" s="97" t="s">
        <v>24</v>
      </c>
      <c r="D2778" s="29" t="s">
        <v>360</v>
      </c>
      <c r="E2778" s="95"/>
      <c r="F2778" s="96" t="s">
        <v>669</v>
      </c>
      <c r="G2778" s="78">
        <v>5.34</v>
      </c>
      <c r="H2778" s="99" t="s">
        <v>5269</v>
      </c>
      <c r="I2778" s="94"/>
      <c r="J2778" s="94"/>
      <c r="K2778" s="94"/>
      <c r="L2778" s="95"/>
      <c r="M2778" s="95"/>
      <c r="N2778" s="95"/>
      <c r="O2778" s="96" t="s">
        <v>358</v>
      </c>
      <c r="P2778" s="96" t="s">
        <v>2651</v>
      </c>
    </row>
    <row r="2779" spans="1:16" ht="38.25" x14ac:dyDescent="0.2">
      <c r="A2779" s="76">
        <v>44743</v>
      </c>
      <c r="B2779" s="77" t="s">
        <v>0</v>
      </c>
      <c r="C2779" s="97" t="s">
        <v>24</v>
      </c>
      <c r="D2779" s="29" t="s">
        <v>670</v>
      </c>
      <c r="E2779" s="95"/>
      <c r="F2779" s="96" t="s">
        <v>671</v>
      </c>
      <c r="G2779" s="78">
        <v>5.34</v>
      </c>
      <c r="H2779" s="99" t="s">
        <v>5269</v>
      </c>
      <c r="I2779" s="94"/>
      <c r="J2779" s="94"/>
      <c r="K2779" s="94"/>
      <c r="L2779" s="95"/>
      <c r="M2779" s="95"/>
      <c r="N2779" s="95"/>
      <c r="O2779" s="96" t="s">
        <v>364</v>
      </c>
      <c r="P2779" s="96" t="s">
        <v>2651</v>
      </c>
    </row>
    <row r="2780" spans="1:16" ht="38.25" x14ac:dyDescent="0.2">
      <c r="A2780" s="76">
        <v>44743</v>
      </c>
      <c r="B2780" s="77" t="s">
        <v>0</v>
      </c>
      <c r="C2780" s="97" t="s">
        <v>24</v>
      </c>
      <c r="D2780" s="29" t="s">
        <v>361</v>
      </c>
      <c r="E2780" s="95"/>
      <c r="F2780" s="96" t="s">
        <v>672</v>
      </c>
      <c r="G2780" s="78">
        <v>5.34</v>
      </c>
      <c r="H2780" s="99" t="s">
        <v>5269</v>
      </c>
      <c r="I2780" s="94"/>
      <c r="J2780" s="94"/>
      <c r="K2780" s="94"/>
      <c r="L2780" s="95"/>
      <c r="M2780" s="95"/>
      <c r="N2780" s="95"/>
      <c r="O2780" s="96" t="s">
        <v>358</v>
      </c>
      <c r="P2780" s="96" t="s">
        <v>2651</v>
      </c>
    </row>
    <row r="2781" spans="1:16" ht="38.25" x14ac:dyDescent="0.2">
      <c r="A2781" s="76">
        <v>44743</v>
      </c>
      <c r="B2781" s="77" t="s">
        <v>0</v>
      </c>
      <c r="C2781" s="97" t="s">
        <v>24</v>
      </c>
      <c r="D2781" s="29" t="s">
        <v>362</v>
      </c>
      <c r="E2781" s="95"/>
      <c r="F2781" s="96" t="s">
        <v>673</v>
      </c>
      <c r="G2781" s="78">
        <v>5.34</v>
      </c>
      <c r="H2781" s="99" t="s">
        <v>5269</v>
      </c>
      <c r="I2781" s="94"/>
      <c r="J2781" s="94"/>
      <c r="K2781" s="94"/>
      <c r="L2781" s="95"/>
      <c r="M2781" s="95"/>
      <c r="N2781" s="95"/>
      <c r="O2781" s="96" t="s">
        <v>358</v>
      </c>
      <c r="P2781" s="96" t="s">
        <v>2651</v>
      </c>
    </row>
    <row r="2782" spans="1:16" ht="38.25" x14ac:dyDescent="0.2">
      <c r="A2782" s="76">
        <v>44743</v>
      </c>
      <c r="B2782" s="77" t="s">
        <v>0</v>
      </c>
      <c r="C2782" s="97" t="s">
        <v>24</v>
      </c>
      <c r="D2782" s="29" t="s">
        <v>363</v>
      </c>
      <c r="E2782" s="95"/>
      <c r="F2782" s="96" t="s">
        <v>674</v>
      </c>
      <c r="G2782" s="78">
        <v>5.34</v>
      </c>
      <c r="H2782" s="99" t="s">
        <v>5269</v>
      </c>
      <c r="I2782" s="94"/>
      <c r="J2782" s="94"/>
      <c r="K2782" s="94"/>
      <c r="L2782" s="95"/>
      <c r="M2782" s="95"/>
      <c r="N2782" s="95"/>
      <c r="O2782" s="96" t="s">
        <v>364</v>
      </c>
      <c r="P2782" s="96" t="s">
        <v>2651</v>
      </c>
    </row>
    <row r="2783" spans="1:16" ht="38.25" x14ac:dyDescent="0.2">
      <c r="A2783" s="76">
        <v>44743</v>
      </c>
      <c r="B2783" s="77" t="s">
        <v>0</v>
      </c>
      <c r="C2783" s="97" t="s">
        <v>24</v>
      </c>
      <c r="D2783" s="29" t="s">
        <v>4369</v>
      </c>
      <c r="E2783" s="95"/>
      <c r="F2783" s="96" t="s">
        <v>2652</v>
      </c>
      <c r="G2783" s="78">
        <v>0</v>
      </c>
      <c r="H2783" s="99" t="s">
        <v>5269</v>
      </c>
      <c r="I2783" s="94"/>
      <c r="J2783" s="94"/>
      <c r="K2783" s="94"/>
      <c r="L2783" s="95"/>
      <c r="M2783" s="95"/>
      <c r="N2783" s="95"/>
      <c r="O2783" s="96" t="s">
        <v>366</v>
      </c>
      <c r="P2783" s="96" t="s">
        <v>2651</v>
      </c>
    </row>
    <row r="2784" spans="1:16" ht="38.25" x14ac:dyDescent="0.2">
      <c r="A2784" s="76">
        <v>44743</v>
      </c>
      <c r="B2784" s="77" t="s">
        <v>0</v>
      </c>
      <c r="C2784" s="97" t="s">
        <v>24</v>
      </c>
      <c r="D2784" s="29" t="s">
        <v>365</v>
      </c>
      <c r="E2784" s="95"/>
      <c r="F2784" s="96" t="s">
        <v>2653</v>
      </c>
      <c r="G2784" s="78">
        <v>0</v>
      </c>
      <c r="H2784" s="99" t="s">
        <v>5269</v>
      </c>
      <c r="I2784" s="94"/>
      <c r="J2784" s="94"/>
      <c r="K2784" s="94"/>
      <c r="L2784" s="95"/>
      <c r="M2784" s="95"/>
      <c r="N2784" s="95"/>
      <c r="O2784" s="96" t="s">
        <v>366</v>
      </c>
      <c r="P2784" s="96" t="s">
        <v>2651</v>
      </c>
    </row>
    <row r="2785" spans="1:16" ht="38.25" x14ac:dyDescent="0.2">
      <c r="A2785" s="76">
        <v>44743</v>
      </c>
      <c r="B2785" s="77" t="s">
        <v>0</v>
      </c>
      <c r="C2785" s="97" t="s">
        <v>24</v>
      </c>
      <c r="D2785" s="29" t="s">
        <v>367</v>
      </c>
      <c r="E2785" s="95"/>
      <c r="F2785" s="96" t="s">
        <v>2654</v>
      </c>
      <c r="G2785" s="78">
        <v>0</v>
      </c>
      <c r="H2785" s="99" t="s">
        <v>5269</v>
      </c>
      <c r="I2785" s="94"/>
      <c r="J2785" s="94"/>
      <c r="K2785" s="94"/>
      <c r="L2785" s="95"/>
      <c r="M2785" s="95"/>
      <c r="N2785" s="95"/>
      <c r="O2785" s="96" t="s">
        <v>366</v>
      </c>
      <c r="P2785" s="96" t="s">
        <v>2651</v>
      </c>
    </row>
    <row r="2786" spans="1:16" ht="38.25" x14ac:dyDescent="0.2">
      <c r="A2786" s="76">
        <v>44743</v>
      </c>
      <c r="B2786" s="77" t="s">
        <v>0</v>
      </c>
      <c r="C2786" s="97" t="s">
        <v>24</v>
      </c>
      <c r="D2786" s="29" t="s">
        <v>368</v>
      </c>
      <c r="E2786" s="95"/>
      <c r="F2786" s="96" t="s">
        <v>2655</v>
      </c>
      <c r="G2786" s="78">
        <v>0</v>
      </c>
      <c r="H2786" s="99" t="s">
        <v>5269</v>
      </c>
      <c r="I2786" s="94"/>
      <c r="J2786" s="94"/>
      <c r="K2786" s="94"/>
      <c r="L2786" s="95"/>
      <c r="M2786" s="95"/>
      <c r="N2786" s="95"/>
      <c r="O2786" s="96" t="s">
        <v>366</v>
      </c>
      <c r="P2786" s="96" t="s">
        <v>2651</v>
      </c>
    </row>
    <row r="2787" spans="1:16" ht="38.25" x14ac:dyDescent="0.2">
      <c r="A2787" s="76">
        <v>44743</v>
      </c>
      <c r="B2787" s="77" t="s">
        <v>0</v>
      </c>
      <c r="C2787" s="97" t="s">
        <v>24</v>
      </c>
      <c r="D2787" s="29" t="s">
        <v>369</v>
      </c>
      <c r="E2787" s="95"/>
      <c r="F2787" s="96" t="s">
        <v>2656</v>
      </c>
      <c r="G2787" s="78">
        <v>0</v>
      </c>
      <c r="H2787" s="99" t="s">
        <v>5269</v>
      </c>
      <c r="I2787" s="94"/>
      <c r="J2787" s="94"/>
      <c r="K2787" s="94"/>
      <c r="L2787" s="95"/>
      <c r="M2787" s="95"/>
      <c r="N2787" s="95"/>
      <c r="O2787" s="96" t="s">
        <v>366</v>
      </c>
      <c r="P2787" s="96" t="s">
        <v>2651</v>
      </c>
    </row>
    <row r="2788" spans="1:16" ht="51" x14ac:dyDescent="0.2">
      <c r="A2788" s="76">
        <v>44743</v>
      </c>
      <c r="B2788" s="77" t="s">
        <v>0</v>
      </c>
      <c r="C2788" s="27" t="s">
        <v>370</v>
      </c>
      <c r="D2788" s="29" t="s">
        <v>4370</v>
      </c>
      <c r="E2788" s="95"/>
      <c r="F2788" s="96" t="s">
        <v>2657</v>
      </c>
      <c r="G2788" s="78">
        <v>0</v>
      </c>
      <c r="H2788" s="99" t="s">
        <v>5269</v>
      </c>
      <c r="I2788" s="94"/>
      <c r="J2788" s="94"/>
      <c r="K2788" s="94"/>
      <c r="L2788" s="95"/>
      <c r="M2788" s="95" t="s">
        <v>46</v>
      </c>
      <c r="N2788" s="95"/>
      <c r="O2788" s="96" t="s">
        <v>376</v>
      </c>
      <c r="P2788" s="96" t="s">
        <v>2651</v>
      </c>
    </row>
    <row r="2789" spans="1:16" ht="51" x14ac:dyDescent="0.2">
      <c r="A2789" s="76">
        <v>44743</v>
      </c>
      <c r="B2789" s="77" t="s">
        <v>0</v>
      </c>
      <c r="C2789" s="27" t="s">
        <v>370</v>
      </c>
      <c r="D2789" s="29" t="s">
        <v>371</v>
      </c>
      <c r="E2789" s="95"/>
      <c r="F2789" s="96" t="s">
        <v>2658</v>
      </c>
      <c r="G2789" s="78">
        <v>0</v>
      </c>
      <c r="H2789" s="99" t="s">
        <v>5269</v>
      </c>
      <c r="I2789" s="94"/>
      <c r="J2789" s="94"/>
      <c r="K2789" s="94"/>
      <c r="L2789" s="95"/>
      <c r="M2789" s="95" t="s">
        <v>46</v>
      </c>
      <c r="N2789" s="95"/>
      <c r="O2789" s="96" t="s">
        <v>376</v>
      </c>
      <c r="P2789" s="96" t="s">
        <v>2651</v>
      </c>
    </row>
    <row r="2790" spans="1:16" ht="51" x14ac:dyDescent="0.2">
      <c r="A2790" s="76">
        <v>44743</v>
      </c>
      <c r="B2790" s="77" t="s">
        <v>0</v>
      </c>
      <c r="C2790" s="27" t="s">
        <v>370</v>
      </c>
      <c r="D2790" s="29" t="s">
        <v>372</v>
      </c>
      <c r="E2790" s="95"/>
      <c r="F2790" s="96" t="s">
        <v>2659</v>
      </c>
      <c r="G2790" s="78">
        <v>0</v>
      </c>
      <c r="H2790" s="99" t="s">
        <v>5269</v>
      </c>
      <c r="I2790" s="94"/>
      <c r="J2790" s="94"/>
      <c r="K2790" s="94"/>
      <c r="L2790" s="95"/>
      <c r="M2790" s="95" t="s">
        <v>46</v>
      </c>
      <c r="N2790" s="95"/>
      <c r="O2790" s="96" t="s">
        <v>376</v>
      </c>
      <c r="P2790" s="96" t="s">
        <v>2651</v>
      </c>
    </row>
    <row r="2791" spans="1:16" ht="51" x14ac:dyDescent="0.2">
      <c r="A2791" s="76">
        <v>44743</v>
      </c>
      <c r="B2791" s="77" t="s">
        <v>0</v>
      </c>
      <c r="C2791" s="27" t="s">
        <v>370</v>
      </c>
      <c r="D2791" s="29" t="s">
        <v>373</v>
      </c>
      <c r="E2791" s="29"/>
      <c r="F2791" s="75" t="s">
        <v>6305</v>
      </c>
      <c r="G2791" s="78">
        <v>0</v>
      </c>
      <c r="H2791" s="78" t="s">
        <v>5269</v>
      </c>
      <c r="I2791" s="79"/>
      <c r="J2791" s="79"/>
      <c r="K2791" s="79"/>
      <c r="L2791" s="29"/>
      <c r="M2791" s="29" t="s">
        <v>46</v>
      </c>
      <c r="N2791" s="29"/>
      <c r="O2791" s="50" t="s">
        <v>376</v>
      </c>
      <c r="P2791" s="50" t="s">
        <v>2651</v>
      </c>
    </row>
    <row r="2792" spans="1:16" ht="51" x14ac:dyDescent="0.2">
      <c r="A2792" s="76">
        <v>44743</v>
      </c>
      <c r="B2792" s="77" t="s">
        <v>0</v>
      </c>
      <c r="C2792" s="27" t="s">
        <v>370</v>
      </c>
      <c r="D2792" s="29" t="s">
        <v>374</v>
      </c>
      <c r="E2792" s="29"/>
      <c r="F2792" s="75" t="s">
        <v>6306</v>
      </c>
      <c r="G2792" s="78">
        <v>0</v>
      </c>
      <c r="H2792" s="78" t="s">
        <v>5269</v>
      </c>
      <c r="I2792" s="79"/>
      <c r="J2792" s="79"/>
      <c r="K2792" s="79"/>
      <c r="L2792" s="29"/>
      <c r="M2792" s="29" t="s">
        <v>46</v>
      </c>
      <c r="N2792" s="29"/>
      <c r="O2792" s="50" t="s">
        <v>376</v>
      </c>
      <c r="P2792" s="50" t="s">
        <v>2651</v>
      </c>
    </row>
    <row r="2793" spans="1:16" ht="51" x14ac:dyDescent="0.2">
      <c r="A2793" s="76">
        <v>44743</v>
      </c>
      <c r="B2793" s="77" t="s">
        <v>0</v>
      </c>
      <c r="C2793" s="27" t="s">
        <v>370</v>
      </c>
      <c r="D2793" s="29" t="s">
        <v>375</v>
      </c>
      <c r="E2793" s="29"/>
      <c r="F2793" s="75" t="s">
        <v>6307</v>
      </c>
      <c r="G2793" s="78">
        <v>0</v>
      </c>
      <c r="H2793" s="78" t="s">
        <v>5269</v>
      </c>
      <c r="I2793" s="79"/>
      <c r="J2793" s="79"/>
      <c r="K2793" s="79"/>
      <c r="L2793" s="29"/>
      <c r="M2793" s="29" t="s">
        <v>46</v>
      </c>
      <c r="N2793" s="29"/>
      <c r="O2793" s="50" t="s">
        <v>376</v>
      </c>
      <c r="P2793" s="50" t="s">
        <v>2651</v>
      </c>
    </row>
    <row r="2794" spans="1:16" ht="51" x14ac:dyDescent="0.2">
      <c r="A2794" s="76">
        <v>44743</v>
      </c>
      <c r="B2794" s="77" t="s">
        <v>0</v>
      </c>
      <c r="C2794" s="27" t="s">
        <v>370</v>
      </c>
      <c r="D2794" s="29" t="s">
        <v>377</v>
      </c>
      <c r="E2794" s="29"/>
      <c r="F2794" s="75" t="s">
        <v>6308</v>
      </c>
      <c r="G2794" s="78">
        <v>0</v>
      </c>
      <c r="H2794" s="78" t="s">
        <v>5269</v>
      </c>
      <c r="I2794" s="79"/>
      <c r="J2794" s="79"/>
      <c r="K2794" s="79"/>
      <c r="L2794" s="29"/>
      <c r="M2794" s="29" t="s">
        <v>46</v>
      </c>
      <c r="N2794" s="29"/>
      <c r="O2794" s="50" t="s">
        <v>376</v>
      </c>
      <c r="P2794" s="50" t="s">
        <v>2651</v>
      </c>
    </row>
    <row r="2795" spans="1:16" ht="51" x14ac:dyDescent="0.2">
      <c r="A2795" s="76">
        <v>44743</v>
      </c>
      <c r="B2795" s="77" t="s">
        <v>0</v>
      </c>
      <c r="C2795" s="27" t="s">
        <v>37</v>
      </c>
      <c r="D2795" s="83" t="s">
        <v>4371</v>
      </c>
      <c r="E2795" s="83"/>
      <c r="F2795" s="75" t="s">
        <v>2660</v>
      </c>
      <c r="G2795" s="78">
        <v>17.02</v>
      </c>
      <c r="H2795" s="78" t="s">
        <v>5269</v>
      </c>
      <c r="I2795" s="86"/>
      <c r="J2795" s="86"/>
      <c r="K2795" s="86"/>
      <c r="L2795" s="83"/>
      <c r="M2795" s="83"/>
      <c r="N2795" s="83"/>
      <c r="O2795" s="75" t="s">
        <v>2661</v>
      </c>
      <c r="P2795" s="50" t="s">
        <v>2662</v>
      </c>
    </row>
    <row r="2796" spans="1:16" ht="25.5" x14ac:dyDescent="0.2">
      <c r="A2796" s="76">
        <v>44743</v>
      </c>
      <c r="B2796" s="77" t="s">
        <v>0</v>
      </c>
      <c r="C2796" s="27" t="s">
        <v>189</v>
      </c>
      <c r="D2796" s="83" t="s">
        <v>4372</v>
      </c>
      <c r="E2796" s="83"/>
      <c r="F2796" s="75" t="s">
        <v>2663</v>
      </c>
      <c r="G2796" s="78">
        <v>16.2</v>
      </c>
      <c r="H2796" s="78" t="s">
        <v>5269</v>
      </c>
      <c r="I2796" s="86"/>
      <c r="J2796" s="86"/>
      <c r="K2796" s="86"/>
      <c r="L2796" s="83"/>
      <c r="M2796" s="83"/>
      <c r="N2796" s="83"/>
      <c r="O2796" s="75" t="s">
        <v>2664</v>
      </c>
      <c r="P2796" s="50" t="s">
        <v>2665</v>
      </c>
    </row>
    <row r="2797" spans="1:16" ht="38.25" x14ac:dyDescent="0.2">
      <c r="A2797" s="76">
        <v>44743</v>
      </c>
      <c r="B2797" s="77" t="s">
        <v>0</v>
      </c>
      <c r="C2797" s="27" t="s">
        <v>37</v>
      </c>
      <c r="D2797" s="83" t="s">
        <v>4373</v>
      </c>
      <c r="E2797" s="83"/>
      <c r="F2797" s="75" t="s">
        <v>2666</v>
      </c>
      <c r="G2797" s="78">
        <v>0</v>
      </c>
      <c r="H2797" s="78" t="s">
        <v>5269</v>
      </c>
      <c r="I2797" s="86"/>
      <c r="J2797" s="86"/>
      <c r="K2797" s="86"/>
      <c r="L2797" s="83"/>
      <c r="M2797" s="83" t="s">
        <v>46</v>
      </c>
      <c r="N2797" s="83"/>
      <c r="O2797" s="75" t="s">
        <v>2667</v>
      </c>
      <c r="P2797" s="50" t="s">
        <v>2668</v>
      </c>
    </row>
    <row r="2798" spans="1:16" x14ac:dyDescent="0.2">
      <c r="A2798" s="76">
        <v>44743</v>
      </c>
      <c r="B2798" s="77" t="s">
        <v>0</v>
      </c>
      <c r="C2798" s="77" t="s">
        <v>968</v>
      </c>
      <c r="D2798" s="83" t="s">
        <v>969</v>
      </c>
      <c r="E2798" s="83"/>
      <c r="F2798" s="75" t="s">
        <v>2669</v>
      </c>
      <c r="G2798" s="78">
        <v>3.74</v>
      </c>
      <c r="H2798" s="78" t="s">
        <v>5269</v>
      </c>
      <c r="I2798" s="86"/>
      <c r="J2798" s="86"/>
      <c r="K2798" s="86"/>
      <c r="L2798" s="83"/>
      <c r="M2798" s="83"/>
      <c r="N2798" s="83"/>
      <c r="O2798" s="75" t="s">
        <v>2668</v>
      </c>
      <c r="P2798" s="50"/>
    </row>
    <row r="2799" spans="1:16" ht="38.25" x14ac:dyDescent="0.2">
      <c r="A2799" s="76">
        <v>44743</v>
      </c>
      <c r="B2799" s="77" t="s">
        <v>0</v>
      </c>
      <c r="C2799" s="27" t="s">
        <v>37</v>
      </c>
      <c r="D2799" s="83" t="s">
        <v>966</v>
      </c>
      <c r="E2799" s="83"/>
      <c r="F2799" s="75" t="s">
        <v>2643</v>
      </c>
      <c r="G2799" s="78">
        <v>66.069999999999993</v>
      </c>
      <c r="H2799" s="78" t="s">
        <v>5269</v>
      </c>
      <c r="I2799" s="86"/>
      <c r="J2799" s="86"/>
      <c r="K2799" s="86"/>
      <c r="L2799" s="83"/>
      <c r="M2799" s="83"/>
      <c r="N2799" s="83"/>
      <c r="O2799" s="75" t="s">
        <v>2670</v>
      </c>
      <c r="P2799" s="50"/>
    </row>
    <row r="2800" spans="1:16" ht="25.5" x14ac:dyDescent="0.2">
      <c r="A2800" s="76">
        <v>44743</v>
      </c>
      <c r="B2800" s="77" t="s">
        <v>0</v>
      </c>
      <c r="C2800" s="27" t="s">
        <v>98</v>
      </c>
      <c r="D2800" s="83" t="s">
        <v>4374</v>
      </c>
      <c r="E2800" s="83"/>
      <c r="F2800" s="75" t="s">
        <v>2671</v>
      </c>
      <c r="G2800" s="78">
        <v>9.31</v>
      </c>
      <c r="H2800" s="78" t="s">
        <v>5269</v>
      </c>
      <c r="I2800" s="86"/>
      <c r="J2800" s="86"/>
      <c r="K2800" s="86"/>
      <c r="L2800" s="83"/>
      <c r="M2800" s="83"/>
      <c r="N2800" s="83"/>
      <c r="O2800" s="75" t="s">
        <v>2672</v>
      </c>
      <c r="P2800" s="50"/>
    </row>
    <row r="2801" spans="1:16" ht="140.25" x14ac:dyDescent="0.2">
      <c r="A2801" s="76">
        <v>44743</v>
      </c>
      <c r="B2801" s="77" t="s">
        <v>1168</v>
      </c>
      <c r="C2801" s="27" t="s">
        <v>37</v>
      </c>
      <c r="D2801" s="29" t="s">
        <v>212</v>
      </c>
      <c r="E2801" s="95"/>
      <c r="F2801" s="50" t="s">
        <v>213</v>
      </c>
      <c r="G2801" s="78">
        <v>4.29</v>
      </c>
      <c r="H2801" s="99">
        <v>0.36</v>
      </c>
      <c r="I2801" s="94"/>
      <c r="J2801" s="94"/>
      <c r="K2801" s="94"/>
      <c r="L2801" s="95"/>
      <c r="M2801" s="95"/>
      <c r="N2801" s="95"/>
      <c r="O2801" s="50" t="s">
        <v>6309</v>
      </c>
      <c r="P2801" s="96" t="s">
        <v>2677</v>
      </c>
    </row>
    <row r="2802" spans="1:16" ht="114.75" x14ac:dyDescent="0.2">
      <c r="A2802" s="76">
        <v>44743</v>
      </c>
      <c r="B2802" s="77" t="s">
        <v>1168</v>
      </c>
      <c r="C2802" s="27" t="s">
        <v>37</v>
      </c>
      <c r="D2802" s="29" t="s">
        <v>196</v>
      </c>
      <c r="E2802" s="95"/>
      <c r="F2802" s="50" t="s">
        <v>6310</v>
      </c>
      <c r="G2802" s="78">
        <v>3.22</v>
      </c>
      <c r="H2802" s="99">
        <v>0.3</v>
      </c>
      <c r="I2802" s="94"/>
      <c r="J2802" s="94"/>
      <c r="K2802" s="94"/>
      <c r="L2802" s="95"/>
      <c r="M2802" s="95"/>
      <c r="N2802" s="95"/>
      <c r="O2802" s="50" t="s">
        <v>6311</v>
      </c>
      <c r="P2802" s="96" t="s">
        <v>61</v>
      </c>
    </row>
    <row r="2803" spans="1:16" ht="102" x14ac:dyDescent="0.2">
      <c r="A2803" s="76">
        <v>44743</v>
      </c>
      <c r="B2803" s="77" t="s">
        <v>1168</v>
      </c>
      <c r="C2803" s="27" t="s">
        <v>37</v>
      </c>
      <c r="D2803" s="29" t="s">
        <v>198</v>
      </c>
      <c r="E2803" s="95"/>
      <c r="F2803" s="50" t="s">
        <v>6312</v>
      </c>
      <c r="G2803" s="78">
        <v>6.33</v>
      </c>
      <c r="H2803" s="99">
        <v>0.54</v>
      </c>
      <c r="I2803" s="94"/>
      <c r="J2803" s="94"/>
      <c r="K2803" s="94"/>
      <c r="L2803" s="95"/>
      <c r="M2803" s="95"/>
      <c r="N2803" s="95"/>
      <c r="O2803" s="50" t="s">
        <v>6313</v>
      </c>
      <c r="P2803" s="96" t="s">
        <v>2677</v>
      </c>
    </row>
    <row r="2804" spans="1:16" ht="89.25" x14ac:dyDescent="0.2">
      <c r="A2804" s="76">
        <v>44743</v>
      </c>
      <c r="B2804" s="77" t="s">
        <v>1168</v>
      </c>
      <c r="C2804" s="27" t="s">
        <v>37</v>
      </c>
      <c r="D2804" s="29" t="s">
        <v>200</v>
      </c>
      <c r="E2804" s="95"/>
      <c r="F2804" s="50" t="s">
        <v>6314</v>
      </c>
      <c r="G2804" s="78">
        <v>0.86</v>
      </c>
      <c r="H2804" s="99">
        <v>0.2</v>
      </c>
      <c r="I2804" s="94"/>
      <c r="J2804" s="94"/>
      <c r="K2804" s="94"/>
      <c r="L2804" s="95"/>
      <c r="M2804" s="95"/>
      <c r="N2804" s="95"/>
      <c r="O2804" s="50" t="s">
        <v>6315</v>
      </c>
      <c r="P2804" s="96" t="s">
        <v>61</v>
      </c>
    </row>
    <row r="2805" spans="1:16" ht="76.5" x14ac:dyDescent="0.2">
      <c r="A2805" s="76">
        <v>44743</v>
      </c>
      <c r="B2805" s="77" t="s">
        <v>1168</v>
      </c>
      <c r="C2805" s="27" t="s">
        <v>37</v>
      </c>
      <c r="D2805" s="29" t="s">
        <v>202</v>
      </c>
      <c r="E2805" s="95"/>
      <c r="F2805" s="50" t="s">
        <v>203</v>
      </c>
      <c r="G2805" s="78">
        <v>8.43</v>
      </c>
      <c r="H2805" s="99">
        <v>0.9</v>
      </c>
      <c r="I2805" s="94"/>
      <c r="J2805" s="94"/>
      <c r="K2805" s="94"/>
      <c r="L2805" s="95"/>
      <c r="M2805" s="95" t="s">
        <v>46</v>
      </c>
      <c r="N2805" s="95"/>
      <c r="O2805" s="50" t="s">
        <v>6316</v>
      </c>
      <c r="P2805" s="96" t="s">
        <v>61</v>
      </c>
    </row>
    <row r="2806" spans="1:16" ht="38.25" x14ac:dyDescent="0.2">
      <c r="A2806" s="76">
        <v>44743</v>
      </c>
      <c r="B2806" s="77" t="s">
        <v>1168</v>
      </c>
      <c r="C2806" s="27" t="s">
        <v>37</v>
      </c>
      <c r="D2806" s="83" t="s">
        <v>4363</v>
      </c>
      <c r="E2806" s="83"/>
      <c r="F2806" s="75" t="s">
        <v>2678</v>
      </c>
      <c r="G2806" s="78">
        <v>8.5</v>
      </c>
      <c r="H2806" s="78" t="s">
        <v>5240</v>
      </c>
      <c r="I2806" s="86"/>
      <c r="J2806" s="86"/>
      <c r="K2806" s="86"/>
      <c r="L2806" s="83"/>
      <c r="M2806" s="83" t="s">
        <v>46</v>
      </c>
      <c r="N2806" s="83"/>
      <c r="O2806" s="70" t="s">
        <v>2622</v>
      </c>
      <c r="P2806" s="50" t="s">
        <v>2679</v>
      </c>
    </row>
    <row r="2807" spans="1:16" ht="102" x14ac:dyDescent="0.2">
      <c r="A2807" s="76">
        <v>44743</v>
      </c>
      <c r="B2807" s="77" t="s">
        <v>1168</v>
      </c>
      <c r="C2807" s="27" t="s">
        <v>189</v>
      </c>
      <c r="D2807" s="29" t="s">
        <v>190</v>
      </c>
      <c r="E2807" s="95"/>
      <c r="F2807" s="50" t="s">
        <v>6317</v>
      </c>
      <c r="G2807" s="78">
        <v>2.42</v>
      </c>
      <c r="H2807" s="99">
        <v>0.3</v>
      </c>
      <c r="I2807" s="94"/>
      <c r="J2807" s="94"/>
      <c r="K2807" s="94"/>
      <c r="L2807" s="95"/>
      <c r="M2807" s="95"/>
      <c r="N2807" s="95"/>
      <c r="O2807" s="50" t="s">
        <v>6318</v>
      </c>
      <c r="P2807" s="96" t="s">
        <v>2677</v>
      </c>
    </row>
    <row r="2808" spans="1:16" ht="89.25" x14ac:dyDescent="0.2">
      <c r="A2808" s="76">
        <v>44743</v>
      </c>
      <c r="B2808" s="77" t="s">
        <v>1168</v>
      </c>
      <c r="C2808" s="27" t="s">
        <v>189</v>
      </c>
      <c r="D2808" s="29" t="s">
        <v>192</v>
      </c>
      <c r="E2808" s="95"/>
      <c r="F2808" s="50" t="s">
        <v>6319</v>
      </c>
      <c r="G2808" s="78">
        <v>0.86</v>
      </c>
      <c r="H2808" s="99">
        <v>0.2</v>
      </c>
      <c r="I2808" s="94"/>
      <c r="J2808" s="94"/>
      <c r="K2808" s="94"/>
      <c r="L2808" s="95"/>
      <c r="M2808" s="95"/>
      <c r="N2808" s="95"/>
      <c r="O2808" s="50" t="s">
        <v>6320</v>
      </c>
      <c r="P2808" s="96" t="s">
        <v>61</v>
      </c>
    </row>
    <row r="2809" spans="1:16" ht="127.5" x14ac:dyDescent="0.2">
      <c r="A2809" s="76">
        <v>44743</v>
      </c>
      <c r="B2809" s="77" t="s">
        <v>1168</v>
      </c>
      <c r="C2809" s="27" t="s">
        <v>37</v>
      </c>
      <c r="D2809" s="29" t="s">
        <v>106</v>
      </c>
      <c r="E2809" s="95"/>
      <c r="F2809" s="50" t="s">
        <v>107</v>
      </c>
      <c r="G2809" s="78">
        <v>1.39</v>
      </c>
      <c r="H2809" s="99">
        <v>0.25</v>
      </c>
      <c r="I2809" s="94"/>
      <c r="J2809" s="94"/>
      <c r="K2809" s="94"/>
      <c r="L2809" s="95"/>
      <c r="M2809" s="95"/>
      <c r="N2809" s="95"/>
      <c r="O2809" s="50" t="s">
        <v>6321</v>
      </c>
      <c r="P2809" s="96" t="s">
        <v>61</v>
      </c>
    </row>
    <row r="2810" spans="1:16" ht="51" x14ac:dyDescent="0.2">
      <c r="A2810" s="76">
        <v>44743</v>
      </c>
      <c r="B2810" s="77" t="s">
        <v>5037</v>
      </c>
      <c r="C2810" s="97" t="s">
        <v>122</v>
      </c>
      <c r="D2810" s="29" t="s">
        <v>4375</v>
      </c>
      <c r="E2810" s="29" t="s">
        <v>65</v>
      </c>
      <c r="F2810" s="50" t="s">
        <v>2680</v>
      </c>
      <c r="G2810" s="78">
        <v>9.85</v>
      </c>
      <c r="H2810" s="78" t="s">
        <v>5269</v>
      </c>
      <c r="I2810" s="79"/>
      <c r="J2810" s="79"/>
      <c r="K2810" s="79"/>
      <c r="L2810" s="29"/>
      <c r="M2810" s="29"/>
      <c r="N2810" s="29"/>
      <c r="O2810" s="50" t="s">
        <v>6322</v>
      </c>
      <c r="P2810" s="50" t="s">
        <v>2681</v>
      </c>
    </row>
    <row r="2811" spans="1:16" ht="51" x14ac:dyDescent="0.2">
      <c r="A2811" s="76">
        <v>44743</v>
      </c>
      <c r="B2811" s="77" t="s">
        <v>5037</v>
      </c>
      <c r="C2811" s="97" t="s">
        <v>122</v>
      </c>
      <c r="D2811" s="29" t="s">
        <v>4376</v>
      </c>
      <c r="E2811" s="29" t="s">
        <v>65</v>
      </c>
      <c r="F2811" s="50" t="s">
        <v>2682</v>
      </c>
      <c r="G2811" s="78">
        <v>9.6300000000000008</v>
      </c>
      <c r="H2811" s="78" t="s">
        <v>5269</v>
      </c>
      <c r="I2811" s="79"/>
      <c r="J2811" s="79"/>
      <c r="K2811" s="79"/>
      <c r="L2811" s="29"/>
      <c r="M2811" s="29"/>
      <c r="N2811" s="29"/>
      <c r="O2811" s="50" t="s">
        <v>6323</v>
      </c>
      <c r="P2811" s="50" t="s">
        <v>2681</v>
      </c>
    </row>
    <row r="2812" spans="1:16" ht="63.75" x14ac:dyDescent="0.2">
      <c r="A2812" s="76">
        <v>44743</v>
      </c>
      <c r="B2812" s="77" t="s">
        <v>5037</v>
      </c>
      <c r="C2812" s="97" t="s">
        <v>122</v>
      </c>
      <c r="D2812" s="29" t="s">
        <v>921</v>
      </c>
      <c r="E2812" s="29" t="s">
        <v>65</v>
      </c>
      <c r="F2812" s="50" t="s">
        <v>922</v>
      </c>
      <c r="G2812" s="78">
        <v>7.33</v>
      </c>
      <c r="H2812" s="78" t="s">
        <v>5269</v>
      </c>
      <c r="I2812" s="79"/>
      <c r="J2812" s="79"/>
      <c r="K2812" s="79"/>
      <c r="L2812" s="29"/>
      <c r="M2812" s="29" t="s">
        <v>46</v>
      </c>
      <c r="N2812" s="29"/>
      <c r="O2812" s="50" t="s">
        <v>6324</v>
      </c>
      <c r="P2812" s="50" t="s">
        <v>2681</v>
      </c>
    </row>
    <row r="2813" spans="1:16" ht="63.75" x14ac:dyDescent="0.2">
      <c r="A2813" s="76">
        <v>44743</v>
      </c>
      <c r="B2813" s="77" t="s">
        <v>5037</v>
      </c>
      <c r="C2813" s="97" t="s">
        <v>122</v>
      </c>
      <c r="D2813" s="29" t="s">
        <v>4377</v>
      </c>
      <c r="E2813" s="29"/>
      <c r="F2813" s="50" t="s">
        <v>2683</v>
      </c>
      <c r="G2813" s="78">
        <v>6.11</v>
      </c>
      <c r="H2813" s="78" t="s">
        <v>5269</v>
      </c>
      <c r="I2813" s="79"/>
      <c r="J2813" s="79"/>
      <c r="K2813" s="79"/>
      <c r="L2813" s="29"/>
      <c r="M2813" s="29"/>
      <c r="N2813" s="29"/>
      <c r="O2813" s="50" t="s">
        <v>6325</v>
      </c>
      <c r="P2813" s="50" t="s">
        <v>2681</v>
      </c>
    </row>
    <row r="2814" spans="1:16" ht="76.5" x14ac:dyDescent="0.2">
      <c r="A2814" s="76">
        <v>44743</v>
      </c>
      <c r="B2814" s="77" t="s">
        <v>5037</v>
      </c>
      <c r="C2814" s="97" t="s">
        <v>122</v>
      </c>
      <c r="D2814" s="29" t="s">
        <v>923</v>
      </c>
      <c r="E2814" s="29" t="s">
        <v>65</v>
      </c>
      <c r="F2814" s="50" t="s">
        <v>924</v>
      </c>
      <c r="G2814" s="78">
        <v>6.5</v>
      </c>
      <c r="H2814" s="78" t="s">
        <v>5269</v>
      </c>
      <c r="I2814" s="79"/>
      <c r="J2814" s="79"/>
      <c r="K2814" s="79"/>
      <c r="L2814" s="29"/>
      <c r="M2814" s="29" t="s">
        <v>46</v>
      </c>
      <c r="N2814" s="29"/>
      <c r="O2814" s="50" t="s">
        <v>6326</v>
      </c>
      <c r="P2814" s="50" t="s">
        <v>2681</v>
      </c>
    </row>
    <row r="2815" spans="1:16" ht="63.75" x14ac:dyDescent="0.2">
      <c r="A2815" s="76">
        <v>44743</v>
      </c>
      <c r="B2815" s="77" t="s">
        <v>5037</v>
      </c>
      <c r="C2815" s="97" t="s">
        <v>122</v>
      </c>
      <c r="D2815" s="29" t="s">
        <v>4378</v>
      </c>
      <c r="E2815" s="29" t="s">
        <v>65</v>
      </c>
      <c r="F2815" s="50" t="s">
        <v>2684</v>
      </c>
      <c r="G2815" s="78">
        <v>6.5</v>
      </c>
      <c r="H2815" s="78" t="s">
        <v>5269</v>
      </c>
      <c r="I2815" s="79"/>
      <c r="J2815" s="79"/>
      <c r="K2815" s="79"/>
      <c r="L2815" s="29"/>
      <c r="M2815" s="29"/>
      <c r="N2815" s="29"/>
      <c r="O2815" s="50" t="s">
        <v>6327</v>
      </c>
      <c r="P2815" s="50" t="s">
        <v>2681</v>
      </c>
    </row>
    <row r="2816" spans="1:16" ht="63.75" x14ac:dyDescent="0.2">
      <c r="A2816" s="76">
        <v>44743</v>
      </c>
      <c r="B2816" s="77" t="s">
        <v>5037</v>
      </c>
      <c r="C2816" s="97" t="s">
        <v>122</v>
      </c>
      <c r="D2816" s="29" t="s">
        <v>4379</v>
      </c>
      <c r="E2816" s="29" t="s">
        <v>65</v>
      </c>
      <c r="F2816" s="50" t="s">
        <v>2685</v>
      </c>
      <c r="G2816" s="78">
        <v>12.2</v>
      </c>
      <c r="H2816" s="78" t="s">
        <v>5269</v>
      </c>
      <c r="I2816" s="79"/>
      <c r="J2816" s="79"/>
      <c r="K2816" s="79"/>
      <c r="L2816" s="29"/>
      <c r="M2816" s="29"/>
      <c r="N2816" s="29"/>
      <c r="O2816" s="50" t="s">
        <v>6328</v>
      </c>
      <c r="P2816" s="50" t="s">
        <v>2681</v>
      </c>
    </row>
    <row r="2817" spans="1:16" ht="102" x14ac:dyDescent="0.2">
      <c r="A2817" s="76">
        <v>44743</v>
      </c>
      <c r="B2817" s="77" t="s">
        <v>5037</v>
      </c>
      <c r="C2817" s="97" t="s">
        <v>122</v>
      </c>
      <c r="D2817" s="29" t="s">
        <v>925</v>
      </c>
      <c r="E2817" s="29" t="s">
        <v>65</v>
      </c>
      <c r="F2817" s="50" t="s">
        <v>926</v>
      </c>
      <c r="G2817" s="78">
        <v>12.28</v>
      </c>
      <c r="H2817" s="78" t="s">
        <v>5269</v>
      </c>
      <c r="I2817" s="79"/>
      <c r="J2817" s="79"/>
      <c r="K2817" s="79"/>
      <c r="L2817" s="29"/>
      <c r="M2817" s="29" t="s">
        <v>46</v>
      </c>
      <c r="N2817" s="29"/>
      <c r="O2817" s="50" t="s">
        <v>6329</v>
      </c>
      <c r="P2817" s="50" t="s">
        <v>2681</v>
      </c>
    </row>
    <row r="2818" spans="1:16" ht="63.75" x14ac:dyDescent="0.2">
      <c r="A2818" s="76">
        <v>44743</v>
      </c>
      <c r="B2818" s="77" t="s">
        <v>5037</v>
      </c>
      <c r="C2818" s="97" t="s">
        <v>122</v>
      </c>
      <c r="D2818" s="29" t="s">
        <v>4380</v>
      </c>
      <c r="E2818" s="29" t="s">
        <v>65</v>
      </c>
      <c r="F2818" s="50" t="s">
        <v>2686</v>
      </c>
      <c r="G2818" s="78">
        <v>6.5</v>
      </c>
      <c r="H2818" s="78" t="s">
        <v>5269</v>
      </c>
      <c r="I2818" s="79"/>
      <c r="J2818" s="79"/>
      <c r="K2818" s="79"/>
      <c r="L2818" s="29"/>
      <c r="M2818" s="29"/>
      <c r="N2818" s="29"/>
      <c r="O2818" s="50" t="s">
        <v>6330</v>
      </c>
      <c r="P2818" s="50" t="s">
        <v>2681</v>
      </c>
    </row>
    <row r="2819" spans="1:16" ht="63.75" x14ac:dyDescent="0.2">
      <c r="A2819" s="76">
        <v>44743</v>
      </c>
      <c r="B2819" s="77" t="s">
        <v>5037</v>
      </c>
      <c r="C2819" s="97" t="s">
        <v>122</v>
      </c>
      <c r="D2819" s="29" t="s">
        <v>927</v>
      </c>
      <c r="E2819" s="29" t="s">
        <v>65</v>
      </c>
      <c r="F2819" s="50" t="s">
        <v>928</v>
      </c>
      <c r="G2819" s="78">
        <v>7.74</v>
      </c>
      <c r="H2819" s="78" t="s">
        <v>5269</v>
      </c>
      <c r="I2819" s="79"/>
      <c r="J2819" s="79"/>
      <c r="K2819" s="79"/>
      <c r="L2819" s="29"/>
      <c r="M2819" s="29" t="s">
        <v>46</v>
      </c>
      <c r="N2819" s="29"/>
      <c r="O2819" s="50" t="s">
        <v>6331</v>
      </c>
      <c r="P2819" s="50" t="s">
        <v>2681</v>
      </c>
    </row>
    <row r="2820" spans="1:16" ht="63.75" x14ac:dyDescent="0.2">
      <c r="A2820" s="76">
        <v>44743</v>
      </c>
      <c r="B2820" s="77" t="s">
        <v>5037</v>
      </c>
      <c r="C2820" s="27" t="s">
        <v>677</v>
      </c>
      <c r="D2820" s="29" t="s">
        <v>2305</v>
      </c>
      <c r="E2820" s="29" t="s">
        <v>65</v>
      </c>
      <c r="F2820" s="50" t="s">
        <v>2325</v>
      </c>
      <c r="G2820" s="78">
        <v>45.93</v>
      </c>
      <c r="H2820" s="78" t="s">
        <v>5269</v>
      </c>
      <c r="I2820" s="79"/>
      <c r="J2820" s="79"/>
      <c r="K2820" s="79"/>
      <c r="L2820" s="29"/>
      <c r="M2820" s="29"/>
      <c r="N2820" s="29"/>
      <c r="O2820" s="70" t="s">
        <v>2312</v>
      </c>
      <c r="P2820" s="50" t="s">
        <v>2693</v>
      </c>
    </row>
    <row r="2821" spans="1:16" ht="63.75" x14ac:dyDescent="0.2">
      <c r="A2821" s="76">
        <v>44743</v>
      </c>
      <c r="B2821" s="77" t="s">
        <v>5037</v>
      </c>
      <c r="C2821" s="27" t="s">
        <v>677</v>
      </c>
      <c r="D2821" s="29" t="s">
        <v>2308</v>
      </c>
      <c r="E2821" s="29" t="s">
        <v>65</v>
      </c>
      <c r="F2821" s="50" t="s">
        <v>2309</v>
      </c>
      <c r="G2821" s="78">
        <v>53.61</v>
      </c>
      <c r="H2821" s="78" t="s">
        <v>5269</v>
      </c>
      <c r="I2821" s="86"/>
      <c r="J2821" s="86"/>
      <c r="K2821" s="86"/>
      <c r="L2821" s="83"/>
      <c r="M2821" s="83"/>
      <c r="N2821" s="83"/>
      <c r="O2821" s="70" t="s">
        <v>2312</v>
      </c>
      <c r="P2821" s="50" t="s">
        <v>2694</v>
      </c>
    </row>
    <row r="2822" spans="1:16" ht="63.75" x14ac:dyDescent="0.2">
      <c r="A2822" s="76">
        <v>44743</v>
      </c>
      <c r="B2822" s="77" t="s">
        <v>5037</v>
      </c>
      <c r="C2822" s="27" t="s">
        <v>677</v>
      </c>
      <c r="D2822" s="29" t="s">
        <v>2310</v>
      </c>
      <c r="E2822" s="29" t="s">
        <v>65</v>
      </c>
      <c r="F2822" s="50" t="s">
        <v>2311</v>
      </c>
      <c r="G2822" s="78">
        <v>86.93</v>
      </c>
      <c r="H2822" s="78" t="s">
        <v>5269</v>
      </c>
      <c r="I2822" s="86"/>
      <c r="J2822" s="86"/>
      <c r="K2822" s="86"/>
      <c r="L2822" s="83"/>
      <c r="M2822" s="83"/>
      <c r="N2822" s="83"/>
      <c r="O2822" s="70" t="s">
        <v>2312</v>
      </c>
      <c r="P2822" s="50" t="s">
        <v>2695</v>
      </c>
    </row>
    <row r="2823" spans="1:16" ht="63.75" x14ac:dyDescent="0.2">
      <c r="A2823" s="76">
        <v>44743</v>
      </c>
      <c r="B2823" s="77" t="s">
        <v>5037</v>
      </c>
      <c r="C2823" s="27" t="s">
        <v>677</v>
      </c>
      <c r="D2823" s="29" t="s">
        <v>2313</v>
      </c>
      <c r="E2823" s="29" t="s">
        <v>65</v>
      </c>
      <c r="F2823" s="50" t="s">
        <v>2314</v>
      </c>
      <c r="G2823" s="78">
        <v>59.51</v>
      </c>
      <c r="H2823" s="78" t="s">
        <v>5269</v>
      </c>
      <c r="I2823" s="86"/>
      <c r="J2823" s="86"/>
      <c r="K2823" s="86"/>
      <c r="L2823" s="83"/>
      <c r="M2823" s="83"/>
      <c r="N2823" s="83"/>
      <c r="O2823" s="70" t="s">
        <v>2312</v>
      </c>
      <c r="P2823" s="50" t="s">
        <v>2696</v>
      </c>
    </row>
    <row r="2824" spans="1:16" ht="38.25" x14ac:dyDescent="0.2">
      <c r="A2824" s="76">
        <v>44743</v>
      </c>
      <c r="B2824" s="77" t="s">
        <v>5037</v>
      </c>
      <c r="C2824" s="27" t="s">
        <v>37</v>
      </c>
      <c r="D2824" s="83" t="s">
        <v>4381</v>
      </c>
      <c r="E2824" s="83"/>
      <c r="F2824" s="75" t="s">
        <v>6332</v>
      </c>
      <c r="G2824" s="78">
        <v>0</v>
      </c>
      <c r="H2824" s="78" t="s">
        <v>5269</v>
      </c>
      <c r="I2824" s="86"/>
      <c r="J2824" s="86"/>
      <c r="K2824" s="86"/>
      <c r="L2824" s="83"/>
      <c r="M2824" s="83"/>
      <c r="N2824" s="83"/>
      <c r="O2824" s="75" t="s">
        <v>6333</v>
      </c>
      <c r="P2824" s="50" t="s">
        <v>2668</v>
      </c>
    </row>
    <row r="2825" spans="1:16" ht="114.75" x14ac:dyDescent="0.2">
      <c r="A2825" s="76">
        <v>44743</v>
      </c>
      <c r="B2825" s="77" t="s">
        <v>5037</v>
      </c>
      <c r="C2825" s="27" t="s">
        <v>37</v>
      </c>
      <c r="D2825" s="29" t="s">
        <v>291</v>
      </c>
      <c r="E2825" s="95"/>
      <c r="F2825" s="50" t="s">
        <v>292</v>
      </c>
      <c r="G2825" s="78">
        <v>4.8</v>
      </c>
      <c r="H2825" s="78" t="s">
        <v>5269</v>
      </c>
      <c r="I2825" s="94"/>
      <c r="J2825" s="94"/>
      <c r="K2825" s="94"/>
      <c r="L2825" s="95"/>
      <c r="M2825" s="95"/>
      <c r="N2825" s="95"/>
      <c r="O2825" s="50" t="s">
        <v>6334</v>
      </c>
      <c r="P2825" s="96" t="s">
        <v>216</v>
      </c>
    </row>
    <row r="2826" spans="1:16" ht="140.25" x14ac:dyDescent="0.2">
      <c r="A2826" s="76">
        <v>44743</v>
      </c>
      <c r="B2826" s="77" t="s">
        <v>5037</v>
      </c>
      <c r="C2826" s="27" t="s">
        <v>37</v>
      </c>
      <c r="D2826" s="29" t="s">
        <v>294</v>
      </c>
      <c r="E2826" s="95"/>
      <c r="F2826" s="50" t="s">
        <v>2640</v>
      </c>
      <c r="G2826" s="78">
        <v>2.82</v>
      </c>
      <c r="H2826" s="78" t="s">
        <v>5269</v>
      </c>
      <c r="I2826" s="94"/>
      <c r="J2826" s="94"/>
      <c r="K2826" s="94"/>
      <c r="L2826" s="95"/>
      <c r="M2826" s="95"/>
      <c r="N2826" s="95"/>
      <c r="O2826" s="50" t="s">
        <v>6335</v>
      </c>
      <c r="P2826" s="96" t="s">
        <v>216</v>
      </c>
    </row>
    <row r="2827" spans="1:16" ht="114.75" x14ac:dyDescent="0.2">
      <c r="A2827" s="76">
        <v>44743</v>
      </c>
      <c r="B2827" s="77" t="s">
        <v>5037</v>
      </c>
      <c r="C2827" s="27" t="s">
        <v>37</v>
      </c>
      <c r="D2827" s="29" t="s">
        <v>297</v>
      </c>
      <c r="E2827" s="95"/>
      <c r="F2827" s="50" t="s">
        <v>298</v>
      </c>
      <c r="G2827" s="78">
        <v>6.5</v>
      </c>
      <c r="H2827" s="78" t="s">
        <v>5269</v>
      </c>
      <c r="I2827" s="94"/>
      <c r="J2827" s="94"/>
      <c r="K2827" s="94"/>
      <c r="L2827" s="95"/>
      <c r="M2827" s="95"/>
      <c r="N2827" s="95"/>
      <c r="O2827" s="50" t="s">
        <v>6336</v>
      </c>
      <c r="P2827" s="96" t="s">
        <v>216</v>
      </c>
    </row>
    <row r="2828" spans="1:16" ht="102" x14ac:dyDescent="0.2">
      <c r="A2828" s="76">
        <v>44743</v>
      </c>
      <c r="B2828" s="77" t="s">
        <v>5037</v>
      </c>
      <c r="C2828" s="27" t="s">
        <v>37</v>
      </c>
      <c r="D2828" s="29" t="s">
        <v>300</v>
      </c>
      <c r="E2828" s="95"/>
      <c r="F2828" s="75" t="s">
        <v>301</v>
      </c>
      <c r="G2828" s="78">
        <v>3.79</v>
      </c>
      <c r="H2828" s="78" t="s">
        <v>5269</v>
      </c>
      <c r="I2828" s="94"/>
      <c r="J2828" s="94"/>
      <c r="K2828" s="94"/>
      <c r="L2828" s="95"/>
      <c r="M2828" s="95"/>
      <c r="N2828" s="95"/>
      <c r="O2828" s="50" t="s">
        <v>6337</v>
      </c>
      <c r="P2828" s="96" t="s">
        <v>216</v>
      </c>
    </row>
    <row r="2829" spans="1:16" ht="127.5" x14ac:dyDescent="0.2">
      <c r="A2829" s="76">
        <v>44743</v>
      </c>
      <c r="B2829" s="77" t="s">
        <v>5037</v>
      </c>
      <c r="C2829" s="27" t="s">
        <v>37</v>
      </c>
      <c r="D2829" s="29" t="s">
        <v>209</v>
      </c>
      <c r="E2829" s="95"/>
      <c r="F2829" s="75" t="s">
        <v>210</v>
      </c>
      <c r="G2829" s="78">
        <v>8.67</v>
      </c>
      <c r="H2829" s="78" t="s">
        <v>5269</v>
      </c>
      <c r="I2829" s="94"/>
      <c r="J2829" s="94"/>
      <c r="K2829" s="94"/>
      <c r="L2829" s="95"/>
      <c r="M2829" s="95"/>
      <c r="N2829" s="95"/>
      <c r="O2829" s="50" t="s">
        <v>6338</v>
      </c>
      <c r="P2829" s="96" t="s">
        <v>216</v>
      </c>
    </row>
    <row r="2830" spans="1:16" ht="127.5" x14ac:dyDescent="0.2">
      <c r="A2830" s="76">
        <v>44743</v>
      </c>
      <c r="B2830" s="77" t="s">
        <v>5037</v>
      </c>
      <c r="C2830" s="27" t="s">
        <v>37</v>
      </c>
      <c r="D2830" s="29" t="s">
        <v>4364</v>
      </c>
      <c r="E2830" s="95"/>
      <c r="F2830" s="50" t="s">
        <v>6339</v>
      </c>
      <c r="G2830" s="78">
        <v>19.190000000000001</v>
      </c>
      <c r="H2830" s="78" t="s">
        <v>5269</v>
      </c>
      <c r="I2830" s="94"/>
      <c r="J2830" s="94"/>
      <c r="K2830" s="94"/>
      <c r="L2830" s="95"/>
      <c r="M2830" s="95" t="s">
        <v>46</v>
      </c>
      <c r="N2830" s="95"/>
      <c r="O2830" s="90" t="s">
        <v>6340</v>
      </c>
      <c r="P2830" s="96" t="s">
        <v>2642</v>
      </c>
    </row>
    <row r="2831" spans="1:16" ht="89.25" x14ac:dyDescent="0.2">
      <c r="A2831" s="76">
        <v>44743</v>
      </c>
      <c r="B2831" s="77" t="s">
        <v>5037</v>
      </c>
      <c r="C2831" s="27" t="s">
        <v>52</v>
      </c>
      <c r="D2831" s="29" t="s">
        <v>271</v>
      </c>
      <c r="E2831" s="95"/>
      <c r="F2831" s="50" t="s">
        <v>272</v>
      </c>
      <c r="G2831" s="78">
        <v>1.05</v>
      </c>
      <c r="H2831" s="78" t="s">
        <v>5269</v>
      </c>
      <c r="I2831" s="94"/>
      <c r="J2831" s="94"/>
      <c r="K2831" s="94"/>
      <c r="L2831" s="95"/>
      <c r="M2831" s="95" t="s">
        <v>46</v>
      </c>
      <c r="N2831" s="95"/>
      <c r="O2831" s="50" t="s">
        <v>6341</v>
      </c>
      <c r="P2831" s="96" t="s">
        <v>216</v>
      </c>
    </row>
    <row r="2832" spans="1:16" ht="51" x14ac:dyDescent="0.2">
      <c r="A2832" s="76">
        <v>44743</v>
      </c>
      <c r="B2832" s="77" t="s">
        <v>5037</v>
      </c>
      <c r="C2832" s="97" t="s">
        <v>52</v>
      </c>
      <c r="D2832" s="29" t="s">
        <v>217</v>
      </c>
      <c r="E2832" s="95"/>
      <c r="F2832" s="50" t="s">
        <v>218</v>
      </c>
      <c r="G2832" s="78">
        <v>0</v>
      </c>
      <c r="H2832" s="78" t="s">
        <v>5269</v>
      </c>
      <c r="I2832" s="94"/>
      <c r="J2832" s="94"/>
      <c r="K2832" s="94"/>
      <c r="L2832" s="95"/>
      <c r="M2832" s="95"/>
      <c r="N2832" s="95"/>
      <c r="O2832" s="50" t="s">
        <v>6342</v>
      </c>
      <c r="P2832" s="96" t="s">
        <v>216</v>
      </c>
    </row>
    <row r="2833" spans="1:16" ht="51" x14ac:dyDescent="0.2">
      <c r="A2833" s="76">
        <v>44743</v>
      </c>
      <c r="B2833" s="77" t="s">
        <v>5037</v>
      </c>
      <c r="C2833" s="97" t="s">
        <v>52</v>
      </c>
      <c r="D2833" s="29" t="s">
        <v>219</v>
      </c>
      <c r="E2833" s="95"/>
      <c r="F2833" s="50" t="s">
        <v>220</v>
      </c>
      <c r="G2833" s="78">
        <v>0</v>
      </c>
      <c r="H2833" s="78" t="s">
        <v>5269</v>
      </c>
      <c r="I2833" s="94"/>
      <c r="J2833" s="94"/>
      <c r="K2833" s="94"/>
      <c r="L2833" s="95"/>
      <c r="M2833" s="95"/>
      <c r="N2833" s="95"/>
      <c r="O2833" s="50" t="s">
        <v>6342</v>
      </c>
      <c r="P2833" s="96" t="s">
        <v>216</v>
      </c>
    </row>
    <row r="2834" spans="1:16" ht="51" x14ac:dyDescent="0.2">
      <c r="A2834" s="76">
        <v>44743</v>
      </c>
      <c r="B2834" s="77" t="s">
        <v>5037</v>
      </c>
      <c r="C2834" s="97" t="s">
        <v>52</v>
      </c>
      <c r="D2834" s="29" t="s">
        <v>221</v>
      </c>
      <c r="E2834" s="95"/>
      <c r="F2834" s="50" t="s">
        <v>222</v>
      </c>
      <c r="G2834" s="78">
        <v>0</v>
      </c>
      <c r="H2834" s="78" t="s">
        <v>5269</v>
      </c>
      <c r="I2834" s="94"/>
      <c r="J2834" s="94"/>
      <c r="K2834" s="94"/>
      <c r="L2834" s="95"/>
      <c r="M2834" s="95"/>
      <c r="N2834" s="95"/>
      <c r="O2834" s="50" t="s">
        <v>6342</v>
      </c>
      <c r="P2834" s="96" t="s">
        <v>216</v>
      </c>
    </row>
    <row r="2835" spans="1:16" ht="51" x14ac:dyDescent="0.2">
      <c r="A2835" s="76">
        <v>44743</v>
      </c>
      <c r="B2835" s="77" t="s">
        <v>5037</v>
      </c>
      <c r="C2835" s="97" t="s">
        <v>52</v>
      </c>
      <c r="D2835" s="29" t="s">
        <v>223</v>
      </c>
      <c r="E2835" s="95"/>
      <c r="F2835" s="50" t="s">
        <v>224</v>
      </c>
      <c r="G2835" s="78">
        <v>0</v>
      </c>
      <c r="H2835" s="78" t="s">
        <v>5269</v>
      </c>
      <c r="I2835" s="94"/>
      <c r="J2835" s="94"/>
      <c r="K2835" s="94"/>
      <c r="L2835" s="95"/>
      <c r="M2835" s="95"/>
      <c r="N2835" s="95"/>
      <c r="O2835" s="50" t="s">
        <v>6342</v>
      </c>
      <c r="P2835" s="96" t="s">
        <v>216</v>
      </c>
    </row>
    <row r="2836" spans="1:16" ht="51" x14ac:dyDescent="0.2">
      <c r="A2836" s="76">
        <v>44743</v>
      </c>
      <c r="B2836" s="77" t="s">
        <v>5037</v>
      </c>
      <c r="C2836" s="97" t="s">
        <v>52</v>
      </c>
      <c r="D2836" s="29" t="s">
        <v>225</v>
      </c>
      <c r="E2836" s="95"/>
      <c r="F2836" s="50" t="s">
        <v>226</v>
      </c>
      <c r="G2836" s="78">
        <v>0</v>
      </c>
      <c r="H2836" s="78" t="s">
        <v>5269</v>
      </c>
      <c r="I2836" s="94"/>
      <c r="J2836" s="94"/>
      <c r="K2836" s="94"/>
      <c r="L2836" s="95"/>
      <c r="M2836" s="95"/>
      <c r="N2836" s="95"/>
      <c r="O2836" s="50" t="s">
        <v>6342</v>
      </c>
      <c r="P2836" s="96" t="s">
        <v>216</v>
      </c>
    </row>
    <row r="2837" spans="1:16" ht="76.5" x14ac:dyDescent="0.2">
      <c r="A2837" s="76">
        <v>44743</v>
      </c>
      <c r="B2837" s="77" t="s">
        <v>5037</v>
      </c>
      <c r="C2837" s="97" t="s">
        <v>52</v>
      </c>
      <c r="D2837" s="29" t="s">
        <v>306</v>
      </c>
      <c r="E2837" s="95"/>
      <c r="F2837" s="75" t="s">
        <v>307</v>
      </c>
      <c r="G2837" s="78">
        <v>3.24</v>
      </c>
      <c r="H2837" s="78" t="s">
        <v>5269</v>
      </c>
      <c r="I2837" s="94"/>
      <c r="J2837" s="94"/>
      <c r="K2837" s="94"/>
      <c r="L2837" s="95"/>
      <c r="M2837" s="95"/>
      <c r="N2837" s="95"/>
      <c r="O2837" s="50" t="s">
        <v>6343</v>
      </c>
      <c r="P2837" s="96" t="s">
        <v>216</v>
      </c>
    </row>
    <row r="2838" spans="1:16" ht="51" x14ac:dyDescent="0.2">
      <c r="A2838" s="76">
        <v>44743</v>
      </c>
      <c r="B2838" s="77" t="s">
        <v>5037</v>
      </c>
      <c r="C2838" s="97" t="s">
        <v>52</v>
      </c>
      <c r="D2838" s="29" t="s">
        <v>76</v>
      </c>
      <c r="E2838" s="95"/>
      <c r="F2838" s="75" t="s">
        <v>78</v>
      </c>
      <c r="G2838" s="78">
        <v>2.29</v>
      </c>
      <c r="H2838" s="78" t="s">
        <v>5269</v>
      </c>
      <c r="I2838" s="94"/>
      <c r="J2838" s="94"/>
      <c r="K2838" s="94"/>
      <c r="L2838" s="95"/>
      <c r="M2838" s="95"/>
      <c r="N2838" s="95"/>
      <c r="O2838" s="50" t="s">
        <v>6344</v>
      </c>
      <c r="P2838" s="96" t="s">
        <v>216</v>
      </c>
    </row>
    <row r="2839" spans="1:16" ht="63.75" x14ac:dyDescent="0.2">
      <c r="A2839" s="76">
        <v>44743</v>
      </c>
      <c r="B2839" s="77" t="s">
        <v>5037</v>
      </c>
      <c r="C2839" s="97" t="s">
        <v>52</v>
      </c>
      <c r="D2839" s="83" t="s">
        <v>173</v>
      </c>
      <c r="E2839" s="83"/>
      <c r="F2839" s="75" t="s">
        <v>174</v>
      </c>
      <c r="G2839" s="78">
        <v>24.59</v>
      </c>
      <c r="H2839" s="78" t="s">
        <v>5269</v>
      </c>
      <c r="I2839" s="94"/>
      <c r="J2839" s="94"/>
      <c r="K2839" s="94"/>
      <c r="L2839" s="95"/>
      <c r="M2839" s="95"/>
      <c r="N2839" s="95"/>
      <c r="O2839" s="50" t="s">
        <v>6345</v>
      </c>
      <c r="P2839" s="96" t="s">
        <v>216</v>
      </c>
    </row>
    <row r="2840" spans="1:16" ht="51" x14ac:dyDescent="0.2">
      <c r="A2840" s="76">
        <v>44743</v>
      </c>
      <c r="B2840" s="77" t="s">
        <v>5037</v>
      </c>
      <c r="C2840" s="97" t="s">
        <v>52</v>
      </c>
      <c r="D2840" s="83" t="s">
        <v>227</v>
      </c>
      <c r="E2840" s="83"/>
      <c r="F2840" s="75" t="s">
        <v>228</v>
      </c>
      <c r="G2840" s="78">
        <v>0</v>
      </c>
      <c r="H2840" s="78" t="s">
        <v>5269</v>
      </c>
      <c r="I2840" s="94"/>
      <c r="J2840" s="94"/>
      <c r="K2840" s="94"/>
      <c r="L2840" s="95"/>
      <c r="M2840" s="95"/>
      <c r="N2840" s="95"/>
      <c r="O2840" s="50" t="s">
        <v>6342</v>
      </c>
      <c r="P2840" s="96" t="s">
        <v>216</v>
      </c>
    </row>
    <row r="2841" spans="1:16" ht="51" x14ac:dyDescent="0.2">
      <c r="A2841" s="76">
        <v>44743</v>
      </c>
      <c r="B2841" s="77" t="s">
        <v>5037</v>
      </c>
      <c r="C2841" s="97" t="s">
        <v>52</v>
      </c>
      <c r="D2841" s="83" t="s">
        <v>229</v>
      </c>
      <c r="E2841" s="83"/>
      <c r="F2841" s="75" t="s">
        <v>230</v>
      </c>
      <c r="G2841" s="78">
        <v>0</v>
      </c>
      <c r="H2841" s="78" t="s">
        <v>5269</v>
      </c>
      <c r="I2841" s="94"/>
      <c r="J2841" s="94"/>
      <c r="K2841" s="94"/>
      <c r="L2841" s="95"/>
      <c r="M2841" s="95"/>
      <c r="N2841" s="95"/>
      <c r="O2841" s="50" t="s">
        <v>6346</v>
      </c>
      <c r="P2841" s="96" t="s">
        <v>216</v>
      </c>
    </row>
    <row r="2842" spans="1:16" ht="51" x14ac:dyDescent="0.2">
      <c r="A2842" s="76">
        <v>44743</v>
      </c>
      <c r="B2842" s="77" t="s">
        <v>5037</v>
      </c>
      <c r="C2842" s="97" t="s">
        <v>52</v>
      </c>
      <c r="D2842" s="29" t="s">
        <v>177</v>
      </c>
      <c r="E2842" s="95"/>
      <c r="F2842" s="75" t="s">
        <v>178</v>
      </c>
      <c r="G2842" s="78">
        <v>0.8</v>
      </c>
      <c r="H2842" s="78" t="s">
        <v>5269</v>
      </c>
      <c r="I2842" s="94"/>
      <c r="J2842" s="94"/>
      <c r="K2842" s="94"/>
      <c r="L2842" s="95"/>
      <c r="M2842" s="95"/>
      <c r="N2842" s="95"/>
      <c r="O2842" s="50" t="s">
        <v>6347</v>
      </c>
      <c r="P2842" s="96" t="s">
        <v>216</v>
      </c>
    </row>
    <row r="2843" spans="1:16" ht="51" x14ac:dyDescent="0.2">
      <c r="A2843" s="76">
        <v>44743</v>
      </c>
      <c r="B2843" s="77" t="s">
        <v>5037</v>
      </c>
      <c r="C2843" s="97" t="s">
        <v>52</v>
      </c>
      <c r="D2843" s="29" t="s">
        <v>303</v>
      </c>
      <c r="E2843" s="95"/>
      <c r="F2843" s="75" t="s">
        <v>304</v>
      </c>
      <c r="G2843" s="78">
        <v>6.37</v>
      </c>
      <c r="H2843" s="78" t="s">
        <v>5269</v>
      </c>
      <c r="I2843" s="94"/>
      <c r="J2843" s="94"/>
      <c r="K2843" s="94"/>
      <c r="L2843" s="95"/>
      <c r="M2843" s="95"/>
      <c r="N2843" s="95"/>
      <c r="O2843" s="50" t="s">
        <v>6348</v>
      </c>
      <c r="P2843" s="96" t="s">
        <v>216</v>
      </c>
    </row>
    <row r="2844" spans="1:16" ht="51" x14ac:dyDescent="0.2">
      <c r="A2844" s="76">
        <v>44743</v>
      </c>
      <c r="B2844" s="77" t="s">
        <v>5037</v>
      </c>
      <c r="C2844" s="97" t="s">
        <v>52</v>
      </c>
      <c r="D2844" s="29" t="s">
        <v>231</v>
      </c>
      <c r="E2844" s="95"/>
      <c r="F2844" s="75" t="s">
        <v>232</v>
      </c>
      <c r="G2844" s="78">
        <v>0</v>
      </c>
      <c r="H2844" s="78" t="s">
        <v>5269</v>
      </c>
      <c r="I2844" s="94"/>
      <c r="J2844" s="94"/>
      <c r="K2844" s="94"/>
      <c r="L2844" s="95"/>
      <c r="M2844" s="95"/>
      <c r="N2844" s="95"/>
      <c r="O2844" s="50" t="s">
        <v>6348</v>
      </c>
      <c r="P2844" s="96" t="s">
        <v>216</v>
      </c>
    </row>
    <row r="2845" spans="1:16" ht="102" x14ac:dyDescent="0.2">
      <c r="A2845" s="76">
        <v>44743</v>
      </c>
      <c r="B2845" s="77" t="s">
        <v>5037</v>
      </c>
      <c r="C2845" s="97" t="s">
        <v>52</v>
      </c>
      <c r="D2845" s="29" t="s">
        <v>181</v>
      </c>
      <c r="E2845" s="95"/>
      <c r="F2845" s="75" t="s">
        <v>182</v>
      </c>
      <c r="G2845" s="78">
        <v>1.7</v>
      </c>
      <c r="H2845" s="78" t="s">
        <v>5269</v>
      </c>
      <c r="I2845" s="94"/>
      <c r="J2845" s="94"/>
      <c r="K2845" s="94"/>
      <c r="L2845" s="95"/>
      <c r="M2845" s="95"/>
      <c r="N2845" s="95"/>
      <c r="O2845" s="50" t="s">
        <v>6349</v>
      </c>
      <c r="P2845" s="96" t="s">
        <v>216</v>
      </c>
    </row>
    <row r="2846" spans="1:16" ht="51" x14ac:dyDescent="0.2">
      <c r="A2846" s="76">
        <v>44743</v>
      </c>
      <c r="B2846" s="77" t="s">
        <v>5037</v>
      </c>
      <c r="C2846" s="97" t="s">
        <v>52</v>
      </c>
      <c r="D2846" s="29" t="s">
        <v>274</v>
      </c>
      <c r="E2846" s="95"/>
      <c r="F2846" s="75" t="s">
        <v>275</v>
      </c>
      <c r="G2846" s="78">
        <v>13.04</v>
      </c>
      <c r="H2846" s="78" t="s">
        <v>5269</v>
      </c>
      <c r="I2846" s="94"/>
      <c r="J2846" s="94"/>
      <c r="K2846" s="94"/>
      <c r="L2846" s="95"/>
      <c r="M2846" s="95"/>
      <c r="N2846" s="95"/>
      <c r="O2846" s="50" t="s">
        <v>6348</v>
      </c>
      <c r="P2846" s="96" t="s">
        <v>216</v>
      </c>
    </row>
    <row r="2847" spans="1:16" ht="51" x14ac:dyDescent="0.2">
      <c r="A2847" s="76">
        <v>44743</v>
      </c>
      <c r="B2847" s="77" t="s">
        <v>5037</v>
      </c>
      <c r="C2847" s="97" t="s">
        <v>52</v>
      </c>
      <c r="D2847" s="29" t="s">
        <v>277</v>
      </c>
      <c r="E2847" s="95"/>
      <c r="F2847" s="75" t="s">
        <v>278</v>
      </c>
      <c r="G2847" s="78">
        <v>10.25</v>
      </c>
      <c r="H2847" s="78" t="s">
        <v>5269</v>
      </c>
      <c r="I2847" s="94"/>
      <c r="J2847" s="94"/>
      <c r="K2847" s="94"/>
      <c r="L2847" s="95"/>
      <c r="M2847" s="95"/>
      <c r="N2847" s="95"/>
      <c r="O2847" s="50" t="s">
        <v>6348</v>
      </c>
      <c r="P2847" s="96" t="s">
        <v>216</v>
      </c>
    </row>
    <row r="2848" spans="1:16" ht="51" x14ac:dyDescent="0.2">
      <c r="A2848" s="76">
        <v>44743</v>
      </c>
      <c r="B2848" s="77" t="s">
        <v>5037</v>
      </c>
      <c r="C2848" s="97" t="s">
        <v>52</v>
      </c>
      <c r="D2848" s="29" t="s">
        <v>279</v>
      </c>
      <c r="E2848" s="95"/>
      <c r="F2848" s="75" t="s">
        <v>280</v>
      </c>
      <c r="G2848" s="78">
        <v>8.86</v>
      </c>
      <c r="H2848" s="78" t="s">
        <v>5269</v>
      </c>
      <c r="I2848" s="94"/>
      <c r="J2848" s="94"/>
      <c r="K2848" s="94"/>
      <c r="L2848" s="95"/>
      <c r="M2848" s="95"/>
      <c r="N2848" s="95"/>
      <c r="O2848" s="50" t="s">
        <v>6348</v>
      </c>
      <c r="P2848" s="96" t="s">
        <v>216</v>
      </c>
    </row>
    <row r="2849" spans="1:16" ht="51" x14ac:dyDescent="0.2">
      <c r="A2849" s="76">
        <v>44743</v>
      </c>
      <c r="B2849" s="77" t="s">
        <v>5037</v>
      </c>
      <c r="C2849" s="97" t="s">
        <v>52</v>
      </c>
      <c r="D2849" s="29" t="s">
        <v>281</v>
      </c>
      <c r="E2849" s="95"/>
      <c r="F2849" s="75" t="s">
        <v>282</v>
      </c>
      <c r="G2849" s="78">
        <v>8.0299999999999994</v>
      </c>
      <c r="H2849" s="78" t="s">
        <v>5269</v>
      </c>
      <c r="I2849" s="94"/>
      <c r="J2849" s="94"/>
      <c r="K2849" s="94"/>
      <c r="L2849" s="95"/>
      <c r="M2849" s="95"/>
      <c r="N2849" s="95"/>
      <c r="O2849" s="50" t="s">
        <v>6348</v>
      </c>
      <c r="P2849" s="96" t="s">
        <v>216</v>
      </c>
    </row>
    <row r="2850" spans="1:16" ht="51" x14ac:dyDescent="0.2">
      <c r="A2850" s="76">
        <v>44743</v>
      </c>
      <c r="B2850" s="77" t="s">
        <v>5037</v>
      </c>
      <c r="C2850" s="97" t="s">
        <v>52</v>
      </c>
      <c r="D2850" s="29" t="s">
        <v>283</v>
      </c>
      <c r="E2850" s="95"/>
      <c r="F2850" s="75" t="s">
        <v>284</v>
      </c>
      <c r="G2850" s="78">
        <v>7.48</v>
      </c>
      <c r="H2850" s="78" t="s">
        <v>5269</v>
      </c>
      <c r="I2850" s="94"/>
      <c r="J2850" s="94"/>
      <c r="K2850" s="94"/>
      <c r="L2850" s="95"/>
      <c r="M2850" s="95"/>
      <c r="N2850" s="95"/>
      <c r="O2850" s="50" t="s">
        <v>6348</v>
      </c>
      <c r="P2850" s="96" t="s">
        <v>216</v>
      </c>
    </row>
    <row r="2851" spans="1:16" ht="51" x14ac:dyDescent="0.2">
      <c r="A2851" s="76">
        <v>44743</v>
      </c>
      <c r="B2851" s="77" t="s">
        <v>5037</v>
      </c>
      <c r="C2851" s="97" t="s">
        <v>52</v>
      </c>
      <c r="D2851" s="29" t="s">
        <v>285</v>
      </c>
      <c r="E2851" s="95"/>
      <c r="F2851" s="75" t="s">
        <v>286</v>
      </c>
      <c r="G2851" s="78">
        <v>7.08</v>
      </c>
      <c r="H2851" s="78" t="s">
        <v>5269</v>
      </c>
      <c r="I2851" s="94"/>
      <c r="J2851" s="94"/>
      <c r="K2851" s="94"/>
      <c r="L2851" s="95"/>
      <c r="M2851" s="95"/>
      <c r="N2851" s="95"/>
      <c r="O2851" s="50" t="s">
        <v>6348</v>
      </c>
      <c r="P2851" s="96" t="s">
        <v>216</v>
      </c>
    </row>
    <row r="2852" spans="1:16" ht="51" x14ac:dyDescent="0.2">
      <c r="A2852" s="76">
        <v>44743</v>
      </c>
      <c r="B2852" s="77" t="s">
        <v>5037</v>
      </c>
      <c r="C2852" s="97" t="s">
        <v>52</v>
      </c>
      <c r="D2852" s="29" t="s">
        <v>287</v>
      </c>
      <c r="E2852" s="95"/>
      <c r="F2852" s="75" t="s">
        <v>288</v>
      </c>
      <c r="G2852" s="78">
        <v>6.78</v>
      </c>
      <c r="H2852" s="78" t="s">
        <v>5269</v>
      </c>
      <c r="I2852" s="94"/>
      <c r="J2852" s="94"/>
      <c r="K2852" s="94"/>
      <c r="L2852" s="95"/>
      <c r="M2852" s="95"/>
      <c r="N2852" s="95"/>
      <c r="O2852" s="50" t="s">
        <v>6348</v>
      </c>
      <c r="P2852" s="96" t="s">
        <v>216</v>
      </c>
    </row>
    <row r="2853" spans="1:16" ht="51" x14ac:dyDescent="0.2">
      <c r="A2853" s="76">
        <v>44743</v>
      </c>
      <c r="B2853" s="77" t="s">
        <v>5037</v>
      </c>
      <c r="C2853" s="97" t="s">
        <v>52</v>
      </c>
      <c r="D2853" s="29" t="s">
        <v>289</v>
      </c>
      <c r="E2853" s="95"/>
      <c r="F2853" s="75" t="s">
        <v>290</v>
      </c>
      <c r="G2853" s="78">
        <v>6.55</v>
      </c>
      <c r="H2853" s="78" t="s">
        <v>5269</v>
      </c>
      <c r="I2853" s="94"/>
      <c r="J2853" s="94"/>
      <c r="K2853" s="94"/>
      <c r="L2853" s="95"/>
      <c r="M2853" s="95"/>
      <c r="N2853" s="95"/>
      <c r="O2853" s="50" t="s">
        <v>6348</v>
      </c>
      <c r="P2853" s="96" t="s">
        <v>216</v>
      </c>
    </row>
    <row r="2854" spans="1:16" ht="51" x14ac:dyDescent="0.2">
      <c r="A2854" s="76">
        <v>44743</v>
      </c>
      <c r="B2854" s="77" t="s">
        <v>5037</v>
      </c>
      <c r="C2854" s="97" t="s">
        <v>52</v>
      </c>
      <c r="D2854" s="29" t="s">
        <v>4248</v>
      </c>
      <c r="E2854" s="95"/>
      <c r="F2854" s="75" t="s">
        <v>264</v>
      </c>
      <c r="G2854" s="78">
        <v>34.01</v>
      </c>
      <c r="H2854" s="78" t="s">
        <v>5269</v>
      </c>
      <c r="I2854" s="94"/>
      <c r="J2854" s="94"/>
      <c r="K2854" s="94"/>
      <c r="L2854" s="95"/>
      <c r="M2854" s="95"/>
      <c r="N2854" s="95"/>
      <c r="O2854" s="50" t="s">
        <v>6350</v>
      </c>
      <c r="P2854" s="96" t="s">
        <v>216</v>
      </c>
    </row>
    <row r="2855" spans="1:16" ht="51" x14ac:dyDescent="0.2">
      <c r="A2855" s="76">
        <v>44743</v>
      </c>
      <c r="B2855" s="77" t="s">
        <v>5037</v>
      </c>
      <c r="C2855" s="97" t="s">
        <v>52</v>
      </c>
      <c r="D2855" s="29" t="s">
        <v>214</v>
      </c>
      <c r="E2855" s="95"/>
      <c r="F2855" s="75" t="s">
        <v>215</v>
      </c>
      <c r="G2855" s="78">
        <v>46.58</v>
      </c>
      <c r="H2855" s="78" t="s">
        <v>5269</v>
      </c>
      <c r="I2855" s="94"/>
      <c r="J2855" s="94"/>
      <c r="K2855" s="94"/>
      <c r="L2855" s="95"/>
      <c r="M2855" s="95"/>
      <c r="N2855" s="95"/>
      <c r="O2855" s="50" t="s">
        <v>6351</v>
      </c>
      <c r="P2855" s="96" t="s">
        <v>216</v>
      </c>
    </row>
    <row r="2856" spans="1:16" ht="140.25" x14ac:dyDescent="0.2">
      <c r="A2856" s="76">
        <v>44743</v>
      </c>
      <c r="B2856" s="77" t="s">
        <v>5037</v>
      </c>
      <c r="C2856" s="27" t="s">
        <v>37</v>
      </c>
      <c r="D2856" s="29" t="s">
        <v>4250</v>
      </c>
      <c r="E2856" s="95"/>
      <c r="F2856" s="50" t="s">
        <v>6352</v>
      </c>
      <c r="G2856" s="78">
        <v>18.63</v>
      </c>
      <c r="H2856" s="78" t="s">
        <v>5269</v>
      </c>
      <c r="I2856" s="94"/>
      <c r="J2856" s="94"/>
      <c r="K2856" s="94"/>
      <c r="L2856" s="95"/>
      <c r="M2856" s="95" t="s">
        <v>46</v>
      </c>
      <c r="N2856" s="95"/>
      <c r="O2856" s="50" t="s">
        <v>6353</v>
      </c>
      <c r="P2856" s="96" t="s">
        <v>2642</v>
      </c>
    </row>
    <row r="2857" spans="1:16" ht="102" x14ac:dyDescent="0.2">
      <c r="A2857" s="76">
        <v>44743</v>
      </c>
      <c r="B2857" s="77" t="s">
        <v>5037</v>
      </c>
      <c r="C2857" s="27" t="s">
        <v>37</v>
      </c>
      <c r="D2857" s="29" t="s">
        <v>4251</v>
      </c>
      <c r="E2857" s="95"/>
      <c r="F2857" s="50" t="s">
        <v>317</v>
      </c>
      <c r="G2857" s="78">
        <v>1.96</v>
      </c>
      <c r="H2857" s="78" t="s">
        <v>5269</v>
      </c>
      <c r="I2857" s="94"/>
      <c r="J2857" s="94"/>
      <c r="K2857" s="94"/>
      <c r="L2857" s="95"/>
      <c r="M2857" s="95" t="s">
        <v>46</v>
      </c>
      <c r="N2857" s="95"/>
      <c r="O2857" s="50" t="s">
        <v>6354</v>
      </c>
      <c r="P2857" s="96" t="s">
        <v>216</v>
      </c>
    </row>
    <row r="2858" spans="1:16" ht="114.75" x14ac:dyDescent="0.2">
      <c r="A2858" s="76">
        <v>44743</v>
      </c>
      <c r="B2858" s="77" t="s">
        <v>5037</v>
      </c>
      <c r="C2858" s="77" t="s">
        <v>117</v>
      </c>
      <c r="D2858" s="83" t="s">
        <v>4382</v>
      </c>
      <c r="E2858" s="83" t="s">
        <v>65</v>
      </c>
      <c r="F2858" s="75" t="s">
        <v>2698</v>
      </c>
      <c r="G2858" s="78">
        <v>216.8</v>
      </c>
      <c r="H2858" s="78" t="s">
        <v>5269</v>
      </c>
      <c r="I2858" s="79">
        <v>4</v>
      </c>
      <c r="J2858" s="79">
        <v>4</v>
      </c>
      <c r="K2858" s="86"/>
      <c r="L2858" s="83" t="s">
        <v>46</v>
      </c>
      <c r="M2858" s="83"/>
      <c r="N2858" s="83"/>
      <c r="O2858" s="70" t="s">
        <v>2699</v>
      </c>
      <c r="P2858" s="50" t="s">
        <v>2700</v>
      </c>
    </row>
    <row r="2859" spans="1:16" ht="140.25" x14ac:dyDescent="0.2">
      <c r="A2859" s="76">
        <v>44743</v>
      </c>
      <c r="B2859" s="77" t="s">
        <v>5037</v>
      </c>
      <c r="C2859" s="77" t="s">
        <v>117</v>
      </c>
      <c r="D2859" s="83" t="s">
        <v>4383</v>
      </c>
      <c r="E2859" s="83" t="s">
        <v>65</v>
      </c>
      <c r="F2859" s="75" t="s">
        <v>2701</v>
      </c>
      <c r="G2859" s="78">
        <v>120.43</v>
      </c>
      <c r="H2859" s="78" t="s">
        <v>5269</v>
      </c>
      <c r="I2859" s="79">
        <v>4</v>
      </c>
      <c r="J2859" s="79">
        <v>4</v>
      </c>
      <c r="K2859" s="86"/>
      <c r="L2859" s="83" t="s">
        <v>46</v>
      </c>
      <c r="M2859" s="83"/>
      <c r="N2859" s="83"/>
      <c r="O2859" s="70" t="s">
        <v>2702</v>
      </c>
      <c r="P2859" s="50" t="s">
        <v>2703</v>
      </c>
    </row>
    <row r="2860" spans="1:16" ht="25.5" x14ac:dyDescent="0.2">
      <c r="A2860" s="76">
        <v>44743</v>
      </c>
      <c r="B2860" s="77" t="s">
        <v>5037</v>
      </c>
      <c r="C2860" s="77" t="s">
        <v>24</v>
      </c>
      <c r="D2860" s="83" t="s">
        <v>859</v>
      </c>
      <c r="E2860" s="83"/>
      <c r="F2860" s="75" t="s">
        <v>6355</v>
      </c>
      <c r="G2860" s="78">
        <v>5.34</v>
      </c>
      <c r="H2860" s="78" t="s">
        <v>5269</v>
      </c>
      <c r="I2860" s="86"/>
      <c r="J2860" s="86"/>
      <c r="K2860" s="86"/>
      <c r="L2860" s="83"/>
      <c r="M2860" s="83"/>
      <c r="N2860" s="83"/>
      <c r="O2860" s="50" t="s">
        <v>358</v>
      </c>
      <c r="P2860" s="50" t="s">
        <v>2704</v>
      </c>
    </row>
    <row r="2861" spans="1:16" ht="38.25" x14ac:dyDescent="0.2">
      <c r="A2861" s="76">
        <v>44743</v>
      </c>
      <c r="B2861" s="77" t="s">
        <v>5037</v>
      </c>
      <c r="C2861" s="77" t="s">
        <v>24</v>
      </c>
      <c r="D2861" s="83" t="s">
        <v>861</v>
      </c>
      <c r="E2861" s="83"/>
      <c r="F2861" s="75" t="s">
        <v>6356</v>
      </c>
      <c r="G2861" s="78">
        <v>5.34</v>
      </c>
      <c r="H2861" s="78" t="s">
        <v>5269</v>
      </c>
      <c r="I2861" s="86"/>
      <c r="J2861" s="86"/>
      <c r="K2861" s="86"/>
      <c r="L2861" s="83"/>
      <c r="M2861" s="83"/>
      <c r="N2861" s="83"/>
      <c r="O2861" s="50" t="s">
        <v>358</v>
      </c>
      <c r="P2861" s="50" t="s">
        <v>2704</v>
      </c>
    </row>
    <row r="2862" spans="1:16" ht="38.25" x14ac:dyDescent="0.2">
      <c r="A2862" s="76">
        <v>44743</v>
      </c>
      <c r="B2862" s="77" t="s">
        <v>5037</v>
      </c>
      <c r="C2862" s="77" t="s">
        <v>24</v>
      </c>
      <c r="D2862" s="83" t="s">
        <v>863</v>
      </c>
      <c r="E2862" s="83"/>
      <c r="F2862" s="75" t="s">
        <v>6357</v>
      </c>
      <c r="G2862" s="78">
        <v>5.34</v>
      </c>
      <c r="H2862" s="78" t="s">
        <v>5269</v>
      </c>
      <c r="I2862" s="86"/>
      <c r="J2862" s="86"/>
      <c r="K2862" s="86"/>
      <c r="L2862" s="83"/>
      <c r="M2862" s="83"/>
      <c r="N2862" s="83"/>
      <c r="O2862" s="50" t="s">
        <v>358</v>
      </c>
      <c r="P2862" s="50" t="s">
        <v>2704</v>
      </c>
    </row>
    <row r="2863" spans="1:16" ht="38.25" x14ac:dyDescent="0.2">
      <c r="A2863" s="76">
        <v>44743</v>
      </c>
      <c r="B2863" s="77" t="s">
        <v>5037</v>
      </c>
      <c r="C2863" s="77" t="s">
        <v>24</v>
      </c>
      <c r="D2863" s="83" t="s">
        <v>865</v>
      </c>
      <c r="E2863" s="83"/>
      <c r="F2863" s="75" t="s">
        <v>6358</v>
      </c>
      <c r="G2863" s="78">
        <v>5.34</v>
      </c>
      <c r="H2863" s="78" t="s">
        <v>5269</v>
      </c>
      <c r="I2863" s="86"/>
      <c r="J2863" s="86"/>
      <c r="K2863" s="86"/>
      <c r="L2863" s="83"/>
      <c r="M2863" s="83"/>
      <c r="N2863" s="83"/>
      <c r="O2863" s="50" t="s">
        <v>358</v>
      </c>
      <c r="P2863" s="50" t="s">
        <v>2704</v>
      </c>
    </row>
    <row r="2864" spans="1:16" ht="38.25" x14ac:dyDescent="0.2">
      <c r="A2864" s="76">
        <v>44743</v>
      </c>
      <c r="B2864" s="77" t="s">
        <v>5037</v>
      </c>
      <c r="C2864" s="77" t="s">
        <v>24</v>
      </c>
      <c r="D2864" s="83" t="s">
        <v>867</v>
      </c>
      <c r="E2864" s="83"/>
      <c r="F2864" s="75" t="s">
        <v>6359</v>
      </c>
      <c r="G2864" s="78">
        <v>5.34</v>
      </c>
      <c r="H2864" s="78" t="s">
        <v>5269</v>
      </c>
      <c r="I2864" s="86"/>
      <c r="J2864" s="86"/>
      <c r="K2864" s="86"/>
      <c r="L2864" s="83"/>
      <c r="M2864" s="83"/>
      <c r="N2864" s="83"/>
      <c r="O2864" s="50" t="s">
        <v>358</v>
      </c>
      <c r="P2864" s="50" t="s">
        <v>2704</v>
      </c>
    </row>
    <row r="2865" spans="1:16" ht="38.25" x14ac:dyDescent="0.2">
      <c r="A2865" s="76">
        <v>44743</v>
      </c>
      <c r="B2865" s="77" t="s">
        <v>5037</v>
      </c>
      <c r="C2865" s="77" t="s">
        <v>24</v>
      </c>
      <c r="D2865" s="83" t="s">
        <v>869</v>
      </c>
      <c r="E2865" s="83"/>
      <c r="F2865" s="75" t="s">
        <v>6360</v>
      </c>
      <c r="G2865" s="78">
        <v>0</v>
      </c>
      <c r="H2865" s="78" t="s">
        <v>5269</v>
      </c>
      <c r="I2865" s="86"/>
      <c r="J2865" s="86"/>
      <c r="K2865" s="86"/>
      <c r="L2865" s="83"/>
      <c r="M2865" s="83"/>
      <c r="N2865" s="83"/>
      <c r="O2865" s="50" t="s">
        <v>366</v>
      </c>
      <c r="P2865" s="50" t="s">
        <v>2704</v>
      </c>
    </row>
    <row r="2866" spans="1:16" ht="51" x14ac:dyDescent="0.2">
      <c r="A2866" s="76">
        <v>44743</v>
      </c>
      <c r="B2866" s="77" t="s">
        <v>5037</v>
      </c>
      <c r="C2866" s="77" t="s">
        <v>24</v>
      </c>
      <c r="D2866" s="83" t="s">
        <v>871</v>
      </c>
      <c r="E2866" s="83"/>
      <c r="F2866" s="75" t="s">
        <v>6361</v>
      </c>
      <c r="G2866" s="78">
        <v>0</v>
      </c>
      <c r="H2866" s="78" t="s">
        <v>5269</v>
      </c>
      <c r="I2866" s="86"/>
      <c r="J2866" s="86"/>
      <c r="K2866" s="86"/>
      <c r="L2866" s="83"/>
      <c r="M2866" s="83"/>
      <c r="N2866" s="83"/>
      <c r="O2866" s="50" t="s">
        <v>366</v>
      </c>
      <c r="P2866" s="50" t="s">
        <v>2704</v>
      </c>
    </row>
    <row r="2867" spans="1:16" ht="51" x14ac:dyDescent="0.2">
      <c r="A2867" s="76">
        <v>44743</v>
      </c>
      <c r="B2867" s="77" t="s">
        <v>5037</v>
      </c>
      <c r="C2867" s="77" t="s">
        <v>24</v>
      </c>
      <c r="D2867" s="83" t="s">
        <v>875</v>
      </c>
      <c r="E2867" s="83"/>
      <c r="F2867" s="75" t="s">
        <v>6362</v>
      </c>
      <c r="G2867" s="78">
        <v>0</v>
      </c>
      <c r="H2867" s="78" t="s">
        <v>5269</v>
      </c>
      <c r="I2867" s="86"/>
      <c r="J2867" s="86"/>
      <c r="K2867" s="86"/>
      <c r="L2867" s="83"/>
      <c r="M2867" s="83"/>
      <c r="N2867" s="83"/>
      <c r="O2867" s="50" t="s">
        <v>366</v>
      </c>
      <c r="P2867" s="50" t="s">
        <v>2704</v>
      </c>
    </row>
    <row r="2868" spans="1:16" ht="38.25" x14ac:dyDescent="0.2">
      <c r="A2868" s="76">
        <v>44743</v>
      </c>
      <c r="B2868" s="77" t="s">
        <v>5037</v>
      </c>
      <c r="C2868" s="77" t="s">
        <v>24</v>
      </c>
      <c r="D2868" s="83" t="s">
        <v>877</v>
      </c>
      <c r="E2868" s="83"/>
      <c r="F2868" s="75" t="s">
        <v>6363</v>
      </c>
      <c r="G2868" s="78">
        <v>0</v>
      </c>
      <c r="H2868" s="78" t="s">
        <v>5269</v>
      </c>
      <c r="I2868" s="86"/>
      <c r="J2868" s="86"/>
      <c r="K2868" s="86"/>
      <c r="L2868" s="83"/>
      <c r="M2868" s="83"/>
      <c r="N2868" s="83"/>
      <c r="O2868" s="50" t="s">
        <v>366</v>
      </c>
      <c r="P2868" s="50" t="s">
        <v>2704</v>
      </c>
    </row>
    <row r="2869" spans="1:16" ht="51" x14ac:dyDescent="0.2">
      <c r="A2869" s="76">
        <v>44743</v>
      </c>
      <c r="B2869" s="77" t="s">
        <v>5037</v>
      </c>
      <c r="C2869" s="77" t="s">
        <v>370</v>
      </c>
      <c r="D2869" s="83" t="s">
        <v>879</v>
      </c>
      <c r="E2869" s="83"/>
      <c r="F2869" s="75" t="s">
        <v>6364</v>
      </c>
      <c r="G2869" s="78">
        <v>0</v>
      </c>
      <c r="H2869" s="78" t="s">
        <v>5269</v>
      </c>
      <c r="I2869" s="86"/>
      <c r="J2869" s="86"/>
      <c r="K2869" s="86"/>
      <c r="L2869" s="83"/>
      <c r="M2869" s="83" t="s">
        <v>46</v>
      </c>
      <c r="N2869" s="83"/>
      <c r="O2869" s="50" t="s">
        <v>376</v>
      </c>
      <c r="P2869" s="50" t="s">
        <v>2704</v>
      </c>
    </row>
    <row r="2870" spans="1:16" ht="51" x14ac:dyDescent="0.2">
      <c r="A2870" s="76">
        <v>44743</v>
      </c>
      <c r="B2870" s="77" t="s">
        <v>5037</v>
      </c>
      <c r="C2870" s="77" t="s">
        <v>370</v>
      </c>
      <c r="D2870" s="83" t="s">
        <v>881</v>
      </c>
      <c r="E2870" s="83"/>
      <c r="F2870" s="75" t="s">
        <v>6365</v>
      </c>
      <c r="G2870" s="78">
        <v>0</v>
      </c>
      <c r="H2870" s="78" t="s">
        <v>5269</v>
      </c>
      <c r="I2870" s="86"/>
      <c r="J2870" s="86"/>
      <c r="K2870" s="86"/>
      <c r="L2870" s="83"/>
      <c r="M2870" s="83" t="s">
        <v>46</v>
      </c>
      <c r="N2870" s="83"/>
      <c r="O2870" s="50" t="s">
        <v>376</v>
      </c>
      <c r="P2870" s="50" t="s">
        <v>2704</v>
      </c>
    </row>
    <row r="2871" spans="1:16" ht="51" x14ac:dyDescent="0.2">
      <c r="A2871" s="76">
        <v>44743</v>
      </c>
      <c r="B2871" s="77" t="s">
        <v>5037</v>
      </c>
      <c r="C2871" s="77" t="s">
        <v>370</v>
      </c>
      <c r="D2871" s="83" t="s">
        <v>883</v>
      </c>
      <c r="E2871" s="83"/>
      <c r="F2871" s="75" t="s">
        <v>6366</v>
      </c>
      <c r="G2871" s="78">
        <v>0</v>
      </c>
      <c r="H2871" s="78" t="s">
        <v>5269</v>
      </c>
      <c r="I2871" s="86"/>
      <c r="J2871" s="86"/>
      <c r="K2871" s="86"/>
      <c r="L2871" s="83"/>
      <c r="M2871" s="83" t="s">
        <v>46</v>
      </c>
      <c r="N2871" s="83"/>
      <c r="O2871" s="50" t="s">
        <v>376</v>
      </c>
      <c r="P2871" s="50" t="s">
        <v>2704</v>
      </c>
    </row>
    <row r="2872" spans="1:16" ht="63.75" x14ac:dyDescent="0.2">
      <c r="A2872" s="76">
        <v>44743</v>
      </c>
      <c r="B2872" s="77" t="s">
        <v>5037</v>
      </c>
      <c r="C2872" s="77" t="s">
        <v>370</v>
      </c>
      <c r="D2872" s="83" t="s">
        <v>885</v>
      </c>
      <c r="E2872" s="83"/>
      <c r="F2872" s="75" t="s">
        <v>6367</v>
      </c>
      <c r="G2872" s="78">
        <v>0</v>
      </c>
      <c r="H2872" s="78" t="s">
        <v>5269</v>
      </c>
      <c r="I2872" s="86"/>
      <c r="J2872" s="86"/>
      <c r="K2872" s="86"/>
      <c r="L2872" s="83"/>
      <c r="M2872" s="83" t="s">
        <v>46</v>
      </c>
      <c r="N2872" s="83"/>
      <c r="O2872" s="50" t="s">
        <v>376</v>
      </c>
      <c r="P2872" s="50" t="s">
        <v>2704</v>
      </c>
    </row>
    <row r="2873" spans="1:16" ht="51" x14ac:dyDescent="0.2">
      <c r="A2873" s="76">
        <v>44743</v>
      </c>
      <c r="B2873" s="77" t="s">
        <v>5037</v>
      </c>
      <c r="C2873" s="77" t="s">
        <v>370</v>
      </c>
      <c r="D2873" s="83" t="s">
        <v>887</v>
      </c>
      <c r="E2873" s="83"/>
      <c r="F2873" s="75" t="s">
        <v>6368</v>
      </c>
      <c r="G2873" s="78">
        <v>0</v>
      </c>
      <c r="H2873" s="78" t="s">
        <v>5269</v>
      </c>
      <c r="I2873" s="86"/>
      <c r="J2873" s="86"/>
      <c r="K2873" s="86"/>
      <c r="L2873" s="83"/>
      <c r="M2873" s="83" t="s">
        <v>46</v>
      </c>
      <c r="N2873" s="83"/>
      <c r="O2873" s="50" t="s">
        <v>376</v>
      </c>
      <c r="P2873" s="50" t="s">
        <v>2704</v>
      </c>
    </row>
    <row r="2874" spans="1:16" ht="51" x14ac:dyDescent="0.2">
      <c r="A2874" s="76">
        <v>44743</v>
      </c>
      <c r="B2874" s="77" t="s">
        <v>5037</v>
      </c>
      <c r="C2874" s="27" t="s">
        <v>37</v>
      </c>
      <c r="D2874" s="83" t="s">
        <v>245</v>
      </c>
      <c r="E2874" s="83"/>
      <c r="F2874" s="75" t="s">
        <v>246</v>
      </c>
      <c r="G2874" s="78">
        <v>2</v>
      </c>
      <c r="H2874" s="78" t="s">
        <v>5269</v>
      </c>
      <c r="I2874" s="86"/>
      <c r="J2874" s="86"/>
      <c r="K2874" s="86"/>
      <c r="L2874" s="83"/>
      <c r="M2874" s="83" t="s">
        <v>46</v>
      </c>
      <c r="N2874" s="83"/>
      <c r="O2874" s="70" t="s">
        <v>2705</v>
      </c>
      <c r="P2874" s="50" t="s">
        <v>2706</v>
      </c>
    </row>
    <row r="2875" spans="1:16" ht="51" x14ac:dyDescent="0.2">
      <c r="A2875" s="76">
        <v>44743</v>
      </c>
      <c r="B2875" s="77" t="s">
        <v>5037</v>
      </c>
      <c r="C2875" s="27" t="s">
        <v>37</v>
      </c>
      <c r="D2875" s="83" t="s">
        <v>248</v>
      </c>
      <c r="E2875" s="83"/>
      <c r="F2875" s="75" t="s">
        <v>249</v>
      </c>
      <c r="G2875" s="78">
        <v>1</v>
      </c>
      <c r="H2875" s="78" t="s">
        <v>5269</v>
      </c>
      <c r="I2875" s="86"/>
      <c r="J2875" s="86"/>
      <c r="K2875" s="86"/>
      <c r="L2875" s="83"/>
      <c r="M2875" s="83" t="s">
        <v>46</v>
      </c>
      <c r="N2875" s="83"/>
      <c r="O2875" s="70" t="s">
        <v>2707</v>
      </c>
      <c r="P2875" s="50" t="s">
        <v>2706</v>
      </c>
    </row>
    <row r="2876" spans="1:16" ht="76.5" x14ac:dyDescent="0.2">
      <c r="A2876" s="76">
        <v>44743</v>
      </c>
      <c r="B2876" s="77" t="s">
        <v>5037</v>
      </c>
      <c r="C2876" s="77" t="s">
        <v>1</v>
      </c>
      <c r="D2876" s="83" t="s">
        <v>267</v>
      </c>
      <c r="E2876" s="83"/>
      <c r="F2876" s="75" t="s">
        <v>268</v>
      </c>
      <c r="G2876" s="78">
        <v>4.1900000000000004</v>
      </c>
      <c r="H2876" s="78" t="s">
        <v>5269</v>
      </c>
      <c r="I2876" s="86"/>
      <c r="J2876" s="86"/>
      <c r="K2876" s="86"/>
      <c r="L2876" s="83"/>
      <c r="M2876" s="83"/>
      <c r="N2876" s="83"/>
      <c r="O2876" s="50" t="s">
        <v>6369</v>
      </c>
      <c r="P2876" s="50" t="s">
        <v>216</v>
      </c>
    </row>
    <row r="2877" spans="1:16" ht="89.25" x14ac:dyDescent="0.2">
      <c r="A2877" s="76">
        <v>44743</v>
      </c>
      <c r="B2877" s="77" t="s">
        <v>5037</v>
      </c>
      <c r="C2877" s="27" t="s">
        <v>37</v>
      </c>
      <c r="D2877" s="29" t="s">
        <v>183</v>
      </c>
      <c r="E2877" s="29"/>
      <c r="F2877" s="50" t="s">
        <v>184</v>
      </c>
      <c r="G2877" s="78">
        <v>26.13</v>
      </c>
      <c r="H2877" s="78" t="s">
        <v>5269</v>
      </c>
      <c r="I2877" s="86"/>
      <c r="J2877" s="86"/>
      <c r="K2877" s="86"/>
      <c r="L2877" s="83"/>
      <c r="M2877" s="83" t="s">
        <v>46</v>
      </c>
      <c r="N2877" s="83"/>
      <c r="O2877" s="50" t="s">
        <v>6370</v>
      </c>
      <c r="P2877" s="50" t="s">
        <v>216</v>
      </c>
    </row>
    <row r="2878" spans="1:16" ht="102" x14ac:dyDescent="0.2">
      <c r="A2878" s="76">
        <v>44743</v>
      </c>
      <c r="B2878" s="77" t="s">
        <v>5037</v>
      </c>
      <c r="C2878" s="27" t="s">
        <v>37</v>
      </c>
      <c r="D2878" s="83" t="s">
        <v>168</v>
      </c>
      <c r="E2878" s="83"/>
      <c r="F2878" s="75" t="s">
        <v>169</v>
      </c>
      <c r="G2878" s="78">
        <v>13.38</v>
      </c>
      <c r="H2878" s="78" t="s">
        <v>5269</v>
      </c>
      <c r="I2878" s="86"/>
      <c r="J2878" s="86"/>
      <c r="K2878" s="86"/>
      <c r="L2878" s="83"/>
      <c r="M2878" s="83"/>
      <c r="N2878" s="83"/>
      <c r="O2878" s="50" t="s">
        <v>6371</v>
      </c>
      <c r="P2878" s="50" t="s">
        <v>216</v>
      </c>
    </row>
    <row r="2879" spans="1:16" ht="76.5" x14ac:dyDescent="0.2">
      <c r="A2879" s="76">
        <v>44743</v>
      </c>
      <c r="B2879" s="77" t="s">
        <v>5037</v>
      </c>
      <c r="C2879" s="27" t="s">
        <v>37</v>
      </c>
      <c r="D2879" s="83" t="s">
        <v>165</v>
      </c>
      <c r="E2879" s="83"/>
      <c r="F2879" s="75" t="s">
        <v>166</v>
      </c>
      <c r="G2879" s="78">
        <v>13.38</v>
      </c>
      <c r="H2879" s="78" t="s">
        <v>5269</v>
      </c>
      <c r="I2879" s="86"/>
      <c r="J2879" s="86"/>
      <c r="K2879" s="86"/>
      <c r="L2879" s="83"/>
      <c r="M2879" s="83"/>
      <c r="N2879" s="83"/>
      <c r="O2879" s="50" t="s">
        <v>6372</v>
      </c>
      <c r="P2879" s="50" t="s">
        <v>216</v>
      </c>
    </row>
    <row r="2880" spans="1:16" ht="38.25" x14ac:dyDescent="0.2">
      <c r="A2880" s="76">
        <v>44743</v>
      </c>
      <c r="B2880" s="77" t="s">
        <v>263</v>
      </c>
      <c r="C2880" s="27" t="s">
        <v>98</v>
      </c>
      <c r="D2880" s="29" t="s">
        <v>4385</v>
      </c>
      <c r="E2880" s="29"/>
      <c r="F2880" s="50" t="s">
        <v>2710</v>
      </c>
      <c r="G2880" s="78">
        <v>30.34</v>
      </c>
      <c r="H2880" s="78" t="s">
        <v>5269</v>
      </c>
      <c r="I2880" s="86"/>
      <c r="J2880" s="86"/>
      <c r="K2880" s="86"/>
      <c r="L2880" s="83"/>
      <c r="M2880" s="83"/>
      <c r="N2880" s="83"/>
      <c r="O2880" s="50" t="s">
        <v>2711</v>
      </c>
      <c r="P2880" s="50" t="s">
        <v>2712</v>
      </c>
    </row>
    <row r="2881" spans="1:16" ht="38.25" x14ac:dyDescent="0.2">
      <c r="A2881" s="76">
        <v>44743</v>
      </c>
      <c r="B2881" s="77" t="s">
        <v>263</v>
      </c>
      <c r="C2881" s="27" t="s">
        <v>98</v>
      </c>
      <c r="D2881" s="29" t="s">
        <v>4386</v>
      </c>
      <c r="E2881" s="29"/>
      <c r="F2881" s="50" t="s">
        <v>2713</v>
      </c>
      <c r="G2881" s="78">
        <v>22.95</v>
      </c>
      <c r="H2881" s="78" t="s">
        <v>5269</v>
      </c>
      <c r="I2881" s="86"/>
      <c r="J2881" s="86"/>
      <c r="K2881" s="86"/>
      <c r="L2881" s="83"/>
      <c r="M2881" s="83"/>
      <c r="N2881" s="83"/>
      <c r="O2881" s="50" t="s">
        <v>2711</v>
      </c>
      <c r="P2881" s="50" t="s">
        <v>2712</v>
      </c>
    </row>
    <row r="2882" spans="1:16" ht="38.25" x14ac:dyDescent="0.2">
      <c r="A2882" s="76">
        <v>44743</v>
      </c>
      <c r="B2882" s="77" t="s">
        <v>263</v>
      </c>
      <c r="C2882" s="27" t="s">
        <v>98</v>
      </c>
      <c r="D2882" s="29" t="s">
        <v>4387</v>
      </c>
      <c r="E2882" s="29"/>
      <c r="F2882" s="50" t="s">
        <v>2714</v>
      </c>
      <c r="G2882" s="78">
        <v>21.84</v>
      </c>
      <c r="H2882" s="78" t="s">
        <v>5269</v>
      </c>
      <c r="I2882" s="86"/>
      <c r="J2882" s="86"/>
      <c r="K2882" s="86"/>
      <c r="L2882" s="83"/>
      <c r="M2882" s="83"/>
      <c r="N2882" s="83"/>
      <c r="O2882" s="50" t="s">
        <v>2711</v>
      </c>
      <c r="P2882" s="50" t="s">
        <v>2712</v>
      </c>
    </row>
    <row r="2883" spans="1:16" ht="38.25" x14ac:dyDescent="0.2">
      <c r="A2883" s="76">
        <v>44743</v>
      </c>
      <c r="B2883" s="77" t="s">
        <v>263</v>
      </c>
      <c r="C2883" s="27" t="s">
        <v>98</v>
      </c>
      <c r="D2883" s="29" t="s">
        <v>4388</v>
      </c>
      <c r="E2883" s="29"/>
      <c r="F2883" s="50" t="s">
        <v>2715</v>
      </c>
      <c r="G2883" s="78">
        <v>16.559999999999999</v>
      </c>
      <c r="H2883" s="78" t="s">
        <v>5269</v>
      </c>
      <c r="I2883" s="86"/>
      <c r="J2883" s="86"/>
      <c r="K2883" s="86"/>
      <c r="L2883" s="83"/>
      <c r="M2883" s="83"/>
      <c r="N2883" s="83"/>
      <c r="O2883" s="50" t="s">
        <v>2716</v>
      </c>
      <c r="P2883" s="50" t="s">
        <v>2712</v>
      </c>
    </row>
    <row r="2884" spans="1:16" ht="25.5" x14ac:dyDescent="0.2">
      <c r="A2884" s="76">
        <v>44743</v>
      </c>
      <c r="B2884" s="77" t="s">
        <v>263</v>
      </c>
      <c r="C2884" s="27" t="s">
        <v>98</v>
      </c>
      <c r="D2884" s="29" t="s">
        <v>4389</v>
      </c>
      <c r="E2884" s="29"/>
      <c r="F2884" s="50" t="s">
        <v>2717</v>
      </c>
      <c r="G2884" s="78">
        <v>5.19</v>
      </c>
      <c r="H2884" s="78" t="s">
        <v>5269</v>
      </c>
      <c r="I2884" s="79"/>
      <c r="J2884" s="79"/>
      <c r="K2884" s="79"/>
      <c r="L2884" s="29"/>
      <c r="M2884" s="29"/>
      <c r="N2884" s="29"/>
      <c r="O2884" s="50" t="s">
        <v>2711</v>
      </c>
      <c r="P2884" s="50" t="s">
        <v>2712</v>
      </c>
    </row>
    <row r="2885" spans="1:16" ht="127.5" x14ac:dyDescent="0.2">
      <c r="A2885" s="76">
        <v>44743</v>
      </c>
      <c r="B2885" s="77" t="s">
        <v>263</v>
      </c>
      <c r="C2885" s="27" t="s">
        <v>98</v>
      </c>
      <c r="D2885" s="29" t="s">
        <v>4391</v>
      </c>
      <c r="E2885" s="29"/>
      <c r="F2885" s="50" t="s">
        <v>2722</v>
      </c>
      <c r="G2885" s="78">
        <v>10.62</v>
      </c>
      <c r="H2885" s="78" t="s">
        <v>5269</v>
      </c>
      <c r="I2885" s="79"/>
      <c r="J2885" s="79"/>
      <c r="K2885" s="79"/>
      <c r="L2885" s="29"/>
      <c r="M2885" s="29"/>
      <c r="N2885" s="29"/>
      <c r="O2885" s="50" t="s">
        <v>3931</v>
      </c>
      <c r="P2885" s="50" t="s">
        <v>2712</v>
      </c>
    </row>
    <row r="2886" spans="1:16" ht="127.5" x14ac:dyDescent="0.2">
      <c r="A2886" s="76">
        <v>44743</v>
      </c>
      <c r="B2886" s="77" t="s">
        <v>263</v>
      </c>
      <c r="C2886" s="27" t="s">
        <v>98</v>
      </c>
      <c r="D2886" s="29" t="s">
        <v>4392</v>
      </c>
      <c r="E2886" s="29"/>
      <c r="F2886" s="50" t="s">
        <v>2723</v>
      </c>
      <c r="G2886" s="78">
        <v>8.67</v>
      </c>
      <c r="H2886" s="78" t="s">
        <v>5269</v>
      </c>
      <c r="I2886" s="79"/>
      <c r="J2886" s="79"/>
      <c r="K2886" s="79"/>
      <c r="L2886" s="29"/>
      <c r="M2886" s="29"/>
      <c r="N2886" s="29"/>
      <c r="O2886" s="50" t="s">
        <v>3931</v>
      </c>
      <c r="P2886" s="50" t="s">
        <v>2712</v>
      </c>
    </row>
    <row r="2887" spans="1:16" ht="51" x14ac:dyDescent="0.2">
      <c r="A2887" s="76">
        <v>44743</v>
      </c>
      <c r="B2887" s="77" t="s">
        <v>263</v>
      </c>
      <c r="C2887" s="27" t="s">
        <v>98</v>
      </c>
      <c r="D2887" s="29" t="s">
        <v>4399</v>
      </c>
      <c r="E2887" s="29"/>
      <c r="F2887" s="50" t="s">
        <v>2736</v>
      </c>
      <c r="G2887" s="78">
        <v>12.33</v>
      </c>
      <c r="H2887" s="78" t="s">
        <v>5269</v>
      </c>
      <c r="I2887" s="94"/>
      <c r="J2887" s="94"/>
      <c r="K2887" s="94"/>
      <c r="L2887" s="95"/>
      <c r="M2887" s="95"/>
      <c r="N2887" s="95"/>
      <c r="O2887" s="50" t="s">
        <v>2737</v>
      </c>
      <c r="P2887" s="50" t="s">
        <v>2712</v>
      </c>
    </row>
    <row r="2888" spans="1:16" ht="76.5" x14ac:dyDescent="0.2">
      <c r="A2888" s="76">
        <v>44743</v>
      </c>
      <c r="B2888" s="77" t="s">
        <v>263</v>
      </c>
      <c r="C2888" s="27" t="s">
        <v>37</v>
      </c>
      <c r="D2888" s="29" t="s">
        <v>4400</v>
      </c>
      <c r="E2888" s="95"/>
      <c r="F2888" s="50" t="s">
        <v>2738</v>
      </c>
      <c r="G2888" s="78">
        <v>2.61</v>
      </c>
      <c r="H2888" s="78" t="s">
        <v>5269</v>
      </c>
      <c r="I2888" s="94"/>
      <c r="J2888" s="94"/>
      <c r="K2888" s="94"/>
      <c r="L2888" s="95"/>
      <c r="M2888" s="95" t="s">
        <v>46</v>
      </c>
      <c r="N2888" s="95"/>
      <c r="O2888" s="50" t="s">
        <v>2739</v>
      </c>
      <c r="P2888" s="96" t="s">
        <v>2712</v>
      </c>
    </row>
    <row r="2889" spans="1:16" ht="63.75" x14ac:dyDescent="0.2">
      <c r="A2889" s="76">
        <v>44743</v>
      </c>
      <c r="B2889" s="77" t="s">
        <v>263</v>
      </c>
      <c r="C2889" s="27" t="s">
        <v>37</v>
      </c>
      <c r="D2889" s="29" t="s">
        <v>4401</v>
      </c>
      <c r="E2889" s="95"/>
      <c r="F2889" s="75" t="s">
        <v>2740</v>
      </c>
      <c r="G2889" s="78">
        <v>4.0999999999999996</v>
      </c>
      <c r="H2889" s="78" t="s">
        <v>5269</v>
      </c>
      <c r="I2889" s="94"/>
      <c r="J2889" s="94"/>
      <c r="K2889" s="94"/>
      <c r="L2889" s="95"/>
      <c r="M2889" s="95" t="s">
        <v>46</v>
      </c>
      <c r="N2889" s="95"/>
      <c r="O2889" s="50" t="s">
        <v>2741</v>
      </c>
      <c r="P2889" s="96" t="s">
        <v>2712</v>
      </c>
    </row>
    <row r="2890" spans="1:16" ht="114.75" x14ac:dyDescent="0.2">
      <c r="A2890" s="76">
        <v>44743</v>
      </c>
      <c r="B2890" s="77" t="s">
        <v>263</v>
      </c>
      <c r="C2890" s="27" t="s">
        <v>98</v>
      </c>
      <c r="D2890" s="100" t="s">
        <v>104</v>
      </c>
      <c r="E2890" s="101"/>
      <c r="F2890" s="50" t="s">
        <v>2742</v>
      </c>
      <c r="G2890" s="78">
        <v>13.15</v>
      </c>
      <c r="H2890" s="78" t="s">
        <v>5269</v>
      </c>
      <c r="I2890" s="94"/>
      <c r="J2890" s="94"/>
      <c r="K2890" s="94"/>
      <c r="L2890" s="95"/>
      <c r="M2890" s="95" t="s">
        <v>46</v>
      </c>
      <c r="N2890" s="95"/>
      <c r="O2890" s="50" t="s">
        <v>2743</v>
      </c>
      <c r="P2890" s="96" t="s">
        <v>2712</v>
      </c>
    </row>
    <row r="2891" spans="1:16" ht="25.5" x14ac:dyDescent="0.2">
      <c r="A2891" s="76">
        <v>44743</v>
      </c>
      <c r="B2891" s="77" t="s">
        <v>263</v>
      </c>
      <c r="C2891" s="27" t="s">
        <v>52</v>
      </c>
      <c r="D2891" s="29" t="s">
        <v>4402</v>
      </c>
      <c r="E2891" s="29"/>
      <c r="F2891" s="50" t="s">
        <v>2744</v>
      </c>
      <c r="G2891" s="78">
        <v>3.73</v>
      </c>
      <c r="H2891" s="78" t="s">
        <v>5269</v>
      </c>
      <c r="I2891" s="86"/>
      <c r="J2891" s="86"/>
      <c r="K2891" s="86"/>
      <c r="L2891" s="83"/>
      <c r="M2891" s="83"/>
      <c r="N2891" s="83"/>
      <c r="O2891" s="75" t="s">
        <v>2745</v>
      </c>
      <c r="P2891" s="50" t="s">
        <v>2712</v>
      </c>
    </row>
    <row r="2892" spans="1:16" ht="63.75" x14ac:dyDescent="0.2">
      <c r="A2892" s="76">
        <v>44743</v>
      </c>
      <c r="B2892" s="77" t="s">
        <v>0</v>
      </c>
      <c r="C2892" s="27" t="s">
        <v>10</v>
      </c>
      <c r="D2892" s="83" t="s">
        <v>709</v>
      </c>
      <c r="E2892" s="83" t="s">
        <v>11</v>
      </c>
      <c r="F2892" s="50" t="s">
        <v>710</v>
      </c>
      <c r="G2892" s="78">
        <v>123.42</v>
      </c>
      <c r="H2892" s="78" t="s">
        <v>5269</v>
      </c>
      <c r="I2892" s="86"/>
      <c r="J2892" s="86"/>
      <c r="K2892" s="86"/>
      <c r="L2892" s="83"/>
      <c r="M2892" s="83"/>
      <c r="N2892" s="83"/>
      <c r="O2892" s="50" t="s">
        <v>2648</v>
      </c>
      <c r="P2892" s="50" t="s">
        <v>3923</v>
      </c>
    </row>
    <row r="2893" spans="1:16" ht="89.25" x14ac:dyDescent="0.2">
      <c r="A2893" s="76">
        <v>44743</v>
      </c>
      <c r="B2893" s="77" t="s">
        <v>1168</v>
      </c>
      <c r="C2893" s="27" t="s">
        <v>74</v>
      </c>
      <c r="D2893" s="29" t="s">
        <v>332</v>
      </c>
      <c r="E2893" s="29" t="s">
        <v>11</v>
      </c>
      <c r="F2893" s="50" t="s">
        <v>333</v>
      </c>
      <c r="G2893" s="78">
        <v>194.54</v>
      </c>
      <c r="H2893" s="78">
        <v>158.24</v>
      </c>
      <c r="I2893" s="79"/>
      <c r="J2893" s="79"/>
      <c r="K2893" s="79"/>
      <c r="L2893" s="29"/>
      <c r="M2893" s="29"/>
      <c r="N2893" s="29"/>
      <c r="O2893" s="70" t="s">
        <v>2673</v>
      </c>
      <c r="P2893" s="50" t="s">
        <v>2674</v>
      </c>
    </row>
    <row r="2894" spans="1:16" ht="25.5" x14ac:dyDescent="0.2">
      <c r="A2894" s="76">
        <v>44743</v>
      </c>
      <c r="B2894" s="77" t="s">
        <v>1168</v>
      </c>
      <c r="C2894" s="27" t="s">
        <v>1</v>
      </c>
      <c r="D2894" s="100" t="s">
        <v>2229</v>
      </c>
      <c r="E2894" s="100" t="s">
        <v>11</v>
      </c>
      <c r="F2894" s="50" t="s">
        <v>2230</v>
      </c>
      <c r="G2894" s="78">
        <v>42.49</v>
      </c>
      <c r="H2894" s="78" t="s">
        <v>5246</v>
      </c>
      <c r="I2894" s="79"/>
      <c r="J2894" s="79"/>
      <c r="K2894" s="79"/>
      <c r="L2894" s="29"/>
      <c r="M2894" s="29"/>
      <c r="N2894" s="29"/>
      <c r="O2894" s="70" t="s">
        <v>2675</v>
      </c>
      <c r="P2894" s="50" t="s">
        <v>2676</v>
      </c>
    </row>
    <row r="2895" spans="1:16" ht="102" x14ac:dyDescent="0.2">
      <c r="A2895" s="76">
        <v>44743</v>
      </c>
      <c r="B2895" s="77" t="s">
        <v>1168</v>
      </c>
      <c r="C2895" s="27" t="s">
        <v>37</v>
      </c>
      <c r="D2895" s="29" t="s">
        <v>1428</v>
      </c>
      <c r="E2895" s="95" t="s">
        <v>11</v>
      </c>
      <c r="F2895" s="75" t="s">
        <v>6373</v>
      </c>
      <c r="G2895" s="78">
        <v>38.67</v>
      </c>
      <c r="H2895" s="99" t="s">
        <v>5247</v>
      </c>
      <c r="I2895" s="86"/>
      <c r="J2895" s="86"/>
      <c r="K2895" s="86"/>
      <c r="L2895" s="83"/>
      <c r="M2895" s="83"/>
      <c r="N2895" s="83"/>
      <c r="O2895" s="75" t="s">
        <v>6374</v>
      </c>
      <c r="P2895" s="50"/>
    </row>
    <row r="2896" spans="1:16" ht="102" x14ac:dyDescent="0.2">
      <c r="A2896" s="76">
        <v>44743</v>
      </c>
      <c r="B2896" s="77" t="s">
        <v>1168</v>
      </c>
      <c r="C2896" s="27" t="s">
        <v>37</v>
      </c>
      <c r="D2896" s="29" t="s">
        <v>1431</v>
      </c>
      <c r="E2896" s="95" t="s">
        <v>11</v>
      </c>
      <c r="F2896" s="96" t="s">
        <v>1432</v>
      </c>
      <c r="G2896" s="78">
        <v>0</v>
      </c>
      <c r="H2896" s="99" t="s">
        <v>5248</v>
      </c>
      <c r="I2896" s="94"/>
      <c r="J2896" s="94"/>
      <c r="K2896" s="94"/>
      <c r="L2896" s="95"/>
      <c r="M2896" s="95"/>
      <c r="N2896" s="95"/>
      <c r="O2896" s="96" t="s">
        <v>6375</v>
      </c>
      <c r="P2896" s="50"/>
    </row>
    <row r="2897" spans="1:16" ht="76.5" x14ac:dyDescent="0.2">
      <c r="A2897" s="76">
        <v>44652</v>
      </c>
      <c r="B2897" s="77" t="s">
        <v>263</v>
      </c>
      <c r="C2897" s="89" t="s">
        <v>98</v>
      </c>
      <c r="D2897" s="92" t="s">
        <v>4435</v>
      </c>
      <c r="E2897" s="29" t="s">
        <v>11</v>
      </c>
      <c r="F2897" s="90" t="s">
        <v>2830</v>
      </c>
      <c r="G2897" s="78">
        <v>11.87</v>
      </c>
      <c r="H2897" s="78" t="s">
        <v>5269</v>
      </c>
      <c r="I2897" s="102"/>
      <c r="J2897" s="102"/>
      <c r="K2897" s="102"/>
      <c r="L2897" s="92"/>
      <c r="M2897" s="92"/>
      <c r="N2897" s="92"/>
      <c r="O2897" s="90" t="s">
        <v>2831</v>
      </c>
      <c r="P2897" s="90"/>
    </row>
    <row r="2898" spans="1:16" ht="76.5" x14ac:dyDescent="0.2">
      <c r="A2898" s="76">
        <v>44652</v>
      </c>
      <c r="B2898" s="77" t="s">
        <v>263</v>
      </c>
      <c r="C2898" s="89" t="s">
        <v>98</v>
      </c>
      <c r="D2898" s="92" t="s">
        <v>4436</v>
      </c>
      <c r="E2898" s="29" t="s">
        <v>11</v>
      </c>
      <c r="F2898" s="90" t="s">
        <v>2832</v>
      </c>
      <c r="G2898" s="78">
        <v>12.33</v>
      </c>
      <c r="H2898" s="78" t="s">
        <v>5269</v>
      </c>
      <c r="I2898" s="102"/>
      <c r="J2898" s="102"/>
      <c r="K2898" s="102"/>
      <c r="L2898" s="92"/>
      <c r="M2898" s="92"/>
      <c r="N2898" s="92"/>
      <c r="O2898" s="90" t="s">
        <v>2833</v>
      </c>
      <c r="P2898" s="90"/>
    </row>
    <row r="2899" spans="1:16" ht="25.5" x14ac:dyDescent="0.2">
      <c r="A2899" s="76">
        <v>44652</v>
      </c>
      <c r="B2899" s="77" t="s">
        <v>5037</v>
      </c>
      <c r="C2899" s="27" t="s">
        <v>108</v>
      </c>
      <c r="D2899" s="29" t="s">
        <v>2333</v>
      </c>
      <c r="E2899" s="29" t="s">
        <v>11</v>
      </c>
      <c r="F2899" s="50" t="s">
        <v>2334</v>
      </c>
      <c r="G2899" s="78">
        <v>20.54</v>
      </c>
      <c r="H2899" s="78" t="s">
        <v>5269</v>
      </c>
      <c r="I2899" s="79"/>
      <c r="J2899" s="79"/>
      <c r="K2899" s="79"/>
      <c r="L2899" s="29"/>
      <c r="M2899" s="29"/>
      <c r="N2899" s="29"/>
      <c r="O2899" s="50" t="s">
        <v>3881</v>
      </c>
      <c r="P2899" s="50" t="s">
        <v>2805</v>
      </c>
    </row>
    <row r="2900" spans="1:16" x14ac:dyDescent="0.2">
      <c r="A2900" s="76">
        <v>44652</v>
      </c>
      <c r="B2900" s="77" t="s">
        <v>5037</v>
      </c>
      <c r="C2900" s="27" t="s">
        <v>108</v>
      </c>
      <c r="D2900" s="29" t="s">
        <v>1015</v>
      </c>
      <c r="E2900" s="29" t="s">
        <v>11</v>
      </c>
      <c r="F2900" s="50" t="s">
        <v>2806</v>
      </c>
      <c r="G2900" s="78">
        <v>5.13</v>
      </c>
      <c r="H2900" s="78" t="s">
        <v>5269</v>
      </c>
      <c r="I2900" s="79"/>
      <c r="J2900" s="79"/>
      <c r="K2900" s="79"/>
      <c r="L2900" s="29"/>
      <c r="M2900" s="29"/>
      <c r="N2900" s="29"/>
      <c r="O2900" s="50" t="s">
        <v>3881</v>
      </c>
      <c r="P2900" s="50" t="s">
        <v>2805</v>
      </c>
    </row>
    <row r="2901" spans="1:16" ht="102" x14ac:dyDescent="0.2">
      <c r="A2901" s="76">
        <v>44652</v>
      </c>
      <c r="B2901" s="77" t="s">
        <v>5037</v>
      </c>
      <c r="C2901" s="27" t="s">
        <v>108</v>
      </c>
      <c r="D2901" s="29" t="s">
        <v>2336</v>
      </c>
      <c r="E2901" s="29" t="s">
        <v>11</v>
      </c>
      <c r="F2901" s="50" t="s">
        <v>6376</v>
      </c>
      <c r="G2901" s="78">
        <v>4.8899999999999997</v>
      </c>
      <c r="H2901" s="78" t="s">
        <v>5269</v>
      </c>
      <c r="I2901" s="79"/>
      <c r="J2901" s="79"/>
      <c r="K2901" s="79"/>
      <c r="L2901" s="29"/>
      <c r="M2901" s="29"/>
      <c r="N2901" s="29"/>
      <c r="O2901" s="50" t="s">
        <v>6377</v>
      </c>
      <c r="P2901" s="50" t="s">
        <v>2807</v>
      </c>
    </row>
    <row r="2902" spans="1:16" ht="127.5" x14ac:dyDescent="0.2">
      <c r="A2902" s="76">
        <v>44652</v>
      </c>
      <c r="B2902" s="77" t="s">
        <v>5037</v>
      </c>
      <c r="C2902" s="27" t="s">
        <v>10</v>
      </c>
      <c r="D2902" s="29" t="s">
        <v>335</v>
      </c>
      <c r="E2902" s="29" t="s">
        <v>11</v>
      </c>
      <c r="F2902" s="50" t="s">
        <v>2816</v>
      </c>
      <c r="G2902" s="78">
        <v>589.1</v>
      </c>
      <c r="H2902" s="78" t="s">
        <v>5269</v>
      </c>
      <c r="I2902" s="79"/>
      <c r="J2902" s="79"/>
      <c r="K2902" s="79"/>
      <c r="L2902" s="29"/>
      <c r="M2902" s="29"/>
      <c r="N2902" s="29"/>
      <c r="O2902" s="50" t="s">
        <v>6378</v>
      </c>
      <c r="P2902" s="50"/>
    </row>
    <row r="2903" spans="1:16" ht="38.25" x14ac:dyDescent="0.2">
      <c r="A2903" s="76">
        <v>44652</v>
      </c>
      <c r="B2903" s="77" t="s">
        <v>0</v>
      </c>
      <c r="C2903" s="27" t="s">
        <v>10</v>
      </c>
      <c r="D2903" s="100" t="s">
        <v>4357</v>
      </c>
      <c r="E2903" s="100" t="s">
        <v>65</v>
      </c>
      <c r="F2903" s="75" t="s">
        <v>2752</v>
      </c>
      <c r="G2903" s="78">
        <v>637.38</v>
      </c>
      <c r="H2903" s="78" t="s">
        <v>5269</v>
      </c>
      <c r="I2903" s="79"/>
      <c r="J2903" s="79"/>
      <c r="K2903" s="79"/>
      <c r="L2903" s="29"/>
      <c r="M2903" s="29"/>
      <c r="N2903" s="29"/>
      <c r="O2903" s="50" t="s">
        <v>2753</v>
      </c>
      <c r="P2903" s="50" t="s">
        <v>2754</v>
      </c>
    </row>
    <row r="2904" spans="1:16" ht="38.25" x14ac:dyDescent="0.2">
      <c r="A2904" s="76">
        <v>44652</v>
      </c>
      <c r="B2904" s="77" t="s">
        <v>0</v>
      </c>
      <c r="C2904" s="27" t="s">
        <v>10</v>
      </c>
      <c r="D2904" s="100" t="s">
        <v>4358</v>
      </c>
      <c r="E2904" s="100" t="s">
        <v>65</v>
      </c>
      <c r="F2904" s="75" t="s">
        <v>2755</v>
      </c>
      <c r="G2904" s="78">
        <v>532.80999999999995</v>
      </c>
      <c r="H2904" s="78" t="s">
        <v>5269</v>
      </c>
      <c r="I2904" s="79"/>
      <c r="J2904" s="79"/>
      <c r="K2904" s="79"/>
      <c r="L2904" s="29"/>
      <c r="M2904" s="29"/>
      <c r="N2904" s="29"/>
      <c r="O2904" s="50" t="s">
        <v>2753</v>
      </c>
      <c r="P2904" s="50" t="s">
        <v>2754</v>
      </c>
    </row>
    <row r="2905" spans="1:16" ht="89.25" x14ac:dyDescent="0.2">
      <c r="A2905" s="76">
        <v>44652</v>
      </c>
      <c r="B2905" s="77" t="s">
        <v>0</v>
      </c>
      <c r="C2905" s="27" t="s">
        <v>37</v>
      </c>
      <c r="D2905" s="83" t="s">
        <v>4404</v>
      </c>
      <c r="E2905" s="83"/>
      <c r="F2905" s="75" t="s">
        <v>2756</v>
      </c>
      <c r="G2905" s="78">
        <v>38.229999999999997</v>
      </c>
      <c r="H2905" s="78" t="s">
        <v>5269</v>
      </c>
      <c r="I2905" s="79"/>
      <c r="J2905" s="79"/>
      <c r="K2905" s="79"/>
      <c r="L2905" s="29"/>
      <c r="M2905" s="29"/>
      <c r="N2905" s="29"/>
      <c r="O2905" s="50" t="s">
        <v>2757</v>
      </c>
      <c r="P2905" s="50" t="s">
        <v>2758</v>
      </c>
    </row>
    <row r="2906" spans="1:16" ht="114.75" x14ac:dyDescent="0.2">
      <c r="A2906" s="76">
        <v>44652</v>
      </c>
      <c r="B2906" s="77" t="s">
        <v>0</v>
      </c>
      <c r="C2906" s="27" t="s">
        <v>37</v>
      </c>
      <c r="D2906" s="83" t="s">
        <v>4405</v>
      </c>
      <c r="E2906" s="83"/>
      <c r="F2906" s="75" t="s">
        <v>2759</v>
      </c>
      <c r="G2906" s="78">
        <v>4.8899999999999997</v>
      </c>
      <c r="H2906" s="78" t="s">
        <v>5269</v>
      </c>
      <c r="I2906" s="79"/>
      <c r="J2906" s="79"/>
      <c r="K2906" s="79"/>
      <c r="L2906" s="29"/>
      <c r="M2906" s="29"/>
      <c r="N2906" s="29"/>
      <c r="O2906" s="75" t="s">
        <v>2760</v>
      </c>
      <c r="P2906" s="50" t="s">
        <v>2761</v>
      </c>
    </row>
    <row r="2907" spans="1:16" ht="38.25" x14ac:dyDescent="0.2">
      <c r="A2907" s="76">
        <v>44652</v>
      </c>
      <c r="B2907" s="77" t="s">
        <v>0</v>
      </c>
      <c r="C2907" s="27" t="s">
        <v>37</v>
      </c>
      <c r="D2907" s="29" t="s">
        <v>4406</v>
      </c>
      <c r="E2907" s="29"/>
      <c r="F2907" s="50" t="s">
        <v>2762</v>
      </c>
      <c r="G2907" s="78">
        <v>0</v>
      </c>
      <c r="H2907" s="78" t="s">
        <v>5269</v>
      </c>
      <c r="I2907" s="79"/>
      <c r="J2907" s="79"/>
      <c r="K2907" s="79"/>
      <c r="L2907" s="29"/>
      <c r="M2907" s="29"/>
      <c r="N2907" s="29"/>
      <c r="O2907" s="50" t="s">
        <v>2763</v>
      </c>
      <c r="P2907" s="50" t="s">
        <v>2764</v>
      </c>
    </row>
    <row r="2908" spans="1:16" ht="25.5" x14ac:dyDescent="0.2">
      <c r="A2908" s="76">
        <v>44652</v>
      </c>
      <c r="B2908" s="77" t="s">
        <v>0</v>
      </c>
      <c r="C2908" s="27" t="s">
        <v>37</v>
      </c>
      <c r="D2908" s="29" t="s">
        <v>4323</v>
      </c>
      <c r="E2908" s="29"/>
      <c r="F2908" s="50" t="s">
        <v>6379</v>
      </c>
      <c r="G2908" s="78">
        <v>0</v>
      </c>
      <c r="H2908" s="78" t="s">
        <v>5269</v>
      </c>
      <c r="I2908" s="79"/>
      <c r="J2908" s="79"/>
      <c r="K2908" s="79"/>
      <c r="L2908" s="29"/>
      <c r="M2908" s="29"/>
      <c r="N2908" s="29"/>
      <c r="O2908" s="50" t="s">
        <v>803</v>
      </c>
      <c r="P2908" s="50"/>
    </row>
    <row r="2909" spans="1:16" ht="25.5" x14ac:dyDescent="0.2">
      <c r="A2909" s="76">
        <v>44652</v>
      </c>
      <c r="B2909" s="77" t="s">
        <v>0</v>
      </c>
      <c r="C2909" s="27" t="s">
        <v>37</v>
      </c>
      <c r="D2909" s="29" t="s">
        <v>4324</v>
      </c>
      <c r="E2909" s="29"/>
      <c r="F2909" s="50" t="s">
        <v>6380</v>
      </c>
      <c r="G2909" s="78">
        <v>0</v>
      </c>
      <c r="H2909" s="78" t="s">
        <v>5269</v>
      </c>
      <c r="I2909" s="79"/>
      <c r="J2909" s="79"/>
      <c r="K2909" s="79"/>
      <c r="L2909" s="29"/>
      <c r="M2909" s="29"/>
      <c r="N2909" s="29"/>
      <c r="O2909" s="50" t="s">
        <v>803</v>
      </c>
      <c r="P2909" s="50"/>
    </row>
    <row r="2910" spans="1:16" ht="51" x14ac:dyDescent="0.2">
      <c r="A2910" s="76">
        <v>44652</v>
      </c>
      <c r="B2910" s="77" t="s">
        <v>1168</v>
      </c>
      <c r="C2910" s="27" t="s">
        <v>1169</v>
      </c>
      <c r="D2910" s="29" t="s">
        <v>4407</v>
      </c>
      <c r="E2910" s="29" t="s">
        <v>65</v>
      </c>
      <c r="F2910" s="50" t="s">
        <v>2766</v>
      </c>
      <c r="G2910" s="78">
        <v>28.28</v>
      </c>
      <c r="H2910" s="78">
        <v>28.86</v>
      </c>
      <c r="I2910" s="79">
        <v>4</v>
      </c>
      <c r="J2910" s="79">
        <v>4</v>
      </c>
      <c r="K2910" s="91"/>
      <c r="L2910" s="29"/>
      <c r="M2910" s="29"/>
      <c r="N2910" s="29"/>
      <c r="O2910" s="50" t="s">
        <v>2767</v>
      </c>
      <c r="P2910" s="75" t="s">
        <v>2677</v>
      </c>
    </row>
    <row r="2911" spans="1:16" ht="38.25" x14ac:dyDescent="0.2">
      <c r="A2911" s="76">
        <v>44652</v>
      </c>
      <c r="B2911" s="77" t="s">
        <v>1168</v>
      </c>
      <c r="C2911" s="27" t="s">
        <v>1169</v>
      </c>
      <c r="D2911" s="29" t="s">
        <v>4408</v>
      </c>
      <c r="E2911" s="29"/>
      <c r="F2911" s="50" t="s">
        <v>2768</v>
      </c>
      <c r="G2911" s="78">
        <v>13.69</v>
      </c>
      <c r="H2911" s="78">
        <v>13.88</v>
      </c>
      <c r="I2911" s="79">
        <v>4</v>
      </c>
      <c r="J2911" s="79">
        <v>4</v>
      </c>
      <c r="K2911" s="91"/>
      <c r="L2911" s="29"/>
      <c r="M2911" s="29"/>
      <c r="N2911" s="29"/>
      <c r="O2911" s="50" t="s">
        <v>2769</v>
      </c>
      <c r="P2911" s="75" t="s">
        <v>61</v>
      </c>
    </row>
    <row r="2912" spans="1:16" ht="38.25" x14ac:dyDescent="0.2">
      <c r="A2912" s="76">
        <v>44652</v>
      </c>
      <c r="B2912" s="77" t="s">
        <v>1168</v>
      </c>
      <c r="C2912" s="27" t="s">
        <v>74</v>
      </c>
      <c r="D2912" s="29" t="s">
        <v>4409</v>
      </c>
      <c r="E2912" s="29"/>
      <c r="F2912" s="50" t="s">
        <v>2770</v>
      </c>
      <c r="G2912" s="78">
        <v>190.21</v>
      </c>
      <c r="H2912" s="78">
        <v>299.11</v>
      </c>
      <c r="I2912" s="86"/>
      <c r="J2912" s="79"/>
      <c r="K2912" s="91"/>
      <c r="L2912" s="29"/>
      <c r="M2912" s="29"/>
      <c r="N2912" s="29"/>
      <c r="O2912" s="50" t="s">
        <v>2771</v>
      </c>
      <c r="P2912" s="75" t="s">
        <v>2772</v>
      </c>
    </row>
    <row r="2913" spans="1:16" ht="38.25" x14ac:dyDescent="0.2">
      <c r="A2913" s="76">
        <v>44652</v>
      </c>
      <c r="B2913" s="77" t="s">
        <v>1168</v>
      </c>
      <c r="C2913" s="27" t="s">
        <v>74</v>
      </c>
      <c r="D2913" s="29" t="s">
        <v>4410</v>
      </c>
      <c r="E2913" s="29"/>
      <c r="F2913" s="50" t="s">
        <v>2773</v>
      </c>
      <c r="G2913" s="78">
        <v>2279.23</v>
      </c>
      <c r="H2913" s="78">
        <v>1707.96</v>
      </c>
      <c r="I2913" s="86"/>
      <c r="J2913" s="79"/>
      <c r="K2913" s="91"/>
      <c r="L2913" s="29"/>
      <c r="M2913" s="29"/>
      <c r="N2913" s="29"/>
      <c r="O2913" s="50" t="s">
        <v>2771</v>
      </c>
      <c r="P2913" s="75" t="s">
        <v>2772</v>
      </c>
    </row>
    <row r="2914" spans="1:16" ht="165.75" x14ac:dyDescent="0.2">
      <c r="A2914" s="76">
        <v>44652</v>
      </c>
      <c r="B2914" s="77" t="s">
        <v>1168</v>
      </c>
      <c r="C2914" s="27" t="s">
        <v>37</v>
      </c>
      <c r="D2914" s="29" t="s">
        <v>4411</v>
      </c>
      <c r="E2914" s="29"/>
      <c r="F2914" s="50" t="s">
        <v>2774</v>
      </c>
      <c r="G2914" s="78">
        <v>13.38</v>
      </c>
      <c r="H2914" s="78">
        <v>11.42</v>
      </c>
      <c r="I2914" s="86"/>
      <c r="J2914" s="79"/>
      <c r="K2914" s="91"/>
      <c r="L2914" s="29"/>
      <c r="M2914" s="29"/>
      <c r="N2914" s="29"/>
      <c r="O2914" s="50" t="s">
        <v>2775</v>
      </c>
      <c r="P2914" s="75" t="s">
        <v>2776</v>
      </c>
    </row>
    <row r="2915" spans="1:16" ht="102" x14ac:dyDescent="0.2">
      <c r="A2915" s="76">
        <v>44652</v>
      </c>
      <c r="B2915" s="77" t="s">
        <v>1168</v>
      </c>
      <c r="C2915" s="27" t="s">
        <v>37</v>
      </c>
      <c r="D2915" s="29" t="s">
        <v>4412</v>
      </c>
      <c r="E2915" s="29"/>
      <c r="F2915" s="50" t="s">
        <v>2777</v>
      </c>
      <c r="G2915" s="78">
        <v>20.23</v>
      </c>
      <c r="H2915" s="78">
        <v>16.309999999999999</v>
      </c>
      <c r="I2915" s="86"/>
      <c r="J2915" s="79"/>
      <c r="K2915" s="91"/>
      <c r="L2915" s="29"/>
      <c r="M2915" s="29"/>
      <c r="N2915" s="29"/>
      <c r="O2915" s="50" t="s">
        <v>2778</v>
      </c>
      <c r="P2915" s="75" t="s">
        <v>2748</v>
      </c>
    </row>
    <row r="2916" spans="1:16" ht="63.75" x14ac:dyDescent="0.2">
      <c r="A2916" s="76">
        <v>44652</v>
      </c>
      <c r="B2916" s="77" t="s">
        <v>1168</v>
      </c>
      <c r="C2916" s="27" t="s">
        <v>37</v>
      </c>
      <c r="D2916" s="29" t="s">
        <v>4413</v>
      </c>
      <c r="E2916" s="29"/>
      <c r="F2916" s="50" t="s">
        <v>2779</v>
      </c>
      <c r="G2916" s="78">
        <v>26.1</v>
      </c>
      <c r="H2916" s="78">
        <v>21.21</v>
      </c>
      <c r="I2916" s="86"/>
      <c r="J2916" s="79"/>
      <c r="K2916" s="91"/>
      <c r="L2916" s="29"/>
      <c r="M2916" s="29"/>
      <c r="N2916" s="29"/>
      <c r="O2916" s="50" t="s">
        <v>2780</v>
      </c>
      <c r="P2916" s="75" t="s">
        <v>2748</v>
      </c>
    </row>
    <row r="2917" spans="1:16" ht="38.25" x14ac:dyDescent="0.2">
      <c r="A2917" s="76">
        <v>44652</v>
      </c>
      <c r="B2917" s="77" t="s">
        <v>1168</v>
      </c>
      <c r="C2917" s="27" t="s">
        <v>37</v>
      </c>
      <c r="D2917" s="29" t="s">
        <v>4414</v>
      </c>
      <c r="E2917" s="29"/>
      <c r="F2917" s="50" t="s">
        <v>2781</v>
      </c>
      <c r="G2917" s="78">
        <v>29.38</v>
      </c>
      <c r="H2917" s="78">
        <v>24.47</v>
      </c>
      <c r="I2917" s="86"/>
      <c r="J2917" s="79"/>
      <c r="K2917" s="91"/>
      <c r="L2917" s="29"/>
      <c r="M2917" s="29"/>
      <c r="N2917" s="29"/>
      <c r="O2917" s="50" t="s">
        <v>2782</v>
      </c>
      <c r="P2917" s="75" t="s">
        <v>2748</v>
      </c>
    </row>
    <row r="2918" spans="1:16" ht="38.25" x14ac:dyDescent="0.2">
      <c r="A2918" s="76">
        <v>44652</v>
      </c>
      <c r="B2918" s="77" t="s">
        <v>1168</v>
      </c>
      <c r="C2918" s="27" t="s">
        <v>85</v>
      </c>
      <c r="D2918" s="29" t="s">
        <v>4415</v>
      </c>
      <c r="E2918" s="29"/>
      <c r="F2918" s="50" t="s">
        <v>6381</v>
      </c>
      <c r="G2918" s="78">
        <v>15.05</v>
      </c>
      <c r="H2918" s="78">
        <v>8.1999999999999993</v>
      </c>
      <c r="I2918" s="86"/>
      <c r="J2918" s="79"/>
      <c r="K2918" s="91"/>
      <c r="L2918" s="29"/>
      <c r="M2918" s="29" t="s">
        <v>46</v>
      </c>
      <c r="N2918" s="29"/>
      <c r="O2918" s="50"/>
      <c r="P2918" s="75"/>
    </row>
    <row r="2919" spans="1:16" ht="63.75" x14ac:dyDescent="0.2">
      <c r="A2919" s="76">
        <v>44652</v>
      </c>
      <c r="B2919" s="77" t="s">
        <v>1168</v>
      </c>
      <c r="C2919" s="27" t="s">
        <v>52</v>
      </c>
      <c r="D2919" s="29" t="s">
        <v>306</v>
      </c>
      <c r="E2919" s="29"/>
      <c r="F2919" s="50" t="s">
        <v>307</v>
      </c>
      <c r="G2919" s="78">
        <v>4.25</v>
      </c>
      <c r="H2919" s="78">
        <v>3.24</v>
      </c>
      <c r="I2919" s="86"/>
      <c r="J2919" s="79"/>
      <c r="K2919" s="91"/>
      <c r="L2919" s="29"/>
      <c r="M2919" s="29"/>
      <c r="N2919" s="29"/>
      <c r="O2919" s="75" t="s">
        <v>3761</v>
      </c>
      <c r="P2919" s="75" t="s">
        <v>2783</v>
      </c>
    </row>
    <row r="2920" spans="1:16" ht="63.75" x14ac:dyDescent="0.2">
      <c r="A2920" s="76">
        <v>44652</v>
      </c>
      <c r="B2920" s="77" t="s">
        <v>1168</v>
      </c>
      <c r="C2920" s="77" t="s">
        <v>52</v>
      </c>
      <c r="D2920" s="29" t="s">
        <v>173</v>
      </c>
      <c r="E2920" s="29"/>
      <c r="F2920" s="50" t="s">
        <v>174</v>
      </c>
      <c r="G2920" s="78">
        <v>34.01</v>
      </c>
      <c r="H2920" s="78">
        <v>24.59</v>
      </c>
      <c r="I2920" s="86"/>
      <c r="J2920" s="79"/>
      <c r="K2920" s="91"/>
      <c r="L2920" s="29"/>
      <c r="M2920" s="29"/>
      <c r="N2920" s="29"/>
      <c r="O2920" s="50" t="s">
        <v>3762</v>
      </c>
      <c r="P2920" s="75" t="s">
        <v>2783</v>
      </c>
    </row>
    <row r="2921" spans="1:16" ht="51" x14ac:dyDescent="0.2">
      <c r="A2921" s="76">
        <v>44652</v>
      </c>
      <c r="B2921" s="77" t="s">
        <v>1168</v>
      </c>
      <c r="C2921" s="77" t="s">
        <v>52</v>
      </c>
      <c r="D2921" s="29" t="s">
        <v>177</v>
      </c>
      <c r="E2921" s="29"/>
      <c r="F2921" s="50" t="s">
        <v>178</v>
      </c>
      <c r="G2921" s="78">
        <v>1.5</v>
      </c>
      <c r="H2921" s="78">
        <v>0.8</v>
      </c>
      <c r="I2921" s="86"/>
      <c r="J2921" s="79"/>
      <c r="K2921" s="91"/>
      <c r="L2921" s="29"/>
      <c r="M2921" s="29"/>
      <c r="N2921" s="29"/>
      <c r="O2921" s="75" t="s">
        <v>3764</v>
      </c>
      <c r="P2921" s="75" t="s">
        <v>2783</v>
      </c>
    </row>
    <row r="2922" spans="1:16" ht="114.75" x14ac:dyDescent="0.2">
      <c r="A2922" s="76">
        <v>44652</v>
      </c>
      <c r="B2922" s="77" t="s">
        <v>1168</v>
      </c>
      <c r="C2922" s="77" t="s">
        <v>52</v>
      </c>
      <c r="D2922" s="29" t="s">
        <v>181</v>
      </c>
      <c r="E2922" s="29"/>
      <c r="F2922" s="50" t="s">
        <v>182</v>
      </c>
      <c r="G2922" s="78">
        <v>3.36</v>
      </c>
      <c r="H2922" s="78">
        <v>1.7</v>
      </c>
      <c r="I2922" s="86"/>
      <c r="J2922" s="79"/>
      <c r="K2922" s="91"/>
      <c r="L2922" s="29"/>
      <c r="M2922" s="29"/>
      <c r="N2922" s="29"/>
      <c r="O2922" s="50" t="s">
        <v>3767</v>
      </c>
      <c r="P2922" s="75" t="s">
        <v>2783</v>
      </c>
    </row>
    <row r="2923" spans="1:16" ht="51" x14ac:dyDescent="0.2">
      <c r="A2923" s="76">
        <v>44652</v>
      </c>
      <c r="B2923" s="77" t="s">
        <v>1168</v>
      </c>
      <c r="C2923" s="77" t="s">
        <v>52</v>
      </c>
      <c r="D2923" s="29" t="s">
        <v>76</v>
      </c>
      <c r="E2923" s="29"/>
      <c r="F2923" s="50" t="s">
        <v>78</v>
      </c>
      <c r="G2923" s="78">
        <v>2.96</v>
      </c>
      <c r="H2923" s="78">
        <v>2.29</v>
      </c>
      <c r="I2923" s="86"/>
      <c r="J2923" s="79"/>
      <c r="K2923" s="91"/>
      <c r="L2923" s="29"/>
      <c r="M2923" s="29"/>
      <c r="N2923" s="29"/>
      <c r="O2923" s="50" t="s">
        <v>3768</v>
      </c>
      <c r="P2923" s="75" t="s">
        <v>2783</v>
      </c>
    </row>
    <row r="2924" spans="1:16" ht="102" x14ac:dyDescent="0.2">
      <c r="A2924" s="76">
        <v>44652</v>
      </c>
      <c r="B2924" s="77" t="s">
        <v>1168</v>
      </c>
      <c r="C2924" s="77" t="s">
        <v>52</v>
      </c>
      <c r="D2924" s="29" t="s">
        <v>4251</v>
      </c>
      <c r="E2924" s="29"/>
      <c r="F2924" s="50" t="s">
        <v>317</v>
      </c>
      <c r="G2924" s="78">
        <v>2.63</v>
      </c>
      <c r="H2924" s="78">
        <v>1.96</v>
      </c>
      <c r="I2924" s="86"/>
      <c r="J2924" s="79"/>
      <c r="K2924" s="91"/>
      <c r="L2924" s="29"/>
      <c r="M2924" s="29" t="s">
        <v>46</v>
      </c>
      <c r="N2924" s="29"/>
      <c r="O2924" s="50" t="s">
        <v>3769</v>
      </c>
      <c r="P2924" s="75" t="s">
        <v>2783</v>
      </c>
    </row>
    <row r="2925" spans="1:16" ht="51" x14ac:dyDescent="0.2">
      <c r="A2925" s="76">
        <v>44652</v>
      </c>
      <c r="B2925" s="77" t="s">
        <v>1168</v>
      </c>
      <c r="C2925" s="77" t="s">
        <v>52</v>
      </c>
      <c r="D2925" s="29" t="s">
        <v>303</v>
      </c>
      <c r="E2925" s="29"/>
      <c r="F2925" s="50" t="s">
        <v>304</v>
      </c>
      <c r="G2925" s="78">
        <v>0.65</v>
      </c>
      <c r="H2925" s="78">
        <v>6.37</v>
      </c>
      <c r="I2925" s="86"/>
      <c r="J2925" s="79"/>
      <c r="K2925" s="91"/>
      <c r="L2925" s="29"/>
      <c r="M2925" s="29"/>
      <c r="N2925" s="29"/>
      <c r="O2925" s="50" t="s">
        <v>2784</v>
      </c>
      <c r="P2925" s="75" t="s">
        <v>2783</v>
      </c>
    </row>
    <row r="2926" spans="1:16" ht="51" x14ac:dyDescent="0.2">
      <c r="A2926" s="76">
        <v>44652</v>
      </c>
      <c r="B2926" s="77" t="s">
        <v>1168</v>
      </c>
      <c r="C2926" s="77" t="s">
        <v>52</v>
      </c>
      <c r="D2926" s="29" t="s">
        <v>274</v>
      </c>
      <c r="E2926" s="29"/>
      <c r="F2926" s="50" t="s">
        <v>2785</v>
      </c>
      <c r="G2926" s="78">
        <v>16.29</v>
      </c>
      <c r="H2926" s="78">
        <v>13.03</v>
      </c>
      <c r="I2926" s="86"/>
      <c r="J2926" s="79"/>
      <c r="K2926" s="91"/>
      <c r="L2926" s="29"/>
      <c r="M2926" s="29"/>
      <c r="N2926" s="29"/>
      <c r="O2926" s="50" t="s">
        <v>2784</v>
      </c>
      <c r="P2926" s="75" t="s">
        <v>2783</v>
      </c>
    </row>
    <row r="2927" spans="1:16" ht="51" x14ac:dyDescent="0.2">
      <c r="A2927" s="76">
        <v>44652</v>
      </c>
      <c r="B2927" s="77" t="s">
        <v>1168</v>
      </c>
      <c r="C2927" s="77" t="s">
        <v>52</v>
      </c>
      <c r="D2927" s="29" t="s">
        <v>277</v>
      </c>
      <c r="E2927" s="29"/>
      <c r="F2927" s="50" t="s">
        <v>278</v>
      </c>
      <c r="G2927" s="78">
        <v>12.67</v>
      </c>
      <c r="H2927" s="78">
        <v>10.25</v>
      </c>
      <c r="I2927" s="86"/>
      <c r="J2927" s="79"/>
      <c r="K2927" s="91"/>
      <c r="L2927" s="29"/>
      <c r="M2927" s="29"/>
      <c r="N2927" s="29"/>
      <c r="O2927" s="50" t="s">
        <v>2784</v>
      </c>
      <c r="P2927" s="75" t="s">
        <v>2783</v>
      </c>
    </row>
    <row r="2928" spans="1:16" ht="51" x14ac:dyDescent="0.2">
      <c r="A2928" s="76">
        <v>44652</v>
      </c>
      <c r="B2928" s="77" t="s">
        <v>1168</v>
      </c>
      <c r="C2928" s="77" t="s">
        <v>52</v>
      </c>
      <c r="D2928" s="29" t="s">
        <v>279</v>
      </c>
      <c r="E2928" s="29"/>
      <c r="F2928" s="50" t="s">
        <v>280</v>
      </c>
      <c r="G2928" s="78">
        <v>10.89</v>
      </c>
      <c r="H2928" s="78">
        <v>8.8699999999999992</v>
      </c>
      <c r="I2928" s="86"/>
      <c r="J2928" s="79"/>
      <c r="K2928" s="91"/>
      <c r="L2928" s="29"/>
      <c r="M2928" s="29"/>
      <c r="N2928" s="29"/>
      <c r="O2928" s="50" t="s">
        <v>2784</v>
      </c>
      <c r="P2928" s="75" t="s">
        <v>2783</v>
      </c>
    </row>
    <row r="2929" spans="1:16" ht="51" x14ac:dyDescent="0.2">
      <c r="A2929" s="76">
        <v>44652</v>
      </c>
      <c r="B2929" s="77" t="s">
        <v>1168</v>
      </c>
      <c r="C2929" s="77" t="s">
        <v>52</v>
      </c>
      <c r="D2929" s="29" t="s">
        <v>281</v>
      </c>
      <c r="E2929" s="29"/>
      <c r="F2929" s="50" t="s">
        <v>282</v>
      </c>
      <c r="G2929" s="78">
        <v>9.81</v>
      </c>
      <c r="H2929" s="78">
        <v>8.0299999999999994</v>
      </c>
      <c r="I2929" s="86"/>
      <c r="J2929" s="79"/>
      <c r="K2929" s="91"/>
      <c r="L2929" s="29"/>
      <c r="M2929" s="29"/>
      <c r="N2929" s="29"/>
      <c r="O2929" s="50" t="s">
        <v>2784</v>
      </c>
      <c r="P2929" s="75" t="s">
        <v>2783</v>
      </c>
    </row>
    <row r="2930" spans="1:16" ht="51" x14ac:dyDescent="0.2">
      <c r="A2930" s="76">
        <v>44652</v>
      </c>
      <c r="B2930" s="77" t="s">
        <v>1168</v>
      </c>
      <c r="C2930" s="77" t="s">
        <v>52</v>
      </c>
      <c r="D2930" s="29" t="s">
        <v>283</v>
      </c>
      <c r="E2930" s="29"/>
      <c r="F2930" s="50" t="s">
        <v>284</v>
      </c>
      <c r="G2930" s="78">
        <v>9.1</v>
      </c>
      <c r="H2930" s="78">
        <v>7.48</v>
      </c>
      <c r="I2930" s="86"/>
      <c r="J2930" s="79"/>
      <c r="K2930" s="91"/>
      <c r="L2930" s="29"/>
      <c r="M2930" s="29"/>
      <c r="N2930" s="29"/>
      <c r="O2930" s="50" t="s">
        <v>2784</v>
      </c>
      <c r="P2930" s="75" t="s">
        <v>2783</v>
      </c>
    </row>
    <row r="2931" spans="1:16" ht="51" x14ac:dyDescent="0.2">
      <c r="A2931" s="76">
        <v>44652</v>
      </c>
      <c r="B2931" s="77" t="s">
        <v>1168</v>
      </c>
      <c r="C2931" s="77" t="s">
        <v>52</v>
      </c>
      <c r="D2931" s="29" t="s">
        <v>285</v>
      </c>
      <c r="E2931" s="29"/>
      <c r="F2931" s="50" t="s">
        <v>286</v>
      </c>
      <c r="G2931" s="78">
        <v>8.57</v>
      </c>
      <c r="H2931" s="78">
        <v>7.08</v>
      </c>
      <c r="I2931" s="86"/>
      <c r="J2931" s="79"/>
      <c r="K2931" s="91"/>
      <c r="L2931" s="29"/>
      <c r="M2931" s="29"/>
      <c r="N2931" s="29"/>
      <c r="O2931" s="50" t="s">
        <v>2784</v>
      </c>
      <c r="P2931" s="75" t="s">
        <v>2783</v>
      </c>
    </row>
    <row r="2932" spans="1:16" ht="51" x14ac:dyDescent="0.2">
      <c r="A2932" s="76">
        <v>44652</v>
      </c>
      <c r="B2932" s="77" t="s">
        <v>1168</v>
      </c>
      <c r="C2932" s="77" t="s">
        <v>52</v>
      </c>
      <c r="D2932" s="29" t="s">
        <v>287</v>
      </c>
      <c r="E2932" s="29"/>
      <c r="F2932" s="50" t="s">
        <v>288</v>
      </c>
      <c r="G2932" s="78">
        <v>8.18</v>
      </c>
      <c r="H2932" s="78">
        <v>6.78</v>
      </c>
      <c r="I2932" s="86"/>
      <c r="J2932" s="79"/>
      <c r="K2932" s="91"/>
      <c r="L2932" s="29"/>
      <c r="M2932" s="29"/>
      <c r="N2932" s="29"/>
      <c r="O2932" s="50" t="s">
        <v>2784</v>
      </c>
      <c r="P2932" s="75" t="s">
        <v>2783</v>
      </c>
    </row>
    <row r="2933" spans="1:16" ht="51" x14ac:dyDescent="0.2">
      <c r="A2933" s="76">
        <v>44652</v>
      </c>
      <c r="B2933" s="77" t="s">
        <v>1168</v>
      </c>
      <c r="C2933" s="77" t="s">
        <v>52</v>
      </c>
      <c r="D2933" s="29" t="s">
        <v>289</v>
      </c>
      <c r="E2933" s="29"/>
      <c r="F2933" s="50" t="s">
        <v>290</v>
      </c>
      <c r="G2933" s="78">
        <v>7.88</v>
      </c>
      <c r="H2933" s="78">
        <v>6.55</v>
      </c>
      <c r="I2933" s="86"/>
      <c r="J2933" s="79"/>
      <c r="K2933" s="91"/>
      <c r="L2933" s="29"/>
      <c r="M2933" s="29"/>
      <c r="N2933" s="29"/>
      <c r="O2933" s="50" t="s">
        <v>2784</v>
      </c>
      <c r="P2933" s="75" t="s">
        <v>2783</v>
      </c>
    </row>
    <row r="2934" spans="1:16" ht="51" x14ac:dyDescent="0.2">
      <c r="A2934" s="76">
        <v>44652</v>
      </c>
      <c r="B2934" s="77" t="s">
        <v>5037</v>
      </c>
      <c r="C2934" s="27" t="s">
        <v>414</v>
      </c>
      <c r="D2934" s="29" t="s">
        <v>441</v>
      </c>
      <c r="E2934" s="29"/>
      <c r="F2934" s="50" t="s">
        <v>442</v>
      </c>
      <c r="G2934" s="78">
        <v>11.58</v>
      </c>
      <c r="H2934" s="78" t="s">
        <v>5269</v>
      </c>
      <c r="I2934" s="79"/>
      <c r="J2934" s="79"/>
      <c r="K2934" s="79"/>
      <c r="L2934" s="29"/>
      <c r="M2934" s="29"/>
      <c r="N2934" s="29"/>
      <c r="O2934" s="70" t="s">
        <v>2788</v>
      </c>
      <c r="P2934" s="50" t="s">
        <v>2789</v>
      </c>
    </row>
    <row r="2935" spans="1:16" ht="25.5" x14ac:dyDescent="0.2">
      <c r="A2935" s="76">
        <v>44652</v>
      </c>
      <c r="B2935" s="77" t="s">
        <v>5037</v>
      </c>
      <c r="C2935" s="27" t="s">
        <v>414</v>
      </c>
      <c r="D2935" s="29" t="s">
        <v>4416</v>
      </c>
      <c r="E2935" s="29" t="s">
        <v>65</v>
      </c>
      <c r="F2935" s="50" t="s">
        <v>2790</v>
      </c>
      <c r="G2935" s="78">
        <v>125.11</v>
      </c>
      <c r="H2935" s="78" t="s">
        <v>5269</v>
      </c>
      <c r="I2935" s="79">
        <v>4</v>
      </c>
      <c r="J2935" s="79">
        <v>4</v>
      </c>
      <c r="K2935" s="79"/>
      <c r="L2935" s="29" t="s">
        <v>46</v>
      </c>
      <c r="M2935" s="29"/>
      <c r="N2935" s="29"/>
      <c r="O2935" s="103" t="s">
        <v>2791</v>
      </c>
      <c r="P2935" s="50" t="s">
        <v>2792</v>
      </c>
    </row>
    <row r="2936" spans="1:16" ht="25.5" x14ac:dyDescent="0.2">
      <c r="A2936" s="76">
        <v>44652</v>
      </c>
      <c r="B2936" s="77" t="s">
        <v>5037</v>
      </c>
      <c r="C2936" s="27" t="s">
        <v>414</v>
      </c>
      <c r="D2936" s="29" t="s">
        <v>4417</v>
      </c>
      <c r="E2936" s="29" t="s">
        <v>65</v>
      </c>
      <c r="F2936" s="50" t="s">
        <v>2793</v>
      </c>
      <c r="G2936" s="78">
        <v>135.68</v>
      </c>
      <c r="H2936" s="78" t="s">
        <v>5269</v>
      </c>
      <c r="I2936" s="79">
        <v>4</v>
      </c>
      <c r="J2936" s="79">
        <v>4</v>
      </c>
      <c r="K2936" s="79"/>
      <c r="L2936" s="29" t="s">
        <v>46</v>
      </c>
      <c r="M2936" s="29"/>
      <c r="N2936" s="29"/>
      <c r="O2936" s="103" t="s">
        <v>2794</v>
      </c>
      <c r="P2936" s="50" t="s">
        <v>2792</v>
      </c>
    </row>
    <row r="2937" spans="1:16" ht="38.25" x14ac:dyDescent="0.2">
      <c r="A2937" s="76">
        <v>44652</v>
      </c>
      <c r="B2937" s="77" t="s">
        <v>5037</v>
      </c>
      <c r="C2937" s="27" t="s">
        <v>37</v>
      </c>
      <c r="D2937" s="29" t="s">
        <v>4418</v>
      </c>
      <c r="E2937" s="29"/>
      <c r="F2937" s="50" t="s">
        <v>6382</v>
      </c>
      <c r="G2937" s="78">
        <v>0</v>
      </c>
      <c r="H2937" s="78" t="s">
        <v>5269</v>
      </c>
      <c r="I2937" s="79"/>
      <c r="J2937" s="79"/>
      <c r="K2937" s="79"/>
      <c r="L2937" s="29"/>
      <c r="M2937" s="29"/>
      <c r="N2937" s="29"/>
      <c r="O2937" s="50" t="s">
        <v>2615</v>
      </c>
      <c r="P2937" s="50" t="s">
        <v>2795</v>
      </c>
    </row>
    <row r="2938" spans="1:16" ht="51" x14ac:dyDescent="0.2">
      <c r="A2938" s="76">
        <v>44652</v>
      </c>
      <c r="B2938" s="77" t="s">
        <v>5037</v>
      </c>
      <c r="C2938" s="27" t="s">
        <v>24</v>
      </c>
      <c r="D2938" s="29" t="s">
        <v>2345</v>
      </c>
      <c r="E2938" s="29" t="s">
        <v>65</v>
      </c>
      <c r="F2938" s="50" t="s">
        <v>2346</v>
      </c>
      <c r="G2938" s="78">
        <v>71.400000000000006</v>
      </c>
      <c r="H2938" s="78" t="s">
        <v>5269</v>
      </c>
      <c r="I2938" s="79"/>
      <c r="J2938" s="79"/>
      <c r="K2938" s="79"/>
      <c r="L2938" s="29"/>
      <c r="M2938" s="29"/>
      <c r="N2938" s="29"/>
      <c r="O2938" s="50" t="s">
        <v>6383</v>
      </c>
      <c r="P2938" s="50" t="s">
        <v>2796</v>
      </c>
    </row>
    <row r="2939" spans="1:16" ht="51" x14ac:dyDescent="0.2">
      <c r="A2939" s="76">
        <v>44652</v>
      </c>
      <c r="B2939" s="77" t="s">
        <v>5037</v>
      </c>
      <c r="C2939" s="27" t="s">
        <v>24</v>
      </c>
      <c r="D2939" s="29" t="s">
        <v>2347</v>
      </c>
      <c r="E2939" s="29" t="s">
        <v>65</v>
      </c>
      <c r="F2939" s="50" t="s">
        <v>2348</v>
      </c>
      <c r="G2939" s="78">
        <v>238.6</v>
      </c>
      <c r="H2939" s="78" t="s">
        <v>5269</v>
      </c>
      <c r="I2939" s="79"/>
      <c r="J2939" s="79"/>
      <c r="K2939" s="79"/>
      <c r="L2939" s="29"/>
      <c r="M2939" s="29"/>
      <c r="N2939" s="29"/>
      <c r="O2939" s="50" t="s">
        <v>6384</v>
      </c>
      <c r="P2939" s="50" t="s">
        <v>2796</v>
      </c>
    </row>
    <row r="2940" spans="1:16" ht="51" x14ac:dyDescent="0.2">
      <c r="A2940" s="76">
        <v>44652</v>
      </c>
      <c r="B2940" s="77" t="s">
        <v>5037</v>
      </c>
      <c r="C2940" s="27" t="s">
        <v>24</v>
      </c>
      <c r="D2940" s="29" t="s">
        <v>2349</v>
      </c>
      <c r="E2940" s="29" t="s">
        <v>65</v>
      </c>
      <c r="F2940" s="50" t="s">
        <v>2350</v>
      </c>
      <c r="G2940" s="78">
        <v>44.7</v>
      </c>
      <c r="H2940" s="78" t="s">
        <v>5269</v>
      </c>
      <c r="I2940" s="79"/>
      <c r="J2940" s="79"/>
      <c r="K2940" s="79"/>
      <c r="L2940" s="29"/>
      <c r="M2940" s="29"/>
      <c r="N2940" s="29"/>
      <c r="O2940" s="50" t="s">
        <v>6383</v>
      </c>
      <c r="P2940" s="50" t="s">
        <v>2796</v>
      </c>
    </row>
    <row r="2941" spans="1:16" ht="216.75" x14ac:dyDescent="0.2">
      <c r="A2941" s="76">
        <v>44652</v>
      </c>
      <c r="B2941" s="77" t="s">
        <v>5037</v>
      </c>
      <c r="C2941" s="27" t="s">
        <v>567</v>
      </c>
      <c r="D2941" s="29" t="s">
        <v>4419</v>
      </c>
      <c r="E2941" s="29" t="s">
        <v>65</v>
      </c>
      <c r="F2941" s="50" t="s">
        <v>2797</v>
      </c>
      <c r="G2941" s="78">
        <v>122.33</v>
      </c>
      <c r="H2941" s="78" t="s">
        <v>5269</v>
      </c>
      <c r="I2941" s="79"/>
      <c r="J2941" s="79"/>
      <c r="K2941" s="79"/>
      <c r="L2941" s="29" t="s">
        <v>46</v>
      </c>
      <c r="M2941" s="29"/>
      <c r="N2941" s="29"/>
      <c r="O2941" s="70" t="s">
        <v>2798</v>
      </c>
      <c r="P2941" s="50" t="s">
        <v>2799</v>
      </c>
    </row>
    <row r="2942" spans="1:16" ht="38.25" x14ac:dyDescent="0.2">
      <c r="A2942" s="76">
        <v>44652</v>
      </c>
      <c r="B2942" s="77" t="s">
        <v>5037</v>
      </c>
      <c r="C2942" s="27" t="s">
        <v>567</v>
      </c>
      <c r="D2942" s="29" t="s">
        <v>4420</v>
      </c>
      <c r="E2942" s="29" t="s">
        <v>65</v>
      </c>
      <c r="F2942" s="50" t="s">
        <v>2800</v>
      </c>
      <c r="G2942" s="78">
        <v>245.11</v>
      </c>
      <c r="H2942" s="78" t="s">
        <v>5269</v>
      </c>
      <c r="I2942" s="79"/>
      <c r="J2942" s="79"/>
      <c r="K2942" s="79"/>
      <c r="L2942" s="29" t="s">
        <v>46</v>
      </c>
      <c r="M2942" s="29"/>
      <c r="N2942" s="29"/>
      <c r="O2942" s="70" t="s">
        <v>2801</v>
      </c>
      <c r="P2942" s="50" t="s">
        <v>2748</v>
      </c>
    </row>
    <row r="2943" spans="1:16" ht="38.25" x14ac:dyDescent="0.2">
      <c r="A2943" s="76">
        <v>44652</v>
      </c>
      <c r="B2943" s="77" t="s">
        <v>5037</v>
      </c>
      <c r="C2943" s="27" t="s">
        <v>567</v>
      </c>
      <c r="D2943" s="29" t="s">
        <v>4421</v>
      </c>
      <c r="E2943" s="29" t="s">
        <v>65</v>
      </c>
      <c r="F2943" s="50" t="s">
        <v>2802</v>
      </c>
      <c r="G2943" s="78">
        <v>365.7</v>
      </c>
      <c r="H2943" s="78" t="s">
        <v>5269</v>
      </c>
      <c r="I2943" s="79"/>
      <c r="J2943" s="79"/>
      <c r="K2943" s="79"/>
      <c r="L2943" s="29" t="s">
        <v>46</v>
      </c>
      <c r="M2943" s="29"/>
      <c r="N2943" s="29"/>
      <c r="O2943" s="70" t="s">
        <v>2803</v>
      </c>
      <c r="P2943" s="50" t="s">
        <v>2748</v>
      </c>
    </row>
    <row r="2944" spans="1:16" ht="38.25" x14ac:dyDescent="0.2">
      <c r="A2944" s="76">
        <v>44652</v>
      </c>
      <c r="B2944" s="77" t="s">
        <v>5037</v>
      </c>
      <c r="C2944" s="27" t="s">
        <v>37</v>
      </c>
      <c r="D2944" s="29" t="s">
        <v>209</v>
      </c>
      <c r="E2944" s="29"/>
      <c r="F2944" s="50" t="s">
        <v>210</v>
      </c>
      <c r="G2944" s="78">
        <v>8.67</v>
      </c>
      <c r="H2944" s="78" t="s">
        <v>5269</v>
      </c>
      <c r="I2944" s="79"/>
      <c r="J2944" s="79"/>
      <c r="K2944" s="79"/>
      <c r="L2944" s="29"/>
      <c r="M2944" s="29"/>
      <c r="N2944" s="29"/>
      <c r="O2944" s="50" t="s">
        <v>3881</v>
      </c>
      <c r="P2944" s="50" t="s">
        <v>2804</v>
      </c>
    </row>
    <row r="2945" spans="1:16" ht="38.25" x14ac:dyDescent="0.2">
      <c r="A2945" s="76">
        <v>44652</v>
      </c>
      <c r="B2945" s="77" t="s">
        <v>5037</v>
      </c>
      <c r="C2945" s="27" t="s">
        <v>37</v>
      </c>
      <c r="D2945" s="29" t="s">
        <v>212</v>
      </c>
      <c r="E2945" s="29"/>
      <c r="F2945" s="50" t="s">
        <v>213</v>
      </c>
      <c r="G2945" s="78">
        <v>4.29</v>
      </c>
      <c r="H2945" s="78" t="s">
        <v>5269</v>
      </c>
      <c r="I2945" s="79"/>
      <c r="J2945" s="79"/>
      <c r="K2945" s="79"/>
      <c r="L2945" s="29"/>
      <c r="M2945" s="29"/>
      <c r="N2945" s="29"/>
      <c r="O2945" s="50" t="s">
        <v>3881</v>
      </c>
      <c r="P2945" s="50" t="s">
        <v>2804</v>
      </c>
    </row>
    <row r="2946" spans="1:16" ht="51" x14ac:dyDescent="0.2">
      <c r="A2946" s="76">
        <v>44652</v>
      </c>
      <c r="B2946" s="77" t="s">
        <v>5037</v>
      </c>
      <c r="C2946" s="27" t="s">
        <v>24</v>
      </c>
      <c r="D2946" s="29" t="s">
        <v>4422</v>
      </c>
      <c r="E2946" s="29" t="s">
        <v>65</v>
      </c>
      <c r="F2946" s="50" t="s">
        <v>2808</v>
      </c>
      <c r="G2946" s="78">
        <v>735.98</v>
      </c>
      <c r="H2946" s="78" t="s">
        <v>5269</v>
      </c>
      <c r="I2946" s="79">
        <v>4</v>
      </c>
      <c r="J2946" s="79"/>
      <c r="K2946" s="79"/>
      <c r="L2946" s="29"/>
      <c r="M2946" s="29"/>
      <c r="N2946" s="29"/>
      <c r="O2946" s="50" t="s">
        <v>6385</v>
      </c>
      <c r="P2946" s="50"/>
    </row>
    <row r="2947" spans="1:16" ht="51" x14ac:dyDescent="0.2">
      <c r="A2947" s="76">
        <v>44652</v>
      </c>
      <c r="B2947" s="77" t="s">
        <v>5037</v>
      </c>
      <c r="C2947" s="27" t="s">
        <v>24</v>
      </c>
      <c r="D2947" s="29" t="s">
        <v>4423</v>
      </c>
      <c r="E2947" s="29" t="s">
        <v>65</v>
      </c>
      <c r="F2947" s="50" t="s">
        <v>2809</v>
      </c>
      <c r="G2947" s="78">
        <v>157.94999999999999</v>
      </c>
      <c r="H2947" s="78" t="s">
        <v>5269</v>
      </c>
      <c r="I2947" s="79"/>
      <c r="J2947" s="79"/>
      <c r="K2947" s="79"/>
      <c r="L2947" s="29"/>
      <c r="M2947" s="29"/>
      <c r="N2947" s="29"/>
      <c r="O2947" s="50" t="s">
        <v>6385</v>
      </c>
      <c r="P2947" s="50"/>
    </row>
    <row r="2948" spans="1:16" ht="51" x14ac:dyDescent="0.2">
      <c r="A2948" s="76">
        <v>44652</v>
      </c>
      <c r="B2948" s="77" t="s">
        <v>5037</v>
      </c>
      <c r="C2948" s="27" t="s">
        <v>1</v>
      </c>
      <c r="D2948" s="29" t="s">
        <v>4424</v>
      </c>
      <c r="E2948" s="29"/>
      <c r="F2948" s="50" t="s">
        <v>2810</v>
      </c>
      <c r="G2948" s="78">
        <v>0</v>
      </c>
      <c r="H2948" s="78" t="s">
        <v>5269</v>
      </c>
      <c r="I2948" s="79"/>
      <c r="J2948" s="79"/>
      <c r="K2948" s="79"/>
      <c r="L2948" s="29"/>
      <c r="M2948" s="29"/>
      <c r="N2948" s="29"/>
      <c r="O2948" s="50" t="s">
        <v>6386</v>
      </c>
      <c r="P2948" s="50" t="s">
        <v>2811</v>
      </c>
    </row>
    <row r="2949" spans="1:16" ht="38.25" x14ac:dyDescent="0.2">
      <c r="A2949" s="76">
        <v>44652</v>
      </c>
      <c r="B2949" s="77" t="s">
        <v>5037</v>
      </c>
      <c r="C2949" s="27" t="s">
        <v>1</v>
      </c>
      <c r="D2949" s="29" t="s">
        <v>4425</v>
      </c>
      <c r="E2949" s="29"/>
      <c r="F2949" s="50" t="s">
        <v>2812</v>
      </c>
      <c r="G2949" s="78">
        <v>0</v>
      </c>
      <c r="H2949" s="78" t="s">
        <v>5269</v>
      </c>
      <c r="I2949" s="79"/>
      <c r="J2949" s="79"/>
      <c r="K2949" s="79"/>
      <c r="L2949" s="29"/>
      <c r="M2949" s="29"/>
      <c r="N2949" s="29"/>
      <c r="O2949" s="50" t="s">
        <v>6387</v>
      </c>
      <c r="P2949" s="50" t="s">
        <v>2811</v>
      </c>
    </row>
    <row r="2950" spans="1:16" ht="51" x14ac:dyDescent="0.2">
      <c r="A2950" s="76">
        <v>44652</v>
      </c>
      <c r="B2950" s="77" t="s">
        <v>5037</v>
      </c>
      <c r="C2950" s="27" t="s">
        <v>2443</v>
      </c>
      <c r="D2950" s="29" t="s">
        <v>4426</v>
      </c>
      <c r="E2950" s="29"/>
      <c r="F2950" s="50" t="s">
        <v>2813</v>
      </c>
      <c r="G2950" s="78">
        <v>13.24</v>
      </c>
      <c r="H2950" s="78" t="s">
        <v>5269</v>
      </c>
      <c r="I2950" s="79"/>
      <c r="J2950" s="79"/>
      <c r="K2950" s="79"/>
      <c r="L2950" s="29"/>
      <c r="M2950" s="29"/>
      <c r="N2950" s="29"/>
      <c r="O2950" s="70" t="s">
        <v>2814</v>
      </c>
      <c r="P2950" s="50" t="s">
        <v>2815</v>
      </c>
    </row>
    <row r="2951" spans="1:16" ht="51" x14ac:dyDescent="0.2">
      <c r="A2951" s="76">
        <v>44652</v>
      </c>
      <c r="B2951" s="77" t="s">
        <v>5037</v>
      </c>
      <c r="C2951" s="27" t="s">
        <v>37</v>
      </c>
      <c r="D2951" s="29" t="s">
        <v>1400</v>
      </c>
      <c r="E2951" s="29"/>
      <c r="F2951" s="103" t="s">
        <v>6388</v>
      </c>
      <c r="G2951" s="78">
        <v>39.75</v>
      </c>
      <c r="H2951" s="78" t="s">
        <v>5269</v>
      </c>
      <c r="I2951" s="79"/>
      <c r="J2951" s="79"/>
      <c r="K2951" s="79"/>
      <c r="L2951" s="29"/>
      <c r="M2951" s="29"/>
      <c r="N2951" s="29"/>
      <c r="O2951" s="50" t="s">
        <v>2817</v>
      </c>
      <c r="P2951" s="50" t="s">
        <v>2818</v>
      </c>
    </row>
    <row r="2952" spans="1:16" ht="25.5" x14ac:dyDescent="0.2">
      <c r="A2952" s="76">
        <v>44652</v>
      </c>
      <c r="B2952" s="77" t="s">
        <v>5037</v>
      </c>
      <c r="C2952" s="27" t="s">
        <v>2205</v>
      </c>
      <c r="D2952" s="29" t="s">
        <v>4427</v>
      </c>
      <c r="E2952" s="29" t="s">
        <v>65</v>
      </c>
      <c r="F2952" s="50" t="s">
        <v>6389</v>
      </c>
      <c r="G2952" s="78">
        <v>87.92</v>
      </c>
      <c r="H2952" s="78" t="s">
        <v>5269</v>
      </c>
      <c r="I2952" s="79"/>
      <c r="J2952" s="79"/>
      <c r="K2952" s="79" t="s">
        <v>46</v>
      </c>
      <c r="L2952" s="29"/>
      <c r="M2952" s="29"/>
      <c r="N2952" s="29"/>
      <c r="O2952" s="70" t="s">
        <v>2819</v>
      </c>
      <c r="P2952" s="50"/>
    </row>
    <row r="2953" spans="1:16" ht="25.5" x14ac:dyDescent="0.2">
      <c r="A2953" s="76">
        <v>44652</v>
      </c>
      <c r="B2953" s="77" t="s">
        <v>5037</v>
      </c>
      <c r="C2953" s="27" t="s">
        <v>2205</v>
      </c>
      <c r="D2953" s="29" t="s">
        <v>4428</v>
      </c>
      <c r="E2953" s="29" t="s">
        <v>65</v>
      </c>
      <c r="F2953" s="50" t="s">
        <v>2820</v>
      </c>
      <c r="G2953" s="78">
        <v>38.090000000000003</v>
      </c>
      <c r="H2953" s="78" t="s">
        <v>5269</v>
      </c>
      <c r="I2953" s="79"/>
      <c r="J2953" s="79"/>
      <c r="K2953" s="79" t="s">
        <v>46</v>
      </c>
      <c r="L2953" s="29"/>
      <c r="M2953" s="29"/>
      <c r="N2953" s="29"/>
      <c r="O2953" s="70" t="s">
        <v>2821</v>
      </c>
      <c r="P2953" s="50"/>
    </row>
    <row r="2954" spans="1:16" ht="25.5" x14ac:dyDescent="0.2">
      <c r="A2954" s="76">
        <v>44652</v>
      </c>
      <c r="B2954" s="77" t="s">
        <v>5037</v>
      </c>
      <c r="C2954" s="27" t="s">
        <v>2205</v>
      </c>
      <c r="D2954" s="29" t="s">
        <v>4429</v>
      </c>
      <c r="E2954" s="29" t="s">
        <v>65</v>
      </c>
      <c r="F2954" s="50" t="s">
        <v>2822</v>
      </c>
      <c r="G2954" s="78">
        <v>24.8</v>
      </c>
      <c r="H2954" s="78" t="s">
        <v>5269</v>
      </c>
      <c r="I2954" s="79"/>
      <c r="J2954" s="79"/>
      <c r="K2954" s="79" t="s">
        <v>46</v>
      </c>
      <c r="L2954" s="29"/>
      <c r="M2954" s="29"/>
      <c r="N2954" s="29"/>
      <c r="O2954" s="70" t="s">
        <v>2823</v>
      </c>
      <c r="P2954" s="50"/>
    </row>
    <row r="2955" spans="1:16" ht="38.25" x14ac:dyDescent="0.2">
      <c r="A2955" s="76">
        <v>44652</v>
      </c>
      <c r="B2955" s="77" t="s">
        <v>5037</v>
      </c>
      <c r="C2955" s="27" t="s">
        <v>2205</v>
      </c>
      <c r="D2955" s="29" t="s">
        <v>4430</v>
      </c>
      <c r="E2955" s="29" t="s">
        <v>65</v>
      </c>
      <c r="F2955" s="50" t="s">
        <v>2824</v>
      </c>
      <c r="G2955" s="78">
        <v>12.44</v>
      </c>
      <c r="H2955" s="78" t="s">
        <v>5269</v>
      </c>
      <c r="I2955" s="79"/>
      <c r="J2955" s="79"/>
      <c r="K2955" s="79" t="s">
        <v>46</v>
      </c>
      <c r="L2955" s="29"/>
      <c r="M2955" s="29"/>
      <c r="N2955" s="29"/>
      <c r="O2955" s="70" t="s">
        <v>2825</v>
      </c>
      <c r="P2955" s="50"/>
    </row>
    <row r="2956" spans="1:16" ht="25.5" x14ac:dyDescent="0.2">
      <c r="A2956" s="76">
        <v>44652</v>
      </c>
      <c r="B2956" s="77" t="s">
        <v>5037</v>
      </c>
      <c r="C2956" s="27" t="s">
        <v>2205</v>
      </c>
      <c r="D2956" s="29" t="s">
        <v>4431</v>
      </c>
      <c r="E2956" s="29" t="s">
        <v>65</v>
      </c>
      <c r="F2956" s="50" t="s">
        <v>2826</v>
      </c>
      <c r="G2956" s="78">
        <v>23.28</v>
      </c>
      <c r="H2956" s="78" t="s">
        <v>5269</v>
      </c>
      <c r="I2956" s="79"/>
      <c r="J2956" s="79"/>
      <c r="K2956" s="79" t="s">
        <v>46</v>
      </c>
      <c r="L2956" s="29"/>
      <c r="M2956" s="29"/>
      <c r="N2956" s="29"/>
      <c r="O2956" s="70" t="s">
        <v>2827</v>
      </c>
      <c r="P2956" s="50"/>
    </row>
    <row r="2957" spans="1:16" ht="25.5" x14ac:dyDescent="0.2">
      <c r="A2957" s="76">
        <v>44652</v>
      </c>
      <c r="B2957" s="77" t="s">
        <v>5037</v>
      </c>
      <c r="C2957" s="27" t="s">
        <v>1553</v>
      </c>
      <c r="D2957" s="29" t="s">
        <v>4432</v>
      </c>
      <c r="E2957" s="29"/>
      <c r="F2957" s="50" t="s">
        <v>6390</v>
      </c>
      <c r="G2957" s="78">
        <v>0</v>
      </c>
      <c r="H2957" s="78" t="s">
        <v>5269</v>
      </c>
      <c r="I2957" s="79"/>
      <c r="J2957" s="79"/>
      <c r="K2957" s="79"/>
      <c r="L2957" s="29"/>
      <c r="M2957" s="29"/>
      <c r="N2957" s="29"/>
      <c r="O2957" s="75" t="s">
        <v>2828</v>
      </c>
      <c r="P2957" s="50"/>
    </row>
    <row r="2958" spans="1:16" ht="38.25" x14ac:dyDescent="0.2">
      <c r="A2958" s="76">
        <v>44652</v>
      </c>
      <c r="B2958" s="77" t="s">
        <v>5037</v>
      </c>
      <c r="C2958" s="27" t="s">
        <v>1553</v>
      </c>
      <c r="D2958" s="29" t="s">
        <v>1177</v>
      </c>
      <c r="E2958" s="29"/>
      <c r="F2958" s="50" t="s">
        <v>6391</v>
      </c>
      <c r="G2958" s="78">
        <v>0</v>
      </c>
      <c r="H2958" s="78" t="s">
        <v>5269</v>
      </c>
      <c r="I2958" s="79"/>
      <c r="J2958" s="79"/>
      <c r="K2958" s="79"/>
      <c r="L2958" s="29"/>
      <c r="M2958" s="29"/>
      <c r="N2958" s="29"/>
      <c r="O2958" s="50" t="s">
        <v>1179</v>
      </c>
      <c r="P2958" s="50"/>
    </row>
    <row r="2959" spans="1:16" ht="38.25" x14ac:dyDescent="0.2">
      <c r="A2959" s="76">
        <v>44652</v>
      </c>
      <c r="B2959" s="77" t="s">
        <v>5037</v>
      </c>
      <c r="C2959" s="27" t="s">
        <v>37</v>
      </c>
      <c r="D2959" s="29" t="s">
        <v>4433</v>
      </c>
      <c r="E2959" s="29"/>
      <c r="F2959" s="50" t="s">
        <v>6392</v>
      </c>
      <c r="G2959" s="78">
        <v>0</v>
      </c>
      <c r="H2959" s="78" t="s">
        <v>5269</v>
      </c>
      <c r="I2959" s="79"/>
      <c r="J2959" s="79"/>
      <c r="K2959" s="79"/>
      <c r="L2959" s="29"/>
      <c r="M2959" s="29"/>
      <c r="N2959" s="29"/>
      <c r="O2959" s="75" t="s">
        <v>2829</v>
      </c>
      <c r="P2959" s="50"/>
    </row>
    <row r="2960" spans="1:16" ht="38.25" x14ac:dyDescent="0.2">
      <c r="A2960" s="76">
        <v>44652</v>
      </c>
      <c r="B2960" s="77" t="s">
        <v>5037</v>
      </c>
      <c r="C2960" s="27" t="s">
        <v>37</v>
      </c>
      <c r="D2960" s="29" t="s">
        <v>4434</v>
      </c>
      <c r="E2960" s="29"/>
      <c r="F2960" s="50" t="s">
        <v>6393</v>
      </c>
      <c r="G2960" s="78">
        <v>0</v>
      </c>
      <c r="H2960" s="78" t="s">
        <v>5269</v>
      </c>
      <c r="I2960" s="79"/>
      <c r="J2960" s="79"/>
      <c r="K2960" s="79"/>
      <c r="L2960" s="29"/>
      <c r="M2960" s="29"/>
      <c r="N2960" s="29"/>
      <c r="O2960" s="75" t="s">
        <v>2829</v>
      </c>
      <c r="P2960" s="50"/>
    </row>
    <row r="2961" spans="1:16" ht="25.5" x14ac:dyDescent="0.2">
      <c r="A2961" s="76">
        <v>44652</v>
      </c>
      <c r="B2961" s="77" t="s">
        <v>263</v>
      </c>
      <c r="C2961" s="89" t="s">
        <v>1553</v>
      </c>
      <c r="D2961" s="29" t="s">
        <v>4437</v>
      </c>
      <c r="E2961" s="29"/>
      <c r="F2961" s="88" t="s">
        <v>2834</v>
      </c>
      <c r="G2961" s="78">
        <v>0</v>
      </c>
      <c r="H2961" s="78" t="s">
        <v>5269</v>
      </c>
      <c r="I2961" s="79"/>
      <c r="J2961" s="79"/>
      <c r="K2961" s="79"/>
      <c r="L2961" s="29"/>
      <c r="M2961" s="29"/>
      <c r="N2961" s="29"/>
      <c r="O2961" s="90" t="s">
        <v>1179</v>
      </c>
      <c r="P2961" s="50" t="s">
        <v>2835</v>
      </c>
    </row>
    <row r="2962" spans="1:16" ht="51" x14ac:dyDescent="0.2">
      <c r="A2962" s="76">
        <v>44652</v>
      </c>
      <c r="B2962" s="77" t="s">
        <v>263</v>
      </c>
      <c r="C2962" s="27" t="s">
        <v>37</v>
      </c>
      <c r="D2962" s="92" t="s">
        <v>971</v>
      </c>
      <c r="E2962" s="92"/>
      <c r="F2962" s="90" t="s">
        <v>235</v>
      </c>
      <c r="G2962" s="78">
        <v>4</v>
      </c>
      <c r="H2962" s="78" t="s">
        <v>5269</v>
      </c>
      <c r="I2962" s="102"/>
      <c r="J2962" s="102"/>
      <c r="K2962" s="102"/>
      <c r="L2962" s="92"/>
      <c r="M2962" s="92" t="s">
        <v>46</v>
      </c>
      <c r="N2962" s="92"/>
      <c r="O2962" s="88" t="s">
        <v>2836</v>
      </c>
      <c r="P2962" s="50"/>
    </row>
    <row r="2963" spans="1:16" ht="51" x14ac:dyDescent="0.2">
      <c r="A2963" s="76">
        <v>44652</v>
      </c>
      <c r="B2963" s="77" t="s">
        <v>263</v>
      </c>
      <c r="C2963" s="27" t="s">
        <v>37</v>
      </c>
      <c r="D2963" s="92" t="s">
        <v>238</v>
      </c>
      <c r="E2963" s="92"/>
      <c r="F2963" s="90" t="s">
        <v>239</v>
      </c>
      <c r="G2963" s="78">
        <v>2</v>
      </c>
      <c r="H2963" s="78" t="s">
        <v>5269</v>
      </c>
      <c r="I2963" s="102"/>
      <c r="J2963" s="102"/>
      <c r="K2963" s="102"/>
      <c r="L2963" s="92"/>
      <c r="M2963" s="92" t="s">
        <v>46</v>
      </c>
      <c r="N2963" s="92"/>
      <c r="O2963" s="88" t="s">
        <v>2837</v>
      </c>
      <c r="P2963" s="50"/>
    </row>
    <row r="2964" spans="1:16" ht="51" x14ac:dyDescent="0.2">
      <c r="A2964" s="76">
        <v>44652</v>
      </c>
      <c r="B2964" s="77" t="s">
        <v>263</v>
      </c>
      <c r="C2964" s="27" t="s">
        <v>37</v>
      </c>
      <c r="D2964" s="92" t="s">
        <v>240</v>
      </c>
      <c r="E2964" s="92"/>
      <c r="F2964" s="90" t="s">
        <v>241</v>
      </c>
      <c r="G2964" s="78">
        <v>15.55</v>
      </c>
      <c r="H2964" s="78" t="s">
        <v>5269</v>
      </c>
      <c r="I2964" s="102"/>
      <c r="J2964" s="102"/>
      <c r="K2964" s="102"/>
      <c r="L2964" s="92"/>
      <c r="M2964" s="92" t="s">
        <v>46</v>
      </c>
      <c r="N2964" s="92"/>
      <c r="O2964" s="88" t="s">
        <v>2837</v>
      </c>
      <c r="P2964" s="50"/>
    </row>
    <row r="2965" spans="1:16" ht="89.25" x14ac:dyDescent="0.2">
      <c r="A2965" s="76">
        <v>44652</v>
      </c>
      <c r="B2965" s="77" t="s">
        <v>263</v>
      </c>
      <c r="C2965" s="89" t="s">
        <v>98</v>
      </c>
      <c r="D2965" s="92" t="s">
        <v>4438</v>
      </c>
      <c r="E2965" s="92"/>
      <c r="F2965" s="90" t="s">
        <v>2838</v>
      </c>
      <c r="G2965" s="78">
        <v>11.19</v>
      </c>
      <c r="H2965" s="78" t="s">
        <v>5269</v>
      </c>
      <c r="I2965" s="102"/>
      <c r="J2965" s="102"/>
      <c r="K2965" s="102"/>
      <c r="L2965" s="92"/>
      <c r="M2965" s="92"/>
      <c r="N2965" s="92"/>
      <c r="O2965" s="88" t="s">
        <v>2839</v>
      </c>
      <c r="P2965" s="50"/>
    </row>
    <row r="2966" spans="1:16" ht="89.25" x14ac:dyDescent="0.2">
      <c r="A2966" s="76">
        <v>44652</v>
      </c>
      <c r="B2966" s="77" t="s">
        <v>263</v>
      </c>
      <c r="C2966" s="89" t="s">
        <v>98</v>
      </c>
      <c r="D2966" s="92" t="s">
        <v>4439</v>
      </c>
      <c r="E2966" s="92"/>
      <c r="F2966" s="90" t="s">
        <v>2840</v>
      </c>
      <c r="G2966" s="78">
        <v>8.56</v>
      </c>
      <c r="H2966" s="78" t="s">
        <v>5269</v>
      </c>
      <c r="I2966" s="102"/>
      <c r="J2966" s="102"/>
      <c r="K2966" s="102"/>
      <c r="L2966" s="92"/>
      <c r="M2966" s="92"/>
      <c r="N2966" s="92"/>
      <c r="O2966" s="88" t="s">
        <v>2839</v>
      </c>
      <c r="P2966" s="50"/>
    </row>
    <row r="2967" spans="1:16" ht="102" x14ac:dyDescent="0.2">
      <c r="A2967" s="76">
        <v>44652</v>
      </c>
      <c r="B2967" s="77" t="s">
        <v>263</v>
      </c>
      <c r="C2967" s="89" t="s">
        <v>968</v>
      </c>
      <c r="D2967" s="29" t="s">
        <v>4440</v>
      </c>
      <c r="E2967" s="29"/>
      <c r="F2967" s="90" t="s">
        <v>2841</v>
      </c>
      <c r="G2967" s="78">
        <v>7.06</v>
      </c>
      <c r="H2967" s="78" t="s">
        <v>5269</v>
      </c>
      <c r="I2967" s="79"/>
      <c r="J2967" s="79"/>
      <c r="K2967" s="79"/>
      <c r="L2967" s="29"/>
      <c r="M2967" s="29"/>
      <c r="N2967" s="29"/>
      <c r="O2967" s="88" t="s">
        <v>2842</v>
      </c>
      <c r="P2967" s="50" t="s">
        <v>2843</v>
      </c>
    </row>
    <row r="2968" spans="1:16" ht="127.5" x14ac:dyDescent="0.2">
      <c r="A2968" s="76">
        <v>44652</v>
      </c>
      <c r="B2968" s="77" t="s">
        <v>263</v>
      </c>
      <c r="C2968" s="27" t="s">
        <v>37</v>
      </c>
      <c r="D2968" s="29" t="s">
        <v>4441</v>
      </c>
      <c r="E2968" s="29"/>
      <c r="F2968" s="90" t="s">
        <v>2844</v>
      </c>
      <c r="G2968" s="78">
        <v>14.12</v>
      </c>
      <c r="H2968" s="78" t="s">
        <v>5269</v>
      </c>
      <c r="I2968" s="79"/>
      <c r="J2968" s="79"/>
      <c r="K2968" s="79"/>
      <c r="L2968" s="29"/>
      <c r="M2968" s="29"/>
      <c r="N2968" s="29"/>
      <c r="O2968" s="88" t="s">
        <v>2845</v>
      </c>
      <c r="P2968" s="50" t="s">
        <v>2846</v>
      </c>
    </row>
    <row r="2969" spans="1:16" ht="114.75" x14ac:dyDescent="0.2">
      <c r="A2969" s="76">
        <v>44652</v>
      </c>
      <c r="B2969" s="77" t="s">
        <v>0</v>
      </c>
      <c r="C2969" s="27" t="s">
        <v>129</v>
      </c>
      <c r="D2969" s="100" t="s">
        <v>130</v>
      </c>
      <c r="E2969" s="100" t="s">
        <v>11</v>
      </c>
      <c r="F2969" s="75" t="s">
        <v>131</v>
      </c>
      <c r="G2969" s="78">
        <v>363.14</v>
      </c>
      <c r="H2969" s="78" t="s">
        <v>5269</v>
      </c>
      <c r="I2969" s="79"/>
      <c r="J2969" s="79"/>
      <c r="K2969" s="79"/>
      <c r="L2969" s="29"/>
      <c r="M2969" s="29"/>
      <c r="N2969" s="29"/>
      <c r="O2969" s="50" t="s">
        <v>6394</v>
      </c>
      <c r="P2969" s="50" t="s">
        <v>2746</v>
      </c>
    </row>
    <row r="2970" spans="1:16" ht="25.5" x14ac:dyDescent="0.2">
      <c r="A2970" s="76">
        <v>44652</v>
      </c>
      <c r="B2970" s="77" t="s">
        <v>0</v>
      </c>
      <c r="C2970" s="27" t="s">
        <v>129</v>
      </c>
      <c r="D2970" s="100" t="s">
        <v>133</v>
      </c>
      <c r="E2970" s="100" t="s">
        <v>11</v>
      </c>
      <c r="F2970" s="75" t="s">
        <v>134</v>
      </c>
      <c r="G2970" s="78">
        <v>19202.7</v>
      </c>
      <c r="H2970" s="78" t="s">
        <v>5269</v>
      </c>
      <c r="I2970" s="79"/>
      <c r="J2970" s="79"/>
      <c r="K2970" s="79"/>
      <c r="L2970" s="29"/>
      <c r="M2970" s="29"/>
      <c r="N2970" s="29"/>
      <c r="O2970" s="50" t="s">
        <v>2747</v>
      </c>
      <c r="P2970" s="50" t="s">
        <v>2748</v>
      </c>
    </row>
    <row r="2971" spans="1:16" ht="25.5" x14ac:dyDescent="0.2">
      <c r="A2971" s="76">
        <v>44652</v>
      </c>
      <c r="B2971" s="77" t="s">
        <v>0</v>
      </c>
      <c r="C2971" s="27" t="s">
        <v>129</v>
      </c>
      <c r="D2971" s="100" t="s">
        <v>135</v>
      </c>
      <c r="E2971" s="100" t="s">
        <v>11</v>
      </c>
      <c r="F2971" s="75" t="s">
        <v>136</v>
      </c>
      <c r="G2971" s="78">
        <v>701.8</v>
      </c>
      <c r="H2971" s="78" t="s">
        <v>5269</v>
      </c>
      <c r="I2971" s="79"/>
      <c r="J2971" s="79"/>
      <c r="K2971" s="79"/>
      <c r="L2971" s="29"/>
      <c r="M2971" s="29"/>
      <c r="N2971" s="29"/>
      <c r="O2971" s="50" t="s">
        <v>2747</v>
      </c>
      <c r="P2971" s="50" t="s">
        <v>2748</v>
      </c>
    </row>
    <row r="2972" spans="1:16" ht="25.5" x14ac:dyDescent="0.2">
      <c r="A2972" s="76">
        <v>44652</v>
      </c>
      <c r="B2972" s="77" t="s">
        <v>0</v>
      </c>
      <c r="C2972" s="27" t="s">
        <v>129</v>
      </c>
      <c r="D2972" s="100" t="s">
        <v>137</v>
      </c>
      <c r="E2972" s="100" t="s">
        <v>11</v>
      </c>
      <c r="F2972" s="75" t="s">
        <v>138</v>
      </c>
      <c r="G2972" s="78">
        <v>4331.8</v>
      </c>
      <c r="H2972" s="78" t="s">
        <v>5269</v>
      </c>
      <c r="I2972" s="79"/>
      <c r="J2972" s="79"/>
      <c r="K2972" s="79"/>
      <c r="L2972" s="29"/>
      <c r="M2972" s="29"/>
      <c r="N2972" s="29"/>
      <c r="O2972" s="50" t="s">
        <v>2747</v>
      </c>
      <c r="P2972" s="50" t="s">
        <v>2748</v>
      </c>
    </row>
    <row r="2973" spans="1:16" ht="25.5" x14ac:dyDescent="0.2">
      <c r="A2973" s="76">
        <v>44652</v>
      </c>
      <c r="B2973" s="77" t="s">
        <v>0</v>
      </c>
      <c r="C2973" s="27" t="s">
        <v>129</v>
      </c>
      <c r="D2973" s="100" t="s">
        <v>139</v>
      </c>
      <c r="E2973" s="100" t="s">
        <v>11</v>
      </c>
      <c r="F2973" s="75" t="s">
        <v>140</v>
      </c>
      <c r="G2973" s="78">
        <v>586.85</v>
      </c>
      <c r="H2973" s="78" t="s">
        <v>5269</v>
      </c>
      <c r="I2973" s="79"/>
      <c r="J2973" s="79"/>
      <c r="K2973" s="79"/>
      <c r="L2973" s="29"/>
      <c r="M2973" s="29"/>
      <c r="N2973" s="29"/>
      <c r="O2973" s="50" t="s">
        <v>2747</v>
      </c>
      <c r="P2973" s="50" t="s">
        <v>2748</v>
      </c>
    </row>
    <row r="2974" spans="1:16" ht="63.75" x14ac:dyDescent="0.2">
      <c r="A2974" s="76">
        <v>44652</v>
      </c>
      <c r="B2974" s="77" t="s">
        <v>0</v>
      </c>
      <c r="C2974" s="27" t="s">
        <v>37</v>
      </c>
      <c r="D2974" s="100" t="s">
        <v>4403</v>
      </c>
      <c r="E2974" s="100" t="s">
        <v>11</v>
      </c>
      <c r="F2974" s="75" t="s">
        <v>2749</v>
      </c>
      <c r="G2974" s="78">
        <v>2952.23</v>
      </c>
      <c r="H2974" s="78" t="s">
        <v>5269</v>
      </c>
      <c r="I2974" s="79"/>
      <c r="J2974" s="79"/>
      <c r="K2974" s="79"/>
      <c r="L2974" s="29"/>
      <c r="M2974" s="29"/>
      <c r="N2974" s="29"/>
      <c r="O2974" s="50" t="s">
        <v>3760</v>
      </c>
      <c r="P2974" s="50" t="s">
        <v>2750</v>
      </c>
    </row>
    <row r="2975" spans="1:16" ht="102" x14ac:dyDescent="0.2">
      <c r="A2975" s="76">
        <v>44652</v>
      </c>
      <c r="B2975" s="77" t="s">
        <v>0</v>
      </c>
      <c r="C2975" s="27" t="s">
        <v>108</v>
      </c>
      <c r="D2975" s="100" t="s">
        <v>2338</v>
      </c>
      <c r="E2975" s="100" t="s">
        <v>11</v>
      </c>
      <c r="F2975" s="75" t="s">
        <v>2339</v>
      </c>
      <c r="G2975" s="78">
        <v>4.8899999999999997</v>
      </c>
      <c r="H2975" s="78" t="s">
        <v>5269</v>
      </c>
      <c r="I2975" s="79"/>
      <c r="J2975" s="79"/>
      <c r="K2975" s="79"/>
      <c r="L2975" s="29"/>
      <c r="M2975" s="29"/>
      <c r="N2975" s="29"/>
      <c r="O2975" s="50" t="s">
        <v>6395</v>
      </c>
      <c r="P2975" s="50" t="s">
        <v>2751</v>
      </c>
    </row>
    <row r="2976" spans="1:16" ht="25.5" x14ac:dyDescent="0.2">
      <c r="A2976" s="76">
        <v>44652</v>
      </c>
      <c r="B2976" s="77" t="s">
        <v>0</v>
      </c>
      <c r="C2976" s="27" t="s">
        <v>37</v>
      </c>
      <c r="D2976" s="100" t="s">
        <v>157</v>
      </c>
      <c r="E2976" s="100" t="s">
        <v>11</v>
      </c>
      <c r="F2976" s="75" t="s">
        <v>2765</v>
      </c>
      <c r="G2976" s="78">
        <v>1500</v>
      </c>
      <c r="H2976" s="78" t="s">
        <v>5269</v>
      </c>
      <c r="I2976" s="79"/>
      <c r="J2976" s="79"/>
      <c r="K2976" s="79"/>
      <c r="L2976" s="29"/>
      <c r="M2976" s="29"/>
      <c r="N2976" s="29"/>
      <c r="O2976" s="50" t="s">
        <v>159</v>
      </c>
      <c r="P2976" s="50"/>
    </row>
    <row r="2977" spans="1:16" ht="25.5" x14ac:dyDescent="0.2">
      <c r="A2977" s="76">
        <v>44652</v>
      </c>
      <c r="B2977" s="77" t="s">
        <v>0</v>
      </c>
      <c r="C2977" s="27" t="s">
        <v>37</v>
      </c>
      <c r="D2977" s="100" t="s">
        <v>4017</v>
      </c>
      <c r="E2977" s="100" t="s">
        <v>11</v>
      </c>
      <c r="F2977" s="50" t="s">
        <v>1182</v>
      </c>
      <c r="G2977" s="78">
        <v>0</v>
      </c>
      <c r="H2977" s="78" t="s">
        <v>5269</v>
      </c>
      <c r="I2977" s="79"/>
      <c r="J2977" s="79"/>
      <c r="K2977" s="79"/>
      <c r="L2977" s="29"/>
      <c r="M2977" s="29"/>
      <c r="N2977" s="29"/>
      <c r="O2977" s="50" t="s">
        <v>803</v>
      </c>
      <c r="P2977" s="50"/>
    </row>
    <row r="2978" spans="1:16" ht="63.75" x14ac:dyDescent="0.2">
      <c r="A2978" s="76">
        <v>44652</v>
      </c>
      <c r="B2978" s="77" t="s">
        <v>1168</v>
      </c>
      <c r="C2978" s="77" t="s">
        <v>52</v>
      </c>
      <c r="D2978" s="29" t="s">
        <v>170</v>
      </c>
      <c r="E2978" s="29" t="s">
        <v>11</v>
      </c>
      <c r="F2978" s="50" t="s">
        <v>171</v>
      </c>
      <c r="G2978" s="78">
        <v>27.03</v>
      </c>
      <c r="H2978" s="78">
        <v>23.32</v>
      </c>
      <c r="I2978" s="86"/>
      <c r="J2978" s="79"/>
      <c r="K2978" s="91"/>
      <c r="L2978" s="29"/>
      <c r="M2978" s="29"/>
      <c r="N2978" s="29"/>
      <c r="O2978" s="50" t="s">
        <v>6396</v>
      </c>
      <c r="P2978" s="75"/>
    </row>
    <row r="2979" spans="1:16" ht="191.25" x14ac:dyDescent="0.2">
      <c r="A2979" s="76">
        <v>44652</v>
      </c>
      <c r="B2979" s="77" t="s">
        <v>1168</v>
      </c>
      <c r="C2979" s="77" t="s">
        <v>52</v>
      </c>
      <c r="D2979" s="29" t="s">
        <v>175</v>
      </c>
      <c r="E2979" s="29" t="s">
        <v>11</v>
      </c>
      <c r="F2979" s="50" t="s">
        <v>176</v>
      </c>
      <c r="G2979" s="78">
        <v>48.58</v>
      </c>
      <c r="H2979" s="78">
        <v>44.25</v>
      </c>
      <c r="I2979" s="86"/>
      <c r="J2979" s="79"/>
      <c r="K2979" s="91"/>
      <c r="L2979" s="29"/>
      <c r="M2979" s="29"/>
      <c r="N2979" s="29"/>
      <c r="O2979" s="50" t="s">
        <v>3763</v>
      </c>
      <c r="P2979" s="75" t="s">
        <v>2783</v>
      </c>
    </row>
    <row r="2980" spans="1:16" ht="76.5" x14ac:dyDescent="0.2">
      <c r="A2980" s="76">
        <v>44652</v>
      </c>
      <c r="B2980" s="77" t="s">
        <v>1168</v>
      </c>
      <c r="C2980" s="77" t="s">
        <v>52</v>
      </c>
      <c r="D2980" s="29" t="s">
        <v>207</v>
      </c>
      <c r="E2980" s="29" t="s">
        <v>11</v>
      </c>
      <c r="F2980" s="50" t="s">
        <v>208</v>
      </c>
      <c r="G2980" s="78">
        <v>5.28</v>
      </c>
      <c r="H2980" s="78">
        <v>4.5199999999999996</v>
      </c>
      <c r="I2980" s="86"/>
      <c r="J2980" s="79"/>
      <c r="K2980" s="91"/>
      <c r="L2980" s="29"/>
      <c r="M2980" s="29" t="s">
        <v>46</v>
      </c>
      <c r="N2980" s="29"/>
      <c r="O2980" s="50" t="s">
        <v>3765</v>
      </c>
      <c r="P2980" s="75" t="s">
        <v>2783</v>
      </c>
    </row>
    <row r="2981" spans="1:16" ht="140.25" x14ac:dyDescent="0.2">
      <c r="A2981" s="76">
        <v>44652</v>
      </c>
      <c r="B2981" s="77" t="s">
        <v>1168</v>
      </c>
      <c r="C2981" s="77" t="s">
        <v>52</v>
      </c>
      <c r="D2981" s="29" t="s">
        <v>179</v>
      </c>
      <c r="E2981" s="29" t="s">
        <v>11</v>
      </c>
      <c r="F2981" s="50" t="s">
        <v>180</v>
      </c>
      <c r="G2981" s="78">
        <v>12.58</v>
      </c>
      <c r="H2981" s="78">
        <v>8.25</v>
      </c>
      <c r="I2981" s="86"/>
      <c r="J2981" s="79"/>
      <c r="K2981" s="91"/>
      <c r="L2981" s="29"/>
      <c r="M2981" s="29"/>
      <c r="N2981" s="29"/>
      <c r="O2981" s="50" t="s">
        <v>3766</v>
      </c>
      <c r="P2981" s="75" t="s">
        <v>2783</v>
      </c>
    </row>
    <row r="2982" spans="1:16" ht="63.75" x14ac:dyDescent="0.2">
      <c r="A2982" s="76">
        <v>44652</v>
      </c>
      <c r="B2982" s="77" t="s">
        <v>1168</v>
      </c>
      <c r="C2982" s="27" t="s">
        <v>37</v>
      </c>
      <c r="D2982" s="29" t="s">
        <v>233</v>
      </c>
      <c r="E2982" s="29" t="s">
        <v>11</v>
      </c>
      <c r="F2982" s="50" t="s">
        <v>234</v>
      </c>
      <c r="G2982" s="78">
        <v>1.5</v>
      </c>
      <c r="H2982" s="78">
        <v>0.8</v>
      </c>
      <c r="I2982" s="86"/>
      <c r="J2982" s="79"/>
      <c r="K2982" s="91"/>
      <c r="L2982" s="29"/>
      <c r="M2982" s="29"/>
      <c r="N2982" s="29"/>
      <c r="O2982" s="50" t="s">
        <v>3770</v>
      </c>
      <c r="P2982" s="75" t="s">
        <v>2783</v>
      </c>
    </row>
    <row r="2983" spans="1:16" ht="76.5" x14ac:dyDescent="0.2">
      <c r="A2983" s="76">
        <v>44652</v>
      </c>
      <c r="B2983" s="77" t="s">
        <v>1168</v>
      </c>
      <c r="C2983" s="27" t="s">
        <v>37</v>
      </c>
      <c r="D2983" s="83" t="s">
        <v>1431</v>
      </c>
      <c r="E2983" s="83" t="s">
        <v>11</v>
      </c>
      <c r="F2983" s="50" t="s">
        <v>1432</v>
      </c>
      <c r="G2983" s="78">
        <v>136.74</v>
      </c>
      <c r="H2983" s="78">
        <v>0</v>
      </c>
      <c r="I2983" s="86"/>
      <c r="J2983" s="79"/>
      <c r="K2983" s="91"/>
      <c r="L2983" s="29"/>
      <c r="M2983" s="29"/>
      <c r="N2983" s="29"/>
      <c r="O2983" s="75" t="s">
        <v>2786</v>
      </c>
      <c r="P2983" s="70" t="s">
        <v>2787</v>
      </c>
    </row>
    <row r="2984" spans="1:16" ht="76.5" x14ac:dyDescent="0.2">
      <c r="A2984" s="76">
        <v>44571</v>
      </c>
      <c r="B2984" s="77" t="s">
        <v>5037</v>
      </c>
      <c r="C2984" s="27" t="s">
        <v>37</v>
      </c>
      <c r="D2984" s="29" t="s">
        <v>187</v>
      </c>
      <c r="E2984" s="29" t="s">
        <v>11</v>
      </c>
      <c r="F2984" s="96" t="s">
        <v>2697</v>
      </c>
      <c r="G2984" s="78">
        <v>0.91</v>
      </c>
      <c r="H2984" s="78" t="s">
        <v>5269</v>
      </c>
      <c r="I2984" s="79"/>
      <c r="J2984" s="79"/>
      <c r="K2984" s="79"/>
      <c r="L2984" s="29"/>
      <c r="M2984" s="29"/>
      <c r="N2984" s="29"/>
      <c r="O2984" s="75" t="s">
        <v>6397</v>
      </c>
      <c r="P2984" s="50"/>
    </row>
    <row r="2985" spans="1:16" ht="76.5" x14ac:dyDescent="0.2">
      <c r="A2985" s="76">
        <v>44571</v>
      </c>
      <c r="B2985" s="77" t="s">
        <v>5037</v>
      </c>
      <c r="C2985" s="27" t="s">
        <v>37</v>
      </c>
      <c r="D2985" s="29" t="s">
        <v>185</v>
      </c>
      <c r="E2985" s="95" t="s">
        <v>11</v>
      </c>
      <c r="F2985" s="96" t="s">
        <v>186</v>
      </c>
      <c r="G2985" s="78">
        <v>3.54</v>
      </c>
      <c r="H2985" s="99" t="s">
        <v>5269</v>
      </c>
      <c r="I2985" s="94"/>
      <c r="J2985" s="94"/>
      <c r="K2985" s="94"/>
      <c r="L2985" s="95"/>
      <c r="M2985" s="95"/>
      <c r="N2985" s="95"/>
      <c r="O2985" s="96" t="s">
        <v>6398</v>
      </c>
      <c r="P2985" s="50"/>
    </row>
    <row r="2986" spans="1:16" ht="25.5" x14ac:dyDescent="0.2">
      <c r="A2986" s="76">
        <v>44571</v>
      </c>
      <c r="B2986" s="77" t="s">
        <v>5037</v>
      </c>
      <c r="C2986" s="27" t="s">
        <v>52</v>
      </c>
      <c r="D2986" s="153" t="s">
        <v>170</v>
      </c>
      <c r="E2986" s="100" t="s">
        <v>11</v>
      </c>
      <c r="F2986" s="96" t="s">
        <v>171</v>
      </c>
      <c r="G2986" s="78">
        <v>27.03</v>
      </c>
      <c r="H2986" s="78" t="s">
        <v>5269</v>
      </c>
      <c r="I2986" s="79"/>
      <c r="J2986" s="79"/>
      <c r="K2986" s="79"/>
      <c r="L2986" s="29"/>
      <c r="M2986" s="29"/>
      <c r="N2986" s="29"/>
      <c r="O2986" s="75" t="s">
        <v>3881</v>
      </c>
      <c r="P2986" s="70" t="s">
        <v>2854</v>
      </c>
    </row>
    <row r="2987" spans="1:16" ht="25.5" x14ac:dyDescent="0.2">
      <c r="A2987" s="76">
        <v>44571</v>
      </c>
      <c r="B2987" s="77" t="s">
        <v>0</v>
      </c>
      <c r="C2987" s="27" t="s">
        <v>37</v>
      </c>
      <c r="D2987" s="100" t="s">
        <v>4433</v>
      </c>
      <c r="E2987" s="29"/>
      <c r="F2987" s="50" t="s">
        <v>2847</v>
      </c>
      <c r="G2987" s="78">
        <v>0</v>
      </c>
      <c r="H2987" s="78" t="s">
        <v>5269</v>
      </c>
      <c r="I2987" s="79"/>
      <c r="J2987" s="79"/>
      <c r="K2987" s="79"/>
      <c r="L2987" s="29"/>
      <c r="M2987" s="29"/>
      <c r="N2987" s="29"/>
      <c r="O2987" s="50" t="s">
        <v>6399</v>
      </c>
      <c r="P2987" s="70" t="s">
        <v>2848</v>
      </c>
    </row>
    <row r="2988" spans="1:16" ht="38.25" x14ac:dyDescent="0.2">
      <c r="A2988" s="76">
        <v>44571</v>
      </c>
      <c r="B2988" s="77" t="s">
        <v>0</v>
      </c>
      <c r="C2988" s="27" t="s">
        <v>37</v>
      </c>
      <c r="D2988" s="100" t="s">
        <v>4434</v>
      </c>
      <c r="E2988" s="29"/>
      <c r="F2988" s="50" t="s">
        <v>2849</v>
      </c>
      <c r="G2988" s="78">
        <v>0</v>
      </c>
      <c r="H2988" s="78" t="s">
        <v>5269</v>
      </c>
      <c r="I2988" s="79"/>
      <c r="J2988" s="79"/>
      <c r="K2988" s="79"/>
      <c r="L2988" s="29"/>
      <c r="M2988" s="29"/>
      <c r="N2988" s="29"/>
      <c r="O2988" s="50" t="s">
        <v>6399</v>
      </c>
      <c r="P2988" s="70" t="s">
        <v>2848</v>
      </c>
    </row>
    <row r="2989" spans="1:16" ht="51" x14ac:dyDescent="0.2">
      <c r="A2989" s="76">
        <v>44571</v>
      </c>
      <c r="B2989" s="77" t="s">
        <v>0</v>
      </c>
      <c r="C2989" s="27" t="s">
        <v>98</v>
      </c>
      <c r="D2989" s="100" t="s">
        <v>4399</v>
      </c>
      <c r="E2989" s="29"/>
      <c r="F2989" s="50" t="s">
        <v>6400</v>
      </c>
      <c r="G2989" s="78">
        <v>12.33</v>
      </c>
      <c r="H2989" s="78" t="s">
        <v>5269</v>
      </c>
      <c r="I2989" s="79"/>
      <c r="J2989" s="79"/>
      <c r="K2989" s="79"/>
      <c r="L2989" s="29"/>
      <c r="M2989" s="29" t="s">
        <v>46</v>
      </c>
      <c r="N2989" s="29"/>
      <c r="O2989" s="50" t="s">
        <v>2737</v>
      </c>
      <c r="P2989" s="50"/>
    </row>
    <row r="2990" spans="1:16" ht="25.5" x14ac:dyDescent="0.2">
      <c r="A2990" s="76">
        <v>44571</v>
      </c>
      <c r="B2990" s="77" t="s">
        <v>5037</v>
      </c>
      <c r="C2990" s="27" t="s">
        <v>1553</v>
      </c>
      <c r="D2990" s="29" t="s">
        <v>4437</v>
      </c>
      <c r="E2990" s="29"/>
      <c r="F2990" s="50" t="s">
        <v>6401</v>
      </c>
      <c r="G2990" s="78">
        <v>0</v>
      </c>
      <c r="H2990" s="78" t="s">
        <v>5269</v>
      </c>
      <c r="I2990" s="79"/>
      <c r="J2990" s="79"/>
      <c r="K2990" s="79"/>
      <c r="L2990" s="29"/>
      <c r="M2990" s="29"/>
      <c r="N2990" s="29"/>
      <c r="O2990" s="50" t="s">
        <v>6402</v>
      </c>
      <c r="P2990" s="70" t="s">
        <v>2853</v>
      </c>
    </row>
    <row r="2991" spans="1:16" ht="51" x14ac:dyDescent="0.2">
      <c r="A2991" s="76">
        <v>44571</v>
      </c>
      <c r="B2991" s="77" t="s">
        <v>5037</v>
      </c>
      <c r="C2991" s="27" t="s">
        <v>98</v>
      </c>
      <c r="D2991" s="29" t="s">
        <v>4435</v>
      </c>
      <c r="E2991" s="29"/>
      <c r="F2991" s="96" t="s">
        <v>6403</v>
      </c>
      <c r="G2991" s="78">
        <v>11.87</v>
      </c>
      <c r="H2991" s="78" t="s">
        <v>5269</v>
      </c>
      <c r="I2991" s="79"/>
      <c r="J2991" s="79"/>
      <c r="K2991" s="79"/>
      <c r="L2991" s="29"/>
      <c r="M2991" s="29"/>
      <c r="N2991" s="29"/>
      <c r="O2991" s="75" t="s">
        <v>6404</v>
      </c>
      <c r="P2991" s="50"/>
    </row>
    <row r="2992" spans="1:16" ht="51" x14ac:dyDescent="0.2">
      <c r="A2992" s="76">
        <v>44571</v>
      </c>
      <c r="B2992" s="77" t="s">
        <v>5037</v>
      </c>
      <c r="C2992" s="27" t="s">
        <v>37</v>
      </c>
      <c r="D2992" s="29" t="s">
        <v>971</v>
      </c>
      <c r="E2992" s="95"/>
      <c r="F2992" s="96" t="s">
        <v>235</v>
      </c>
      <c r="G2992" s="78">
        <v>4</v>
      </c>
      <c r="H2992" s="99" t="s">
        <v>5269</v>
      </c>
      <c r="I2992" s="94"/>
      <c r="J2992" s="94"/>
      <c r="K2992" s="94"/>
      <c r="L2992" s="95"/>
      <c r="M2992" s="95" t="s">
        <v>46</v>
      </c>
      <c r="N2992" s="95"/>
      <c r="O2992" s="96" t="s">
        <v>6405</v>
      </c>
      <c r="P2992" s="50"/>
    </row>
    <row r="2993" spans="1:16" ht="51" x14ac:dyDescent="0.2">
      <c r="A2993" s="76">
        <v>44571</v>
      </c>
      <c r="B2993" s="77" t="s">
        <v>5037</v>
      </c>
      <c r="C2993" s="27" t="s">
        <v>37</v>
      </c>
      <c r="D2993" s="29" t="s">
        <v>238</v>
      </c>
      <c r="E2993" s="95"/>
      <c r="F2993" s="96" t="s">
        <v>239</v>
      </c>
      <c r="G2993" s="78">
        <v>2</v>
      </c>
      <c r="H2993" s="99" t="s">
        <v>5269</v>
      </c>
      <c r="I2993" s="94"/>
      <c r="J2993" s="94"/>
      <c r="K2993" s="94"/>
      <c r="L2993" s="95"/>
      <c r="M2993" s="95" t="s">
        <v>46</v>
      </c>
      <c r="N2993" s="95"/>
      <c r="O2993" s="96" t="s">
        <v>6406</v>
      </c>
      <c r="P2993" s="50"/>
    </row>
    <row r="2994" spans="1:16" ht="51" x14ac:dyDescent="0.2">
      <c r="A2994" s="76">
        <v>44571</v>
      </c>
      <c r="B2994" s="77" t="s">
        <v>5037</v>
      </c>
      <c r="C2994" s="27" t="s">
        <v>37</v>
      </c>
      <c r="D2994" s="29" t="s">
        <v>240</v>
      </c>
      <c r="E2994" s="95"/>
      <c r="F2994" s="96" t="s">
        <v>241</v>
      </c>
      <c r="G2994" s="78">
        <v>15.55</v>
      </c>
      <c r="H2994" s="99" t="s">
        <v>5269</v>
      </c>
      <c r="I2994" s="94"/>
      <c r="J2994" s="94"/>
      <c r="K2994" s="94"/>
      <c r="L2994" s="95"/>
      <c r="M2994" s="95" t="s">
        <v>46</v>
      </c>
      <c r="N2994" s="95"/>
      <c r="O2994" s="96" t="s">
        <v>6406</v>
      </c>
      <c r="P2994" s="50"/>
    </row>
    <row r="2995" spans="1:16" ht="25.5" x14ac:dyDescent="0.2">
      <c r="A2995" s="76">
        <v>44571</v>
      </c>
      <c r="B2995" s="77" t="s">
        <v>5037</v>
      </c>
      <c r="C2995" s="27" t="s">
        <v>98</v>
      </c>
      <c r="D2995" s="29" t="s">
        <v>4391</v>
      </c>
      <c r="E2995" s="95"/>
      <c r="F2995" s="96" t="s">
        <v>2722</v>
      </c>
      <c r="G2995" s="78">
        <v>10.62</v>
      </c>
      <c r="H2995" s="99" t="s">
        <v>5269</v>
      </c>
      <c r="I2995" s="94"/>
      <c r="J2995" s="94"/>
      <c r="K2995" s="94"/>
      <c r="L2995" s="95"/>
      <c r="M2995" s="95"/>
      <c r="N2995" s="95"/>
      <c r="O2995" s="75" t="s">
        <v>3881</v>
      </c>
      <c r="P2995" s="50"/>
    </row>
    <row r="2996" spans="1:16" ht="25.5" x14ac:dyDescent="0.2">
      <c r="A2996" s="76">
        <v>44571</v>
      </c>
      <c r="B2996" s="77" t="s">
        <v>5037</v>
      </c>
      <c r="C2996" s="27" t="s">
        <v>98</v>
      </c>
      <c r="D2996" s="29" t="s">
        <v>4392</v>
      </c>
      <c r="E2996" s="95"/>
      <c r="F2996" s="96" t="s">
        <v>2723</v>
      </c>
      <c r="G2996" s="78">
        <v>8.67</v>
      </c>
      <c r="H2996" s="99" t="s">
        <v>5269</v>
      </c>
      <c r="I2996" s="94"/>
      <c r="J2996" s="94"/>
      <c r="K2996" s="94"/>
      <c r="L2996" s="95"/>
      <c r="M2996" s="95"/>
      <c r="N2996" s="95"/>
      <c r="O2996" s="75" t="s">
        <v>3881</v>
      </c>
      <c r="P2996" s="50"/>
    </row>
    <row r="2997" spans="1:16" x14ac:dyDescent="0.2">
      <c r="A2997" s="76">
        <v>44571</v>
      </c>
      <c r="B2997" s="77" t="s">
        <v>5037</v>
      </c>
      <c r="C2997" s="27" t="s">
        <v>37</v>
      </c>
      <c r="D2997" s="29" t="s">
        <v>106</v>
      </c>
      <c r="E2997" s="95"/>
      <c r="F2997" s="96" t="s">
        <v>107</v>
      </c>
      <c r="G2997" s="78">
        <v>1.39</v>
      </c>
      <c r="H2997" s="99" t="s">
        <v>5269</v>
      </c>
      <c r="I2997" s="94"/>
      <c r="J2997" s="94"/>
      <c r="K2997" s="94"/>
      <c r="L2997" s="95"/>
      <c r="M2997" s="95"/>
      <c r="N2997" s="95"/>
      <c r="O2997" s="75" t="s">
        <v>3881</v>
      </c>
      <c r="P2997" s="50"/>
    </row>
    <row r="2998" spans="1:16" ht="38.25" x14ac:dyDescent="0.2">
      <c r="A2998" s="76">
        <v>44571</v>
      </c>
      <c r="B2998" s="77" t="s">
        <v>5037</v>
      </c>
      <c r="C2998" s="27" t="s">
        <v>37</v>
      </c>
      <c r="D2998" s="29" t="s">
        <v>4401</v>
      </c>
      <c r="E2998" s="95"/>
      <c r="F2998" s="96" t="s">
        <v>6407</v>
      </c>
      <c r="G2998" s="78">
        <v>4.0999999999999996</v>
      </c>
      <c r="H2998" s="99" t="s">
        <v>5269</v>
      </c>
      <c r="I2998" s="94"/>
      <c r="J2998" s="94"/>
      <c r="K2998" s="94"/>
      <c r="L2998" s="95"/>
      <c r="M2998" s="95" t="s">
        <v>46</v>
      </c>
      <c r="N2998" s="95"/>
      <c r="O2998" s="75" t="s">
        <v>3881</v>
      </c>
      <c r="P2998" s="50"/>
    </row>
    <row r="2999" spans="1:16" ht="38.25" x14ac:dyDescent="0.2">
      <c r="A2999" s="76">
        <v>44571</v>
      </c>
      <c r="B2999" s="77" t="s">
        <v>5037</v>
      </c>
      <c r="C2999" s="27" t="s">
        <v>37</v>
      </c>
      <c r="D2999" s="29" t="s">
        <v>4400</v>
      </c>
      <c r="E2999" s="95"/>
      <c r="F2999" s="96" t="s">
        <v>6408</v>
      </c>
      <c r="G2999" s="78">
        <v>2.61</v>
      </c>
      <c r="H2999" s="99" t="s">
        <v>5269</v>
      </c>
      <c r="I2999" s="94"/>
      <c r="J2999" s="94"/>
      <c r="K2999" s="94"/>
      <c r="L2999" s="95"/>
      <c r="M2999" s="95" t="s">
        <v>46</v>
      </c>
      <c r="N2999" s="95"/>
      <c r="O2999" s="75" t="s">
        <v>3881</v>
      </c>
      <c r="P2999" s="50"/>
    </row>
    <row r="3000" spans="1:16" ht="89.25" x14ac:dyDescent="0.2">
      <c r="A3000" s="76">
        <v>44571</v>
      </c>
      <c r="B3000" s="77" t="s">
        <v>5037</v>
      </c>
      <c r="C3000" s="27" t="s">
        <v>98</v>
      </c>
      <c r="D3000" s="29" t="s">
        <v>4438</v>
      </c>
      <c r="E3000" s="29"/>
      <c r="F3000" s="96" t="s">
        <v>2838</v>
      </c>
      <c r="G3000" s="78">
        <v>11.19</v>
      </c>
      <c r="H3000" s="99" t="s">
        <v>5269</v>
      </c>
      <c r="I3000" s="79"/>
      <c r="J3000" s="79"/>
      <c r="K3000" s="79"/>
      <c r="L3000" s="29"/>
      <c r="M3000" s="29"/>
      <c r="N3000" s="29"/>
      <c r="O3000" s="96" t="s">
        <v>6409</v>
      </c>
      <c r="P3000" s="50"/>
    </row>
    <row r="3001" spans="1:16" ht="89.25" x14ac:dyDescent="0.2">
      <c r="A3001" s="76">
        <v>44571</v>
      </c>
      <c r="B3001" s="77" t="s">
        <v>5037</v>
      </c>
      <c r="C3001" s="27" t="s">
        <v>98</v>
      </c>
      <c r="D3001" s="29" t="s">
        <v>4439</v>
      </c>
      <c r="E3001" s="29"/>
      <c r="F3001" s="96" t="s">
        <v>2840</v>
      </c>
      <c r="G3001" s="78">
        <v>8.56</v>
      </c>
      <c r="H3001" s="99" t="s">
        <v>5269</v>
      </c>
      <c r="I3001" s="79"/>
      <c r="J3001" s="79"/>
      <c r="K3001" s="79"/>
      <c r="L3001" s="29"/>
      <c r="M3001" s="29"/>
      <c r="N3001" s="29"/>
      <c r="O3001" s="96" t="s">
        <v>6410</v>
      </c>
      <c r="P3001" s="50"/>
    </row>
    <row r="3002" spans="1:16" ht="204" x14ac:dyDescent="0.2">
      <c r="A3002" s="76">
        <v>44571</v>
      </c>
      <c r="B3002" s="77" t="s">
        <v>0</v>
      </c>
      <c r="C3002" s="27" t="s">
        <v>52</v>
      </c>
      <c r="D3002" s="100" t="s">
        <v>2190</v>
      </c>
      <c r="E3002" s="100" t="s">
        <v>11</v>
      </c>
      <c r="F3002" s="50" t="s">
        <v>2850</v>
      </c>
      <c r="G3002" s="78">
        <v>16.38</v>
      </c>
      <c r="H3002" s="78" t="s">
        <v>5269</v>
      </c>
      <c r="I3002" s="79"/>
      <c r="J3002" s="79"/>
      <c r="K3002" s="79"/>
      <c r="L3002" s="29"/>
      <c r="M3002" s="29"/>
      <c r="N3002" s="29"/>
      <c r="O3002" s="50" t="s">
        <v>1418</v>
      </c>
      <c r="P3002" s="70" t="s">
        <v>3771</v>
      </c>
    </row>
    <row r="3003" spans="1:16" ht="38.25" x14ac:dyDescent="0.2">
      <c r="A3003" s="76">
        <v>44571</v>
      </c>
      <c r="B3003" s="77" t="s">
        <v>0</v>
      </c>
      <c r="C3003" s="27" t="s">
        <v>52</v>
      </c>
      <c r="D3003" s="100" t="s">
        <v>2191</v>
      </c>
      <c r="E3003" s="100" t="s">
        <v>11</v>
      </c>
      <c r="F3003" s="50" t="s">
        <v>2193</v>
      </c>
      <c r="G3003" s="78">
        <v>52</v>
      </c>
      <c r="H3003" s="78" t="s">
        <v>5269</v>
      </c>
      <c r="I3003" s="79"/>
      <c r="J3003" s="79"/>
      <c r="K3003" s="79"/>
      <c r="L3003" s="29"/>
      <c r="M3003" s="29"/>
      <c r="N3003" s="29"/>
      <c r="O3003" s="50" t="s">
        <v>1418</v>
      </c>
      <c r="P3003" s="50"/>
    </row>
    <row r="3004" spans="1:16" ht="38.25" x14ac:dyDescent="0.2">
      <c r="A3004" s="76">
        <v>44571</v>
      </c>
      <c r="B3004" s="77" t="s">
        <v>0</v>
      </c>
      <c r="C3004" s="27" t="s">
        <v>52</v>
      </c>
      <c r="D3004" s="100" t="s">
        <v>1416</v>
      </c>
      <c r="E3004" s="100" t="s">
        <v>11</v>
      </c>
      <c r="F3004" s="50" t="s">
        <v>1417</v>
      </c>
      <c r="G3004" s="78">
        <v>22.68</v>
      </c>
      <c r="H3004" s="78" t="s">
        <v>5269</v>
      </c>
      <c r="I3004" s="79"/>
      <c r="J3004" s="79"/>
      <c r="K3004" s="79"/>
      <c r="L3004" s="29"/>
      <c r="M3004" s="29"/>
      <c r="N3004" s="29"/>
      <c r="O3004" s="50" t="s">
        <v>1418</v>
      </c>
      <c r="P3004" s="50"/>
    </row>
    <row r="3005" spans="1:16" ht="38.25" x14ac:dyDescent="0.2">
      <c r="A3005" s="76">
        <v>44571</v>
      </c>
      <c r="B3005" s="77" t="s">
        <v>0</v>
      </c>
      <c r="C3005" s="27" t="s">
        <v>52</v>
      </c>
      <c r="D3005" s="100" t="s">
        <v>1420</v>
      </c>
      <c r="E3005" s="100" t="s">
        <v>11</v>
      </c>
      <c r="F3005" s="50" t="s">
        <v>1421</v>
      </c>
      <c r="G3005" s="78">
        <v>15</v>
      </c>
      <c r="H3005" s="78" t="s">
        <v>5269</v>
      </c>
      <c r="I3005" s="79"/>
      <c r="J3005" s="79"/>
      <c r="K3005" s="79"/>
      <c r="L3005" s="29"/>
      <c r="M3005" s="29"/>
      <c r="N3005" s="29"/>
      <c r="O3005" s="50" t="s">
        <v>1418</v>
      </c>
      <c r="P3005" s="50"/>
    </row>
    <row r="3006" spans="1:16" ht="38.25" x14ac:dyDescent="0.2">
      <c r="A3006" s="76">
        <v>44571</v>
      </c>
      <c r="B3006" s="77" t="s">
        <v>0</v>
      </c>
      <c r="C3006" s="27" t="s">
        <v>52</v>
      </c>
      <c r="D3006" s="100" t="s">
        <v>1422</v>
      </c>
      <c r="E3006" s="100" t="s">
        <v>11</v>
      </c>
      <c r="F3006" s="50" t="s">
        <v>1423</v>
      </c>
      <c r="G3006" s="78">
        <v>0</v>
      </c>
      <c r="H3006" s="78" t="s">
        <v>5269</v>
      </c>
      <c r="I3006" s="79"/>
      <c r="J3006" s="79"/>
      <c r="K3006" s="79"/>
      <c r="L3006" s="29"/>
      <c r="M3006" s="29"/>
      <c r="N3006" s="29"/>
      <c r="O3006" s="50" t="s">
        <v>1418</v>
      </c>
      <c r="P3006" s="50"/>
    </row>
    <row r="3007" spans="1:16" ht="38.25" x14ac:dyDescent="0.2">
      <c r="A3007" s="76">
        <v>44571</v>
      </c>
      <c r="B3007" s="77" t="s">
        <v>0</v>
      </c>
      <c r="C3007" s="27" t="s">
        <v>52</v>
      </c>
      <c r="D3007" s="100" t="s">
        <v>4361</v>
      </c>
      <c r="E3007" s="100" t="s">
        <v>11</v>
      </c>
      <c r="F3007" s="50" t="s">
        <v>6411</v>
      </c>
      <c r="G3007" s="78">
        <v>0</v>
      </c>
      <c r="H3007" s="78" t="s">
        <v>5269</v>
      </c>
      <c r="I3007" s="79"/>
      <c r="J3007" s="79"/>
      <c r="K3007" s="79"/>
      <c r="L3007" s="29"/>
      <c r="M3007" s="29"/>
      <c r="N3007" s="29"/>
      <c r="O3007" s="50" t="s">
        <v>1418</v>
      </c>
      <c r="P3007" s="50"/>
    </row>
    <row r="3008" spans="1:16" ht="38.25" x14ac:dyDescent="0.2">
      <c r="A3008" s="76">
        <v>44571</v>
      </c>
      <c r="B3008" s="77" t="s">
        <v>0</v>
      </c>
      <c r="C3008" s="27" t="s">
        <v>52</v>
      </c>
      <c r="D3008" s="100" t="s">
        <v>4361</v>
      </c>
      <c r="E3008" s="100" t="s">
        <v>11</v>
      </c>
      <c r="F3008" s="50" t="s">
        <v>6412</v>
      </c>
      <c r="G3008" s="78">
        <v>0</v>
      </c>
      <c r="H3008" s="78" t="s">
        <v>5269</v>
      </c>
      <c r="I3008" s="79"/>
      <c r="J3008" s="79"/>
      <c r="K3008" s="79"/>
      <c r="L3008" s="29"/>
      <c r="M3008" s="29"/>
      <c r="N3008" s="29"/>
      <c r="O3008" s="50" t="s">
        <v>1418</v>
      </c>
      <c r="P3008" s="50"/>
    </row>
    <row r="3009" spans="1:16" ht="25.5" x14ac:dyDescent="0.2">
      <c r="A3009" s="76">
        <v>44571</v>
      </c>
      <c r="B3009" s="77" t="s">
        <v>0</v>
      </c>
      <c r="C3009" s="27" t="s">
        <v>37</v>
      </c>
      <c r="D3009" s="100" t="s">
        <v>1026</v>
      </c>
      <c r="E3009" s="100" t="s">
        <v>2851</v>
      </c>
      <c r="F3009" s="50" t="s">
        <v>2852</v>
      </c>
      <c r="G3009" s="78">
        <v>101.7</v>
      </c>
      <c r="H3009" s="78" t="s">
        <v>5269</v>
      </c>
      <c r="I3009" s="79"/>
      <c r="J3009" s="79"/>
      <c r="K3009" s="79"/>
      <c r="L3009" s="29"/>
      <c r="M3009" s="29"/>
      <c r="N3009" s="29"/>
      <c r="O3009" s="50" t="s">
        <v>1027</v>
      </c>
      <c r="P3009" s="50"/>
    </row>
    <row r="3010" spans="1:16" ht="76.5" x14ac:dyDescent="0.2">
      <c r="A3010" s="76">
        <v>44571</v>
      </c>
      <c r="B3010" s="77" t="s">
        <v>0</v>
      </c>
      <c r="C3010" s="27" t="s">
        <v>98</v>
      </c>
      <c r="D3010" s="100" t="s">
        <v>4396</v>
      </c>
      <c r="E3010" s="100" t="s">
        <v>11</v>
      </c>
      <c r="F3010" s="50" t="s">
        <v>6413</v>
      </c>
      <c r="G3010" s="78">
        <v>12.33</v>
      </c>
      <c r="H3010" s="78" t="s">
        <v>5269</v>
      </c>
      <c r="I3010" s="79"/>
      <c r="J3010" s="79"/>
      <c r="K3010" s="79"/>
      <c r="L3010" s="29"/>
      <c r="M3010" s="29"/>
      <c r="N3010" s="29"/>
      <c r="O3010" s="50" t="s">
        <v>2731</v>
      </c>
      <c r="P3010" s="50"/>
    </row>
    <row r="3011" spans="1:16" ht="63.75" x14ac:dyDescent="0.2">
      <c r="A3011" s="76">
        <v>44571</v>
      </c>
      <c r="B3011" s="77" t="s">
        <v>0</v>
      </c>
      <c r="C3011" s="27" t="s">
        <v>98</v>
      </c>
      <c r="D3011" s="100" t="s">
        <v>4397</v>
      </c>
      <c r="E3011" s="100" t="s">
        <v>11</v>
      </c>
      <c r="F3011" s="50" t="s">
        <v>6414</v>
      </c>
      <c r="G3011" s="78">
        <v>12.33</v>
      </c>
      <c r="H3011" s="78" t="s">
        <v>5269</v>
      </c>
      <c r="I3011" s="79"/>
      <c r="J3011" s="79"/>
      <c r="K3011" s="79"/>
      <c r="L3011" s="29"/>
      <c r="M3011" s="29" t="s">
        <v>46</v>
      </c>
      <c r="N3011" s="29"/>
      <c r="O3011" s="50" t="s">
        <v>2733</v>
      </c>
      <c r="P3011" s="50"/>
    </row>
    <row r="3012" spans="1:16" ht="63.75" x14ac:dyDescent="0.2">
      <c r="A3012" s="76">
        <v>44571</v>
      </c>
      <c r="B3012" s="77" t="s">
        <v>0</v>
      </c>
      <c r="C3012" s="27" t="s">
        <v>98</v>
      </c>
      <c r="D3012" s="100" t="s">
        <v>4398</v>
      </c>
      <c r="E3012" s="100" t="s">
        <v>11</v>
      </c>
      <c r="F3012" s="50" t="s">
        <v>6415</v>
      </c>
      <c r="G3012" s="78">
        <v>4.9400000000000004</v>
      </c>
      <c r="H3012" s="78" t="s">
        <v>5269</v>
      </c>
      <c r="I3012" s="79"/>
      <c r="J3012" s="79"/>
      <c r="K3012" s="79"/>
      <c r="L3012" s="29"/>
      <c r="M3012" s="29" t="s">
        <v>46</v>
      </c>
      <c r="N3012" s="29"/>
      <c r="O3012" s="50" t="s">
        <v>2735</v>
      </c>
      <c r="P3012" s="50"/>
    </row>
    <row r="3013" spans="1:16" ht="38.25" x14ac:dyDescent="0.2">
      <c r="A3013" s="76">
        <v>44571</v>
      </c>
      <c r="B3013" s="77" t="s">
        <v>0</v>
      </c>
      <c r="C3013" s="27" t="s">
        <v>98</v>
      </c>
      <c r="D3013" s="100" t="s">
        <v>4367</v>
      </c>
      <c r="E3013" s="100" t="s">
        <v>11</v>
      </c>
      <c r="F3013" s="50" t="s">
        <v>2632</v>
      </c>
      <c r="G3013" s="78">
        <v>0</v>
      </c>
      <c r="H3013" s="78" t="s">
        <v>5269</v>
      </c>
      <c r="I3013" s="79"/>
      <c r="J3013" s="79"/>
      <c r="K3013" s="79"/>
      <c r="L3013" s="29"/>
      <c r="M3013" s="29"/>
      <c r="N3013" s="29"/>
      <c r="O3013" s="50" t="s">
        <v>2633</v>
      </c>
      <c r="P3013" s="50"/>
    </row>
    <row r="3014" spans="1:16" ht="76.5" x14ac:dyDescent="0.2">
      <c r="A3014" s="76">
        <v>44562</v>
      </c>
      <c r="B3014" s="77" t="s">
        <v>5037</v>
      </c>
      <c r="C3014" s="27" t="s">
        <v>37</v>
      </c>
      <c r="D3014" s="100" t="s">
        <v>141</v>
      </c>
      <c r="E3014" s="100" t="s">
        <v>11</v>
      </c>
      <c r="F3014" s="50" t="s">
        <v>142</v>
      </c>
      <c r="G3014" s="78">
        <v>52.33</v>
      </c>
      <c r="H3014" s="78" t="s">
        <v>5269</v>
      </c>
      <c r="I3014" s="79"/>
      <c r="J3014" s="79"/>
      <c r="K3014" s="79"/>
      <c r="L3014" s="29"/>
      <c r="M3014" s="29"/>
      <c r="N3014" s="29"/>
      <c r="O3014" s="50" t="s">
        <v>143</v>
      </c>
      <c r="P3014" s="50" t="s">
        <v>2957</v>
      </c>
    </row>
    <row r="3015" spans="1:16" ht="76.5" x14ac:dyDescent="0.2">
      <c r="A3015" s="76">
        <v>44562</v>
      </c>
      <c r="B3015" s="77" t="s">
        <v>5037</v>
      </c>
      <c r="C3015" s="27" t="s">
        <v>37</v>
      </c>
      <c r="D3015" s="100" t="s">
        <v>145</v>
      </c>
      <c r="E3015" s="100" t="s">
        <v>11</v>
      </c>
      <c r="F3015" s="50" t="s">
        <v>146</v>
      </c>
      <c r="G3015" s="78">
        <v>54.68</v>
      </c>
      <c r="H3015" s="78" t="s">
        <v>5269</v>
      </c>
      <c r="I3015" s="79"/>
      <c r="J3015" s="79"/>
      <c r="K3015" s="79"/>
      <c r="L3015" s="29"/>
      <c r="M3015" s="29"/>
      <c r="N3015" s="29"/>
      <c r="O3015" s="50" t="s">
        <v>143</v>
      </c>
      <c r="P3015" s="50" t="s">
        <v>2957</v>
      </c>
    </row>
    <row r="3016" spans="1:16" ht="76.5" x14ac:dyDescent="0.2">
      <c r="A3016" s="76">
        <v>44562</v>
      </c>
      <c r="B3016" s="77" t="s">
        <v>5037</v>
      </c>
      <c r="C3016" s="27" t="s">
        <v>37</v>
      </c>
      <c r="D3016" s="100" t="s">
        <v>147</v>
      </c>
      <c r="E3016" s="100" t="s">
        <v>11</v>
      </c>
      <c r="F3016" s="50" t="s">
        <v>148</v>
      </c>
      <c r="G3016" s="78">
        <v>10.73</v>
      </c>
      <c r="H3016" s="78" t="s">
        <v>5269</v>
      </c>
      <c r="I3016" s="79"/>
      <c r="J3016" s="79"/>
      <c r="K3016" s="79"/>
      <c r="L3016" s="29"/>
      <c r="M3016" s="29"/>
      <c r="N3016" s="29"/>
      <c r="O3016" s="50" t="s">
        <v>143</v>
      </c>
      <c r="P3016" s="50" t="s">
        <v>2957</v>
      </c>
    </row>
    <row r="3017" spans="1:16" ht="76.5" x14ac:dyDescent="0.2">
      <c r="A3017" s="76">
        <v>44562</v>
      </c>
      <c r="B3017" s="77" t="s">
        <v>5037</v>
      </c>
      <c r="C3017" s="27" t="s">
        <v>37</v>
      </c>
      <c r="D3017" s="100" t="s">
        <v>149</v>
      </c>
      <c r="E3017" s="100" t="s">
        <v>11</v>
      </c>
      <c r="F3017" s="50" t="s">
        <v>150</v>
      </c>
      <c r="G3017" s="78">
        <v>251.76</v>
      </c>
      <c r="H3017" s="78" t="s">
        <v>5269</v>
      </c>
      <c r="I3017" s="79"/>
      <c r="J3017" s="79"/>
      <c r="K3017" s="79"/>
      <c r="L3017" s="29"/>
      <c r="M3017" s="29"/>
      <c r="N3017" s="29"/>
      <c r="O3017" s="50" t="s">
        <v>143</v>
      </c>
      <c r="P3017" s="50" t="s">
        <v>2957</v>
      </c>
    </row>
    <row r="3018" spans="1:16" ht="25.5" x14ac:dyDescent="0.2">
      <c r="A3018" s="76">
        <v>44562</v>
      </c>
      <c r="B3018" s="77" t="s">
        <v>5037</v>
      </c>
      <c r="C3018" s="27" t="s">
        <v>10</v>
      </c>
      <c r="D3018" s="29" t="s">
        <v>712</v>
      </c>
      <c r="E3018" s="29" t="s">
        <v>11</v>
      </c>
      <c r="F3018" s="50" t="s">
        <v>2441</v>
      </c>
      <c r="G3018" s="78">
        <v>18.73</v>
      </c>
      <c r="H3018" s="78" t="s">
        <v>5269</v>
      </c>
      <c r="I3018" s="79"/>
      <c r="J3018" s="79"/>
      <c r="K3018" s="79"/>
      <c r="L3018" s="29"/>
      <c r="M3018" s="29"/>
      <c r="N3018" s="29"/>
      <c r="O3018" s="50" t="s">
        <v>6416</v>
      </c>
      <c r="P3018" s="50"/>
    </row>
    <row r="3019" spans="1:16" ht="127.5" x14ac:dyDescent="0.2">
      <c r="A3019" s="76">
        <v>44562</v>
      </c>
      <c r="B3019" s="77" t="s">
        <v>5037</v>
      </c>
      <c r="C3019" s="27" t="s">
        <v>37</v>
      </c>
      <c r="D3019" s="83" t="s">
        <v>1021</v>
      </c>
      <c r="E3019" s="83" t="s">
        <v>11</v>
      </c>
      <c r="F3019" s="50" t="s">
        <v>2962</v>
      </c>
      <c r="G3019" s="78">
        <v>11.63</v>
      </c>
      <c r="H3019" s="78" t="s">
        <v>5269</v>
      </c>
      <c r="I3019" s="79"/>
      <c r="J3019" s="79"/>
      <c r="K3019" s="79"/>
      <c r="L3019" s="29"/>
      <c r="M3019" s="29"/>
      <c r="N3019" s="29"/>
      <c r="O3019" s="75" t="s">
        <v>6417</v>
      </c>
      <c r="P3019" s="50" t="s">
        <v>2963</v>
      </c>
    </row>
    <row r="3020" spans="1:16" ht="127.5" x14ac:dyDescent="0.2">
      <c r="A3020" s="76">
        <v>44562</v>
      </c>
      <c r="B3020" s="77" t="s">
        <v>5037</v>
      </c>
      <c r="C3020" s="27" t="s">
        <v>37</v>
      </c>
      <c r="D3020" s="29" t="s">
        <v>1023</v>
      </c>
      <c r="E3020" s="29" t="s">
        <v>11</v>
      </c>
      <c r="F3020" s="50" t="s">
        <v>2964</v>
      </c>
      <c r="G3020" s="78">
        <v>27.62</v>
      </c>
      <c r="H3020" s="78" t="s">
        <v>5269</v>
      </c>
      <c r="I3020" s="79"/>
      <c r="J3020" s="79"/>
      <c r="K3020" s="79"/>
      <c r="L3020" s="29"/>
      <c r="M3020" s="29"/>
      <c r="N3020" s="29"/>
      <c r="O3020" s="75" t="s">
        <v>6418</v>
      </c>
      <c r="P3020" s="50" t="s">
        <v>2963</v>
      </c>
    </row>
    <row r="3021" spans="1:16" ht="127.5" x14ac:dyDescent="0.2">
      <c r="A3021" s="76">
        <v>44562</v>
      </c>
      <c r="B3021" s="77" t="s">
        <v>5037</v>
      </c>
      <c r="C3021" s="27" t="s">
        <v>37</v>
      </c>
      <c r="D3021" s="29" t="s">
        <v>1024</v>
      </c>
      <c r="E3021" s="29" t="s">
        <v>11</v>
      </c>
      <c r="F3021" s="50" t="s">
        <v>2965</v>
      </c>
      <c r="G3021" s="78">
        <v>31.73</v>
      </c>
      <c r="H3021" s="78" t="s">
        <v>5269</v>
      </c>
      <c r="I3021" s="79"/>
      <c r="J3021" s="79"/>
      <c r="K3021" s="79"/>
      <c r="L3021" s="29"/>
      <c r="M3021" s="29"/>
      <c r="N3021" s="29"/>
      <c r="O3021" s="75" t="s">
        <v>6419</v>
      </c>
      <c r="P3021" s="50" t="s">
        <v>2963</v>
      </c>
    </row>
    <row r="3022" spans="1:16" ht="127.5" x14ac:dyDescent="0.2">
      <c r="A3022" s="76">
        <v>44562</v>
      </c>
      <c r="B3022" s="77" t="s">
        <v>5037</v>
      </c>
      <c r="C3022" s="27" t="s">
        <v>37</v>
      </c>
      <c r="D3022" s="29" t="s">
        <v>1025</v>
      </c>
      <c r="E3022" s="29" t="s">
        <v>11</v>
      </c>
      <c r="F3022" s="50" t="s">
        <v>2966</v>
      </c>
      <c r="G3022" s="78">
        <v>11.42</v>
      </c>
      <c r="H3022" s="78" t="s">
        <v>5269</v>
      </c>
      <c r="I3022" s="79"/>
      <c r="J3022" s="79"/>
      <c r="K3022" s="79"/>
      <c r="L3022" s="29"/>
      <c r="M3022" s="29"/>
      <c r="N3022" s="29"/>
      <c r="O3022" s="75" t="s">
        <v>6417</v>
      </c>
      <c r="P3022" s="50" t="s">
        <v>2963</v>
      </c>
    </row>
    <row r="3023" spans="1:16" ht="76.5" x14ac:dyDescent="0.2">
      <c r="A3023" s="76">
        <v>44562</v>
      </c>
      <c r="B3023" s="77" t="s">
        <v>5037</v>
      </c>
      <c r="C3023" s="27" t="s">
        <v>37</v>
      </c>
      <c r="D3023" s="29" t="s">
        <v>691</v>
      </c>
      <c r="E3023" s="29" t="s">
        <v>11</v>
      </c>
      <c r="F3023" s="50" t="s">
        <v>7519</v>
      </c>
      <c r="G3023" s="78">
        <v>410.51</v>
      </c>
      <c r="H3023" s="78" t="s">
        <v>5269</v>
      </c>
      <c r="I3023" s="79"/>
      <c r="J3023" s="79"/>
      <c r="K3023" s="79"/>
      <c r="L3023" s="29"/>
      <c r="M3023" s="29"/>
      <c r="N3023" s="29"/>
      <c r="O3023" s="75" t="s">
        <v>6420</v>
      </c>
      <c r="P3023" s="50"/>
    </row>
    <row r="3024" spans="1:16" ht="25.5" x14ac:dyDescent="0.2">
      <c r="A3024" s="76">
        <v>44562</v>
      </c>
      <c r="B3024" s="77" t="s">
        <v>5037</v>
      </c>
      <c r="C3024" s="27" t="s">
        <v>2205</v>
      </c>
      <c r="D3024" s="29" t="s">
        <v>2194</v>
      </c>
      <c r="E3024" s="29" t="s">
        <v>11</v>
      </c>
      <c r="F3024" s="50" t="s">
        <v>6421</v>
      </c>
      <c r="G3024" s="78">
        <v>87.92</v>
      </c>
      <c r="H3024" s="78" t="s">
        <v>5269</v>
      </c>
      <c r="I3024" s="79"/>
      <c r="J3024" s="79"/>
      <c r="K3024" s="79" t="s">
        <v>46</v>
      </c>
      <c r="L3024" s="29"/>
      <c r="M3024" s="29"/>
      <c r="N3024" s="29"/>
      <c r="O3024" s="50" t="s">
        <v>2967</v>
      </c>
      <c r="P3024" s="50" t="s">
        <v>2968</v>
      </c>
    </row>
    <row r="3025" spans="1:16" ht="25.5" x14ac:dyDescent="0.2">
      <c r="A3025" s="76">
        <v>44562</v>
      </c>
      <c r="B3025" s="77" t="s">
        <v>5037</v>
      </c>
      <c r="C3025" s="27" t="s">
        <v>2205</v>
      </c>
      <c r="D3025" s="29" t="s">
        <v>2196</v>
      </c>
      <c r="E3025" s="29" t="s">
        <v>11</v>
      </c>
      <c r="F3025" s="50" t="s">
        <v>6422</v>
      </c>
      <c r="G3025" s="78">
        <v>23.28</v>
      </c>
      <c r="H3025" s="78" t="s">
        <v>5269</v>
      </c>
      <c r="I3025" s="79"/>
      <c r="J3025" s="79"/>
      <c r="K3025" s="79" t="s">
        <v>46</v>
      </c>
      <c r="L3025" s="29"/>
      <c r="M3025" s="29"/>
      <c r="N3025" s="29"/>
      <c r="O3025" s="50" t="s">
        <v>2967</v>
      </c>
      <c r="P3025" s="50" t="s">
        <v>2968</v>
      </c>
    </row>
    <row r="3026" spans="1:16" ht="409.5" x14ac:dyDescent="0.2">
      <c r="A3026" s="76">
        <v>44562</v>
      </c>
      <c r="B3026" s="77" t="s">
        <v>5037</v>
      </c>
      <c r="C3026" s="27" t="s">
        <v>24</v>
      </c>
      <c r="D3026" s="29" t="s">
        <v>598</v>
      </c>
      <c r="E3026" s="29" t="s">
        <v>11</v>
      </c>
      <c r="F3026" s="50" t="s">
        <v>2971</v>
      </c>
      <c r="G3026" s="78">
        <v>1150.08</v>
      </c>
      <c r="H3026" s="78" t="s">
        <v>5269</v>
      </c>
      <c r="I3026" s="79"/>
      <c r="J3026" s="79"/>
      <c r="K3026" s="79"/>
      <c r="L3026" s="29"/>
      <c r="M3026" s="29"/>
      <c r="N3026" s="29"/>
      <c r="O3026" s="70" t="s">
        <v>6423</v>
      </c>
      <c r="P3026" s="50"/>
    </row>
    <row r="3027" spans="1:16" ht="102" x14ac:dyDescent="0.2">
      <c r="A3027" s="76">
        <v>44562</v>
      </c>
      <c r="B3027" s="77" t="s">
        <v>5037</v>
      </c>
      <c r="C3027" s="27" t="s">
        <v>85</v>
      </c>
      <c r="D3027" s="29" t="s">
        <v>93</v>
      </c>
      <c r="E3027" s="29" t="s">
        <v>11</v>
      </c>
      <c r="F3027" s="50" t="s">
        <v>94</v>
      </c>
      <c r="G3027" s="78">
        <v>3.54</v>
      </c>
      <c r="H3027" s="78" t="s">
        <v>5269</v>
      </c>
      <c r="I3027" s="79"/>
      <c r="J3027" s="79"/>
      <c r="K3027" s="79"/>
      <c r="L3027" s="29"/>
      <c r="M3027" s="29" t="s">
        <v>46</v>
      </c>
      <c r="N3027" s="29"/>
      <c r="O3027" s="50" t="s">
        <v>6424</v>
      </c>
      <c r="P3027" s="50"/>
    </row>
    <row r="3028" spans="1:16" ht="127.5" x14ac:dyDescent="0.2">
      <c r="A3028" s="76">
        <v>44562</v>
      </c>
      <c r="B3028" s="77" t="s">
        <v>5037</v>
      </c>
      <c r="C3028" s="27" t="s">
        <v>85</v>
      </c>
      <c r="D3028" s="29" t="s">
        <v>96</v>
      </c>
      <c r="E3028" s="29" t="s">
        <v>11</v>
      </c>
      <c r="F3028" s="50" t="s">
        <v>97</v>
      </c>
      <c r="G3028" s="78">
        <v>1.97</v>
      </c>
      <c r="H3028" s="78" t="s">
        <v>5269</v>
      </c>
      <c r="I3028" s="79"/>
      <c r="J3028" s="79"/>
      <c r="K3028" s="79"/>
      <c r="L3028" s="29"/>
      <c r="M3028" s="29" t="s">
        <v>46</v>
      </c>
      <c r="N3028" s="29"/>
      <c r="O3028" s="50" t="s">
        <v>6425</v>
      </c>
      <c r="P3028" s="50"/>
    </row>
    <row r="3029" spans="1:16" ht="89.25" x14ac:dyDescent="0.2">
      <c r="A3029" s="76">
        <v>44562</v>
      </c>
      <c r="B3029" s="77" t="s">
        <v>5037</v>
      </c>
      <c r="C3029" s="27" t="s">
        <v>98</v>
      </c>
      <c r="D3029" s="29" t="s">
        <v>4390</v>
      </c>
      <c r="E3029" s="29" t="s">
        <v>11</v>
      </c>
      <c r="F3029" s="50" t="s">
        <v>2718</v>
      </c>
      <c r="G3029" s="78">
        <v>3.27</v>
      </c>
      <c r="H3029" s="78" t="s">
        <v>5269</v>
      </c>
      <c r="I3029" s="79"/>
      <c r="J3029" s="79"/>
      <c r="K3029" s="79"/>
      <c r="L3029" s="29"/>
      <c r="M3029" s="29" t="s">
        <v>46</v>
      </c>
      <c r="N3029" s="29"/>
      <c r="O3029" s="50" t="s">
        <v>6426</v>
      </c>
      <c r="P3029" s="50"/>
    </row>
    <row r="3030" spans="1:16" ht="102" x14ac:dyDescent="0.2">
      <c r="A3030" s="76">
        <v>44562</v>
      </c>
      <c r="B3030" s="77" t="s">
        <v>5037</v>
      </c>
      <c r="C3030" s="27" t="s">
        <v>98</v>
      </c>
      <c r="D3030" s="29" t="s">
        <v>3806</v>
      </c>
      <c r="E3030" s="29" t="s">
        <v>11</v>
      </c>
      <c r="F3030" s="50" t="s">
        <v>2720</v>
      </c>
      <c r="G3030" s="78">
        <v>1.96</v>
      </c>
      <c r="H3030" s="78" t="s">
        <v>5269</v>
      </c>
      <c r="I3030" s="79"/>
      <c r="J3030" s="79"/>
      <c r="K3030" s="79"/>
      <c r="L3030" s="29"/>
      <c r="M3030" s="29" t="s">
        <v>46</v>
      </c>
      <c r="N3030" s="29"/>
      <c r="O3030" s="50" t="s">
        <v>3773</v>
      </c>
      <c r="P3030" s="50"/>
    </row>
    <row r="3031" spans="1:16" ht="63.75" x14ac:dyDescent="0.2">
      <c r="A3031" s="76">
        <v>44562</v>
      </c>
      <c r="B3031" s="77" t="s">
        <v>5037</v>
      </c>
      <c r="C3031" s="27" t="s">
        <v>98</v>
      </c>
      <c r="D3031" s="29" t="s">
        <v>99</v>
      </c>
      <c r="E3031" s="29" t="s">
        <v>11</v>
      </c>
      <c r="F3031" s="50" t="s">
        <v>100</v>
      </c>
      <c r="G3031" s="78">
        <v>1.1000000000000001</v>
      </c>
      <c r="H3031" s="78" t="s">
        <v>5269</v>
      </c>
      <c r="I3031" s="79"/>
      <c r="J3031" s="79"/>
      <c r="K3031" s="79"/>
      <c r="L3031" s="29"/>
      <c r="M3031" s="29" t="s">
        <v>46</v>
      </c>
      <c r="N3031" s="29"/>
      <c r="O3031" s="50" t="s">
        <v>6427</v>
      </c>
      <c r="P3031" s="50"/>
    </row>
    <row r="3032" spans="1:16" ht="76.5" x14ac:dyDescent="0.2">
      <c r="A3032" s="76">
        <v>44562</v>
      </c>
      <c r="B3032" s="77" t="s">
        <v>5037</v>
      </c>
      <c r="C3032" s="27" t="s">
        <v>98</v>
      </c>
      <c r="D3032" s="29" t="s">
        <v>4393</v>
      </c>
      <c r="E3032" s="29" t="s">
        <v>11</v>
      </c>
      <c r="F3032" s="50" t="s">
        <v>2724</v>
      </c>
      <c r="G3032" s="78">
        <v>2.0499999999999998</v>
      </c>
      <c r="H3032" s="78" t="s">
        <v>5269</v>
      </c>
      <c r="I3032" s="79"/>
      <c r="J3032" s="79"/>
      <c r="K3032" s="79"/>
      <c r="L3032" s="29"/>
      <c r="M3032" s="29" t="s">
        <v>46</v>
      </c>
      <c r="N3032" s="29"/>
      <c r="O3032" s="50" t="s">
        <v>3774</v>
      </c>
      <c r="P3032" s="50"/>
    </row>
    <row r="3033" spans="1:16" ht="89.25" x14ac:dyDescent="0.2">
      <c r="A3033" s="76">
        <v>44562</v>
      </c>
      <c r="B3033" s="77" t="s">
        <v>5037</v>
      </c>
      <c r="C3033" s="27" t="s">
        <v>98</v>
      </c>
      <c r="D3033" s="29" t="s">
        <v>101</v>
      </c>
      <c r="E3033" s="29" t="s">
        <v>11</v>
      </c>
      <c r="F3033" s="50" t="s">
        <v>6428</v>
      </c>
      <c r="G3033" s="78">
        <v>57.15</v>
      </c>
      <c r="H3033" s="78" t="s">
        <v>5269</v>
      </c>
      <c r="I3033" s="79"/>
      <c r="J3033" s="79"/>
      <c r="K3033" s="79"/>
      <c r="L3033" s="29"/>
      <c r="M3033" s="29" t="s">
        <v>46</v>
      </c>
      <c r="N3033" s="29"/>
      <c r="O3033" s="50" t="s">
        <v>6429</v>
      </c>
      <c r="P3033" s="50"/>
    </row>
    <row r="3034" spans="1:16" ht="63.75" x14ac:dyDescent="0.2">
      <c r="A3034" s="76">
        <v>44562</v>
      </c>
      <c r="B3034" s="77" t="s">
        <v>5037</v>
      </c>
      <c r="C3034" s="27" t="s">
        <v>98</v>
      </c>
      <c r="D3034" s="29" t="s">
        <v>4394</v>
      </c>
      <c r="E3034" s="29" t="s">
        <v>11</v>
      </c>
      <c r="F3034" s="50" t="s">
        <v>2726</v>
      </c>
      <c r="G3034" s="78">
        <v>1.36</v>
      </c>
      <c r="H3034" s="78" t="s">
        <v>5269</v>
      </c>
      <c r="I3034" s="79"/>
      <c r="J3034" s="79"/>
      <c r="K3034" s="79"/>
      <c r="L3034" s="29"/>
      <c r="M3034" s="29" t="s">
        <v>46</v>
      </c>
      <c r="N3034" s="29"/>
      <c r="O3034" s="50" t="s">
        <v>6430</v>
      </c>
      <c r="P3034" s="50"/>
    </row>
    <row r="3035" spans="1:16" ht="63.75" x14ac:dyDescent="0.2">
      <c r="A3035" s="76">
        <v>44562</v>
      </c>
      <c r="B3035" s="77" t="s">
        <v>5037</v>
      </c>
      <c r="C3035" s="27" t="s">
        <v>98</v>
      </c>
      <c r="D3035" s="29" t="s">
        <v>4395</v>
      </c>
      <c r="E3035" s="29" t="s">
        <v>11</v>
      </c>
      <c r="F3035" s="50" t="s">
        <v>2728</v>
      </c>
      <c r="G3035" s="78">
        <v>1.06</v>
      </c>
      <c r="H3035" s="78" t="s">
        <v>5269</v>
      </c>
      <c r="I3035" s="79"/>
      <c r="J3035" s="79"/>
      <c r="K3035" s="79"/>
      <c r="L3035" s="29"/>
      <c r="M3035" s="29" t="s">
        <v>46</v>
      </c>
      <c r="N3035" s="29"/>
      <c r="O3035" s="50" t="s">
        <v>6430</v>
      </c>
      <c r="P3035" s="50"/>
    </row>
    <row r="3036" spans="1:16" ht="51" x14ac:dyDescent="0.2">
      <c r="A3036" s="76">
        <v>44562</v>
      </c>
      <c r="B3036" s="77" t="s">
        <v>5037</v>
      </c>
      <c r="C3036" s="27" t="s">
        <v>62</v>
      </c>
      <c r="D3036" s="29" t="s">
        <v>346</v>
      </c>
      <c r="E3036" s="29" t="s">
        <v>11</v>
      </c>
      <c r="F3036" s="50" t="s">
        <v>153</v>
      </c>
      <c r="G3036" s="78">
        <v>1764</v>
      </c>
      <c r="H3036" s="78" t="s">
        <v>5269</v>
      </c>
      <c r="I3036" s="79"/>
      <c r="J3036" s="79"/>
      <c r="K3036" s="79"/>
      <c r="L3036" s="29"/>
      <c r="M3036" s="29"/>
      <c r="N3036" s="29"/>
      <c r="O3036" s="50" t="s">
        <v>6431</v>
      </c>
      <c r="P3036" s="50"/>
    </row>
    <row r="3037" spans="1:16" ht="51" x14ac:dyDescent="0.2">
      <c r="A3037" s="76">
        <v>44562</v>
      </c>
      <c r="B3037" s="77" t="s">
        <v>5037</v>
      </c>
      <c r="C3037" s="27" t="s">
        <v>62</v>
      </c>
      <c r="D3037" s="29" t="s">
        <v>347</v>
      </c>
      <c r="E3037" s="29" t="s">
        <v>11</v>
      </c>
      <c r="F3037" s="50" t="s">
        <v>155</v>
      </c>
      <c r="G3037" s="78">
        <v>1734.6</v>
      </c>
      <c r="H3037" s="78" t="s">
        <v>5269</v>
      </c>
      <c r="I3037" s="79"/>
      <c r="J3037" s="79"/>
      <c r="K3037" s="79"/>
      <c r="L3037" s="29"/>
      <c r="M3037" s="29"/>
      <c r="N3037" s="29"/>
      <c r="O3037" s="50" t="s">
        <v>6431</v>
      </c>
      <c r="P3037" s="50"/>
    </row>
    <row r="3038" spans="1:16" ht="51" x14ac:dyDescent="0.2">
      <c r="A3038" s="76">
        <v>44562</v>
      </c>
      <c r="B3038" s="77" t="s">
        <v>5037</v>
      </c>
      <c r="C3038" s="27" t="s">
        <v>62</v>
      </c>
      <c r="D3038" s="29" t="s">
        <v>348</v>
      </c>
      <c r="E3038" s="29" t="s">
        <v>11</v>
      </c>
      <c r="F3038" s="50" t="s">
        <v>156</v>
      </c>
      <c r="G3038" s="78">
        <v>214.89</v>
      </c>
      <c r="H3038" s="78" t="s">
        <v>5269</v>
      </c>
      <c r="I3038" s="79"/>
      <c r="J3038" s="79"/>
      <c r="K3038" s="79"/>
      <c r="L3038" s="29"/>
      <c r="M3038" s="29"/>
      <c r="N3038" s="29"/>
      <c r="O3038" s="50" t="s">
        <v>6432</v>
      </c>
      <c r="P3038" s="50"/>
    </row>
    <row r="3039" spans="1:16" ht="191.25" x14ac:dyDescent="0.2">
      <c r="A3039" s="76">
        <v>44562</v>
      </c>
      <c r="B3039" s="77" t="s">
        <v>5037</v>
      </c>
      <c r="C3039" s="27" t="s">
        <v>52</v>
      </c>
      <c r="D3039" s="29" t="s">
        <v>175</v>
      </c>
      <c r="E3039" s="29" t="s">
        <v>11</v>
      </c>
      <c r="F3039" s="50" t="s">
        <v>176</v>
      </c>
      <c r="G3039" s="78">
        <v>48.58</v>
      </c>
      <c r="H3039" s="78" t="s">
        <v>5269</v>
      </c>
      <c r="I3039" s="79"/>
      <c r="J3039" s="79"/>
      <c r="K3039" s="79"/>
      <c r="L3039" s="29"/>
      <c r="M3039" s="29"/>
      <c r="N3039" s="29"/>
      <c r="O3039" s="50" t="s">
        <v>6433</v>
      </c>
      <c r="P3039" s="50"/>
    </row>
    <row r="3040" spans="1:16" ht="102" x14ac:dyDescent="0.2">
      <c r="A3040" s="76">
        <v>44562</v>
      </c>
      <c r="B3040" s="77" t="s">
        <v>5037</v>
      </c>
      <c r="C3040" s="27" t="s">
        <v>52</v>
      </c>
      <c r="D3040" s="29" t="s">
        <v>204</v>
      </c>
      <c r="E3040" s="29" t="s">
        <v>11</v>
      </c>
      <c r="F3040" s="50" t="s">
        <v>205</v>
      </c>
      <c r="G3040" s="78">
        <v>3.83</v>
      </c>
      <c r="H3040" s="78" t="s">
        <v>5269</v>
      </c>
      <c r="I3040" s="79"/>
      <c r="J3040" s="79"/>
      <c r="K3040" s="79"/>
      <c r="L3040" s="29"/>
      <c r="M3040" s="29"/>
      <c r="N3040" s="29"/>
      <c r="O3040" s="50" t="s">
        <v>3776</v>
      </c>
      <c r="P3040" s="50"/>
    </row>
    <row r="3041" spans="1:16" ht="76.5" x14ac:dyDescent="0.2">
      <c r="A3041" s="76">
        <v>44562</v>
      </c>
      <c r="B3041" s="77" t="s">
        <v>5037</v>
      </c>
      <c r="C3041" s="27" t="s">
        <v>37</v>
      </c>
      <c r="D3041" s="29" t="s">
        <v>233</v>
      </c>
      <c r="E3041" s="29" t="s">
        <v>11</v>
      </c>
      <c r="F3041" s="50" t="s">
        <v>234</v>
      </c>
      <c r="G3041" s="78">
        <v>1.5</v>
      </c>
      <c r="H3041" s="78" t="s">
        <v>5269</v>
      </c>
      <c r="I3041" s="79"/>
      <c r="J3041" s="79"/>
      <c r="K3041" s="79"/>
      <c r="L3041" s="29"/>
      <c r="M3041" s="29"/>
      <c r="N3041" s="29"/>
      <c r="O3041" s="50" t="s">
        <v>3932</v>
      </c>
      <c r="P3041" s="50"/>
    </row>
    <row r="3042" spans="1:16" ht="102" x14ac:dyDescent="0.2">
      <c r="A3042" s="76">
        <v>44562</v>
      </c>
      <c r="B3042" s="77" t="s">
        <v>5037</v>
      </c>
      <c r="C3042" s="77" t="s">
        <v>74</v>
      </c>
      <c r="D3042" s="29" t="s">
        <v>75</v>
      </c>
      <c r="E3042" s="29" t="s">
        <v>11</v>
      </c>
      <c r="F3042" s="75" t="s">
        <v>3017</v>
      </c>
      <c r="G3042" s="78">
        <v>259.69</v>
      </c>
      <c r="H3042" s="78" t="s">
        <v>5269</v>
      </c>
      <c r="I3042" s="79"/>
      <c r="J3042" s="79"/>
      <c r="K3042" s="79"/>
      <c r="L3042" s="29"/>
      <c r="M3042" s="29"/>
      <c r="N3042" s="29"/>
      <c r="O3042" s="50" t="s">
        <v>6434</v>
      </c>
      <c r="P3042" s="50"/>
    </row>
    <row r="3043" spans="1:16" ht="89.25" x14ac:dyDescent="0.2">
      <c r="A3043" s="76">
        <v>44562</v>
      </c>
      <c r="B3043" s="77" t="s">
        <v>5037</v>
      </c>
      <c r="C3043" s="77" t="s">
        <v>74</v>
      </c>
      <c r="D3043" s="29" t="s">
        <v>332</v>
      </c>
      <c r="E3043" s="29" t="s">
        <v>11</v>
      </c>
      <c r="F3043" s="75" t="s">
        <v>333</v>
      </c>
      <c r="G3043" s="78">
        <v>194.54</v>
      </c>
      <c r="H3043" s="78" t="s">
        <v>5269</v>
      </c>
      <c r="I3043" s="79"/>
      <c r="J3043" s="79"/>
      <c r="K3043" s="79"/>
      <c r="L3043" s="29"/>
      <c r="M3043" s="29"/>
      <c r="N3043" s="29"/>
      <c r="O3043" s="50" t="s">
        <v>6435</v>
      </c>
      <c r="P3043" s="50"/>
    </row>
    <row r="3044" spans="1:16" ht="76.5" x14ac:dyDescent="0.2">
      <c r="A3044" s="76">
        <v>44562</v>
      </c>
      <c r="B3044" s="77" t="s">
        <v>5037</v>
      </c>
      <c r="C3044" s="77" t="s">
        <v>10</v>
      </c>
      <c r="D3044" s="29" t="s">
        <v>712</v>
      </c>
      <c r="E3044" s="29" t="s">
        <v>11</v>
      </c>
      <c r="F3044" s="75" t="s">
        <v>2441</v>
      </c>
      <c r="G3044" s="78">
        <v>18.73</v>
      </c>
      <c r="H3044" s="78" t="s">
        <v>5269</v>
      </c>
      <c r="I3044" s="79"/>
      <c r="J3044" s="79"/>
      <c r="K3044" s="79"/>
      <c r="L3044" s="29"/>
      <c r="M3044" s="29"/>
      <c r="N3044" s="29"/>
      <c r="O3044" s="70" t="s">
        <v>6436</v>
      </c>
      <c r="P3044" s="50"/>
    </row>
    <row r="3045" spans="1:16" ht="114.75" x14ac:dyDescent="0.2">
      <c r="A3045" s="76">
        <v>44562</v>
      </c>
      <c r="B3045" s="77" t="s">
        <v>5037</v>
      </c>
      <c r="C3045" s="77" t="s">
        <v>10</v>
      </c>
      <c r="D3045" s="29" t="s">
        <v>702</v>
      </c>
      <c r="E3045" s="29" t="s">
        <v>11</v>
      </c>
      <c r="F3045" s="75" t="s">
        <v>703</v>
      </c>
      <c r="G3045" s="78">
        <v>222.34</v>
      </c>
      <c r="H3045" s="78" t="s">
        <v>5269</v>
      </c>
      <c r="I3045" s="79"/>
      <c r="J3045" s="79"/>
      <c r="K3045" s="79"/>
      <c r="L3045" s="29"/>
      <c r="M3045" s="29"/>
      <c r="N3045" s="29"/>
      <c r="O3045" s="50" t="s">
        <v>6437</v>
      </c>
      <c r="P3045" s="50"/>
    </row>
    <row r="3046" spans="1:16" ht="76.5" x14ac:dyDescent="0.2">
      <c r="A3046" s="76">
        <v>44562</v>
      </c>
      <c r="B3046" s="77" t="s">
        <v>5037</v>
      </c>
      <c r="C3046" s="77" t="s">
        <v>10</v>
      </c>
      <c r="D3046" s="29" t="s">
        <v>705</v>
      </c>
      <c r="E3046" s="29" t="s">
        <v>11</v>
      </c>
      <c r="F3046" s="75" t="s">
        <v>706</v>
      </c>
      <c r="G3046" s="78">
        <v>195.66</v>
      </c>
      <c r="H3046" s="78" t="s">
        <v>5269</v>
      </c>
      <c r="I3046" s="79"/>
      <c r="J3046" s="79"/>
      <c r="K3046" s="79"/>
      <c r="L3046" s="29"/>
      <c r="M3046" s="29"/>
      <c r="N3046" s="29"/>
      <c r="O3046" s="50" t="s">
        <v>6438</v>
      </c>
      <c r="P3046" s="50"/>
    </row>
    <row r="3047" spans="1:16" ht="25.5" x14ac:dyDescent="0.2">
      <c r="A3047" s="76">
        <v>44562</v>
      </c>
      <c r="B3047" s="77" t="s">
        <v>0</v>
      </c>
      <c r="C3047" s="27" t="s">
        <v>37</v>
      </c>
      <c r="D3047" s="83" t="s">
        <v>4442</v>
      </c>
      <c r="E3047" s="83"/>
      <c r="F3047" s="75" t="s">
        <v>2855</v>
      </c>
      <c r="G3047" s="78">
        <v>3.57</v>
      </c>
      <c r="H3047" s="78" t="s">
        <v>5269</v>
      </c>
      <c r="I3047" s="79"/>
      <c r="J3047" s="79"/>
      <c r="K3047" s="79"/>
      <c r="L3047" s="29"/>
      <c r="M3047" s="29"/>
      <c r="N3047" s="29"/>
      <c r="O3047" s="50" t="s">
        <v>2856</v>
      </c>
      <c r="P3047" s="50"/>
    </row>
    <row r="3048" spans="1:16" ht="25.5" x14ac:dyDescent="0.2">
      <c r="A3048" s="76">
        <v>44562</v>
      </c>
      <c r="B3048" s="77" t="s">
        <v>0</v>
      </c>
      <c r="C3048" s="27" t="s">
        <v>37</v>
      </c>
      <c r="D3048" s="29" t="s">
        <v>4443</v>
      </c>
      <c r="E3048" s="29"/>
      <c r="F3048" s="50" t="s">
        <v>2857</v>
      </c>
      <c r="G3048" s="78">
        <v>3.58</v>
      </c>
      <c r="H3048" s="78" t="s">
        <v>5269</v>
      </c>
      <c r="I3048" s="79"/>
      <c r="J3048" s="79"/>
      <c r="K3048" s="79"/>
      <c r="L3048" s="29"/>
      <c r="M3048" s="29"/>
      <c r="N3048" s="29"/>
      <c r="O3048" s="50" t="s">
        <v>2856</v>
      </c>
      <c r="P3048" s="50"/>
    </row>
    <row r="3049" spans="1:16" ht="25.5" x14ac:dyDescent="0.2">
      <c r="A3049" s="76">
        <v>44562</v>
      </c>
      <c r="B3049" s="77" t="s">
        <v>0</v>
      </c>
      <c r="C3049" s="27" t="s">
        <v>37</v>
      </c>
      <c r="D3049" s="29" t="s">
        <v>4444</v>
      </c>
      <c r="E3049" s="29"/>
      <c r="F3049" s="50" t="s">
        <v>2858</v>
      </c>
      <c r="G3049" s="78">
        <v>0.72</v>
      </c>
      <c r="H3049" s="78" t="s">
        <v>5269</v>
      </c>
      <c r="I3049" s="79"/>
      <c r="J3049" s="79"/>
      <c r="K3049" s="79"/>
      <c r="L3049" s="29"/>
      <c r="M3049" s="29"/>
      <c r="N3049" s="29"/>
      <c r="O3049" s="50" t="s">
        <v>2856</v>
      </c>
      <c r="P3049" s="50"/>
    </row>
    <row r="3050" spans="1:16" ht="102" x14ac:dyDescent="0.2">
      <c r="A3050" s="76">
        <v>44562</v>
      </c>
      <c r="B3050" s="77" t="s">
        <v>0</v>
      </c>
      <c r="C3050" s="27" t="s">
        <v>117</v>
      </c>
      <c r="D3050" s="29" t="s">
        <v>4445</v>
      </c>
      <c r="E3050" s="29" t="s">
        <v>65</v>
      </c>
      <c r="F3050" s="50" t="s">
        <v>2862</v>
      </c>
      <c r="G3050" s="78">
        <v>448</v>
      </c>
      <c r="H3050" s="78" t="s">
        <v>5269</v>
      </c>
      <c r="I3050" s="79"/>
      <c r="J3050" s="79"/>
      <c r="K3050" s="79"/>
      <c r="L3050" s="29"/>
      <c r="M3050" s="29"/>
      <c r="N3050" s="29"/>
      <c r="O3050" s="50" t="s">
        <v>6439</v>
      </c>
      <c r="P3050" s="50" t="s">
        <v>2863</v>
      </c>
    </row>
    <row r="3051" spans="1:16" ht="38.25" x14ac:dyDescent="0.2">
      <c r="A3051" s="76">
        <v>44562</v>
      </c>
      <c r="B3051" s="77" t="s">
        <v>0</v>
      </c>
      <c r="C3051" s="27" t="s">
        <v>37</v>
      </c>
      <c r="D3051" s="83" t="s">
        <v>4253</v>
      </c>
      <c r="E3051" s="83" t="s">
        <v>65</v>
      </c>
      <c r="F3051" s="50" t="s">
        <v>393</v>
      </c>
      <c r="G3051" s="78">
        <v>8.64</v>
      </c>
      <c r="H3051" s="78" t="s">
        <v>5269</v>
      </c>
      <c r="I3051" s="86"/>
      <c r="J3051" s="86"/>
      <c r="K3051" s="86"/>
      <c r="L3051" s="83"/>
      <c r="M3051" s="83"/>
      <c r="N3051" s="83"/>
      <c r="O3051" s="75" t="s">
        <v>394</v>
      </c>
      <c r="P3051" s="50"/>
    </row>
    <row r="3052" spans="1:16" ht="38.25" x14ac:dyDescent="0.2">
      <c r="A3052" s="76">
        <v>44562</v>
      </c>
      <c r="B3052" s="77" t="s">
        <v>0</v>
      </c>
      <c r="C3052" s="27" t="s">
        <v>37</v>
      </c>
      <c r="D3052" s="83" t="s">
        <v>4446</v>
      </c>
      <c r="E3052" s="83"/>
      <c r="F3052" s="50" t="s">
        <v>2864</v>
      </c>
      <c r="G3052" s="78">
        <v>15.12</v>
      </c>
      <c r="H3052" s="78" t="s">
        <v>5269</v>
      </c>
      <c r="I3052" s="86"/>
      <c r="J3052" s="86"/>
      <c r="K3052" s="86"/>
      <c r="L3052" s="83"/>
      <c r="M3052" s="83"/>
      <c r="N3052" s="83"/>
      <c r="O3052" s="75" t="s">
        <v>2865</v>
      </c>
      <c r="P3052" s="50"/>
    </row>
    <row r="3053" spans="1:16" ht="38.25" x14ac:dyDescent="0.2">
      <c r="A3053" s="76">
        <v>44562</v>
      </c>
      <c r="B3053" s="77" t="s">
        <v>0</v>
      </c>
      <c r="C3053" s="27" t="s">
        <v>37</v>
      </c>
      <c r="D3053" s="83" t="s">
        <v>4447</v>
      </c>
      <c r="E3053" s="83"/>
      <c r="F3053" s="50" t="s">
        <v>2866</v>
      </c>
      <c r="G3053" s="78">
        <v>60.85</v>
      </c>
      <c r="H3053" s="78" t="s">
        <v>5269</v>
      </c>
      <c r="I3053" s="86"/>
      <c r="J3053" s="86"/>
      <c r="K3053" s="86"/>
      <c r="L3053" s="83"/>
      <c r="M3053" s="83"/>
      <c r="N3053" s="83"/>
      <c r="O3053" s="75" t="s">
        <v>2865</v>
      </c>
      <c r="P3053" s="50"/>
    </row>
    <row r="3054" spans="1:16" ht="38.25" x14ac:dyDescent="0.2">
      <c r="A3054" s="76">
        <v>44562</v>
      </c>
      <c r="B3054" s="77" t="s">
        <v>0</v>
      </c>
      <c r="C3054" s="27" t="s">
        <v>37</v>
      </c>
      <c r="D3054" s="83" t="s">
        <v>4448</v>
      </c>
      <c r="E3054" s="83"/>
      <c r="F3054" s="50" t="s">
        <v>2867</v>
      </c>
      <c r="G3054" s="78">
        <v>11.55</v>
      </c>
      <c r="H3054" s="78" t="s">
        <v>5269</v>
      </c>
      <c r="I3054" s="86"/>
      <c r="J3054" s="86"/>
      <c r="K3054" s="86"/>
      <c r="L3054" s="83"/>
      <c r="M3054" s="83"/>
      <c r="N3054" s="83"/>
      <c r="O3054" s="50" t="s">
        <v>2868</v>
      </c>
      <c r="P3054" s="50" t="s">
        <v>2869</v>
      </c>
    </row>
    <row r="3055" spans="1:16" ht="89.25" x14ac:dyDescent="0.2">
      <c r="A3055" s="76">
        <v>44562</v>
      </c>
      <c r="B3055" s="77" t="s">
        <v>0</v>
      </c>
      <c r="C3055" s="27" t="s">
        <v>37</v>
      </c>
      <c r="D3055" s="83" t="s">
        <v>395</v>
      </c>
      <c r="E3055" s="83"/>
      <c r="F3055" s="50" t="s">
        <v>396</v>
      </c>
      <c r="G3055" s="78">
        <v>79.040000000000006</v>
      </c>
      <c r="H3055" s="78" t="s">
        <v>5269</v>
      </c>
      <c r="I3055" s="86"/>
      <c r="J3055" s="86"/>
      <c r="K3055" s="86"/>
      <c r="L3055" s="83"/>
      <c r="M3055" s="83"/>
      <c r="N3055" s="83"/>
      <c r="O3055" s="75" t="s">
        <v>2874</v>
      </c>
      <c r="P3055" s="75"/>
    </row>
    <row r="3056" spans="1:16" ht="51" x14ac:dyDescent="0.2">
      <c r="A3056" s="76">
        <v>44562</v>
      </c>
      <c r="B3056" s="77" t="s">
        <v>0</v>
      </c>
      <c r="C3056" s="27" t="s">
        <v>37</v>
      </c>
      <c r="D3056" s="83" t="s">
        <v>839</v>
      </c>
      <c r="E3056" s="83"/>
      <c r="F3056" s="50" t="s">
        <v>840</v>
      </c>
      <c r="G3056" s="78">
        <v>0</v>
      </c>
      <c r="H3056" s="78" t="s">
        <v>5269</v>
      </c>
      <c r="I3056" s="86"/>
      <c r="J3056" s="86"/>
      <c r="K3056" s="86"/>
      <c r="L3056" s="83"/>
      <c r="M3056" s="83"/>
      <c r="N3056" s="83"/>
      <c r="O3056" s="50" t="s">
        <v>2875</v>
      </c>
      <c r="P3056" s="75"/>
    </row>
    <row r="3057" spans="1:16" ht="25.5" x14ac:dyDescent="0.2">
      <c r="A3057" s="76">
        <v>44562</v>
      </c>
      <c r="B3057" s="77" t="s">
        <v>0</v>
      </c>
      <c r="C3057" s="27" t="s">
        <v>62</v>
      </c>
      <c r="D3057" s="83" t="s">
        <v>4450</v>
      </c>
      <c r="E3057" s="83" t="s">
        <v>65</v>
      </c>
      <c r="F3057" s="50" t="s">
        <v>2877</v>
      </c>
      <c r="G3057" s="78">
        <v>413.2</v>
      </c>
      <c r="H3057" s="78" t="s">
        <v>5269</v>
      </c>
      <c r="I3057" s="86">
        <v>7</v>
      </c>
      <c r="J3057" s="86">
        <v>7</v>
      </c>
      <c r="K3057" s="86"/>
      <c r="L3057" s="83"/>
      <c r="M3057" s="83"/>
      <c r="N3057" s="83"/>
      <c r="O3057" s="75"/>
      <c r="P3057" s="50" t="s">
        <v>2878</v>
      </c>
    </row>
    <row r="3058" spans="1:16" ht="25.5" x14ac:dyDescent="0.2">
      <c r="A3058" s="76">
        <v>44562</v>
      </c>
      <c r="B3058" s="77" t="s">
        <v>0</v>
      </c>
      <c r="C3058" s="27" t="s">
        <v>62</v>
      </c>
      <c r="D3058" s="83" t="s">
        <v>4451</v>
      </c>
      <c r="E3058" s="83" t="s">
        <v>65</v>
      </c>
      <c r="F3058" s="50" t="s">
        <v>2879</v>
      </c>
      <c r="G3058" s="78">
        <v>680.86</v>
      </c>
      <c r="H3058" s="78" t="s">
        <v>5269</v>
      </c>
      <c r="I3058" s="79">
        <v>4</v>
      </c>
      <c r="J3058" s="79">
        <v>4</v>
      </c>
      <c r="K3058" s="86"/>
      <c r="L3058" s="83"/>
      <c r="M3058" s="83"/>
      <c r="N3058" s="83"/>
      <c r="O3058" s="75"/>
      <c r="P3058" s="50" t="s">
        <v>2878</v>
      </c>
    </row>
    <row r="3059" spans="1:16" ht="38.25" x14ac:dyDescent="0.2">
      <c r="A3059" s="76">
        <v>44562</v>
      </c>
      <c r="B3059" s="77" t="s">
        <v>0</v>
      </c>
      <c r="C3059" s="27" t="s">
        <v>24</v>
      </c>
      <c r="D3059" s="83" t="s">
        <v>2345</v>
      </c>
      <c r="E3059" s="83" t="s">
        <v>65</v>
      </c>
      <c r="F3059" s="50" t="s">
        <v>2346</v>
      </c>
      <c r="G3059" s="78">
        <v>71.400000000000006</v>
      </c>
      <c r="H3059" s="78" t="s">
        <v>5269</v>
      </c>
      <c r="I3059" s="86"/>
      <c r="J3059" s="86"/>
      <c r="K3059" s="86"/>
      <c r="L3059" s="83"/>
      <c r="M3059" s="83"/>
      <c r="N3059" s="83"/>
      <c r="O3059" s="75" t="s">
        <v>2880</v>
      </c>
      <c r="P3059" s="50" t="s">
        <v>2881</v>
      </c>
    </row>
    <row r="3060" spans="1:16" ht="38.25" x14ac:dyDescent="0.2">
      <c r="A3060" s="76">
        <v>44562</v>
      </c>
      <c r="B3060" s="77" t="s">
        <v>0</v>
      </c>
      <c r="C3060" s="27" t="s">
        <v>24</v>
      </c>
      <c r="D3060" s="83" t="s">
        <v>2347</v>
      </c>
      <c r="E3060" s="83" t="s">
        <v>65</v>
      </c>
      <c r="F3060" s="50" t="s">
        <v>2348</v>
      </c>
      <c r="G3060" s="78">
        <v>238.6</v>
      </c>
      <c r="H3060" s="78" t="s">
        <v>5269</v>
      </c>
      <c r="I3060" s="86"/>
      <c r="J3060" s="86"/>
      <c r="K3060" s="86"/>
      <c r="L3060" s="83"/>
      <c r="M3060" s="83"/>
      <c r="N3060" s="83"/>
      <c r="O3060" s="75" t="s">
        <v>2880</v>
      </c>
      <c r="P3060" s="50" t="s">
        <v>2881</v>
      </c>
    </row>
    <row r="3061" spans="1:16" ht="38.25" x14ac:dyDescent="0.2">
      <c r="A3061" s="76">
        <v>44562</v>
      </c>
      <c r="B3061" s="77" t="s">
        <v>0</v>
      </c>
      <c r="C3061" s="27" t="s">
        <v>24</v>
      </c>
      <c r="D3061" s="83" t="s">
        <v>2349</v>
      </c>
      <c r="E3061" s="83" t="s">
        <v>65</v>
      </c>
      <c r="F3061" s="50" t="s">
        <v>2350</v>
      </c>
      <c r="G3061" s="78">
        <v>44.7</v>
      </c>
      <c r="H3061" s="78" t="s">
        <v>5269</v>
      </c>
      <c r="I3061" s="86"/>
      <c r="J3061" s="86"/>
      <c r="K3061" s="86"/>
      <c r="L3061" s="83"/>
      <c r="M3061" s="83"/>
      <c r="N3061" s="83"/>
      <c r="O3061" s="75" t="s">
        <v>2880</v>
      </c>
      <c r="P3061" s="50" t="s">
        <v>2881</v>
      </c>
    </row>
    <row r="3062" spans="1:16" x14ac:dyDescent="0.2">
      <c r="A3062" s="76">
        <v>44562</v>
      </c>
      <c r="B3062" s="77" t="s">
        <v>0</v>
      </c>
      <c r="C3062" s="27" t="s">
        <v>414</v>
      </c>
      <c r="D3062" s="83" t="s">
        <v>466</v>
      </c>
      <c r="E3062" s="83" t="s">
        <v>65</v>
      </c>
      <c r="F3062" s="50" t="s">
        <v>2884</v>
      </c>
      <c r="G3062" s="78">
        <v>8.7200000000000006</v>
      </c>
      <c r="H3062" s="78" t="s">
        <v>5269</v>
      </c>
      <c r="I3062" s="86"/>
      <c r="J3062" s="86"/>
      <c r="K3062" s="86"/>
      <c r="L3062" s="83"/>
      <c r="M3062" s="83"/>
      <c r="N3062" s="83"/>
      <c r="O3062" s="75"/>
      <c r="P3062" s="50" t="s">
        <v>2885</v>
      </c>
    </row>
    <row r="3063" spans="1:16" ht="25.5" x14ac:dyDescent="0.2">
      <c r="A3063" s="76">
        <v>44562</v>
      </c>
      <c r="B3063" s="77" t="s">
        <v>0</v>
      </c>
      <c r="C3063" s="27" t="s">
        <v>37</v>
      </c>
      <c r="D3063" s="83" t="s">
        <v>4453</v>
      </c>
      <c r="E3063" s="83" t="s">
        <v>65</v>
      </c>
      <c r="F3063" s="50" t="s">
        <v>2886</v>
      </c>
      <c r="G3063" s="78">
        <v>0</v>
      </c>
      <c r="H3063" s="78" t="s">
        <v>5269</v>
      </c>
      <c r="I3063" s="86"/>
      <c r="J3063" s="86"/>
      <c r="K3063" s="86"/>
      <c r="L3063" s="83"/>
      <c r="M3063" s="83"/>
      <c r="N3063" s="83"/>
      <c r="O3063" s="75"/>
      <c r="P3063" s="50" t="s">
        <v>2887</v>
      </c>
    </row>
    <row r="3064" spans="1:16" x14ac:dyDescent="0.2">
      <c r="A3064" s="76">
        <v>44562</v>
      </c>
      <c r="B3064" s="77" t="s">
        <v>0</v>
      </c>
      <c r="C3064" s="27" t="s">
        <v>37</v>
      </c>
      <c r="D3064" s="83" t="s">
        <v>4454</v>
      </c>
      <c r="E3064" s="83" t="s">
        <v>65</v>
      </c>
      <c r="F3064" s="50" t="s">
        <v>2888</v>
      </c>
      <c r="G3064" s="78">
        <v>0</v>
      </c>
      <c r="H3064" s="78" t="s">
        <v>5269</v>
      </c>
      <c r="I3064" s="86"/>
      <c r="J3064" s="86"/>
      <c r="K3064" s="86"/>
      <c r="L3064" s="83"/>
      <c r="M3064" s="83"/>
      <c r="N3064" s="83"/>
      <c r="O3064" s="75"/>
      <c r="P3064" s="50" t="s">
        <v>2887</v>
      </c>
    </row>
    <row r="3065" spans="1:16" ht="76.5" x14ac:dyDescent="0.2">
      <c r="A3065" s="76">
        <v>44562</v>
      </c>
      <c r="B3065" s="77" t="s">
        <v>0</v>
      </c>
      <c r="C3065" s="27" t="s">
        <v>37</v>
      </c>
      <c r="D3065" s="83" t="s">
        <v>4455</v>
      </c>
      <c r="E3065" s="83"/>
      <c r="F3065" s="50" t="s">
        <v>2889</v>
      </c>
      <c r="G3065" s="78">
        <v>0</v>
      </c>
      <c r="H3065" s="78" t="s">
        <v>5269</v>
      </c>
      <c r="I3065" s="86"/>
      <c r="J3065" s="86"/>
      <c r="K3065" s="86"/>
      <c r="L3065" s="83"/>
      <c r="M3065" s="83"/>
      <c r="N3065" s="83"/>
      <c r="O3065" s="75" t="s">
        <v>2890</v>
      </c>
      <c r="P3065" s="50" t="s">
        <v>2891</v>
      </c>
    </row>
    <row r="3066" spans="1:16" ht="25.5" x14ac:dyDescent="0.2">
      <c r="A3066" s="76">
        <v>44562</v>
      </c>
      <c r="B3066" s="77" t="s">
        <v>0</v>
      </c>
      <c r="C3066" s="27" t="s">
        <v>37</v>
      </c>
      <c r="D3066" s="83" t="s">
        <v>4456</v>
      </c>
      <c r="E3066" s="83"/>
      <c r="F3066" s="50" t="s">
        <v>2892</v>
      </c>
      <c r="G3066" s="78">
        <v>0</v>
      </c>
      <c r="H3066" s="78" t="s">
        <v>5269</v>
      </c>
      <c r="I3066" s="86"/>
      <c r="J3066" s="86"/>
      <c r="K3066" s="86"/>
      <c r="L3066" s="83"/>
      <c r="M3066" s="83"/>
      <c r="N3066" s="83"/>
      <c r="O3066" s="75" t="s">
        <v>2890</v>
      </c>
      <c r="P3066" s="50"/>
    </row>
    <row r="3067" spans="1:16" ht="38.25" x14ac:dyDescent="0.2">
      <c r="A3067" s="76">
        <v>44562</v>
      </c>
      <c r="B3067" s="77" t="s">
        <v>0</v>
      </c>
      <c r="C3067" s="27" t="s">
        <v>37</v>
      </c>
      <c r="D3067" s="83" t="s">
        <v>4457</v>
      </c>
      <c r="E3067" s="83"/>
      <c r="F3067" s="50" t="s">
        <v>2893</v>
      </c>
      <c r="G3067" s="78">
        <v>0</v>
      </c>
      <c r="H3067" s="78" t="s">
        <v>5269</v>
      </c>
      <c r="I3067" s="86"/>
      <c r="J3067" s="86"/>
      <c r="K3067" s="86"/>
      <c r="L3067" s="83"/>
      <c r="M3067" s="83"/>
      <c r="N3067" s="83"/>
      <c r="O3067" s="75" t="s">
        <v>2890</v>
      </c>
      <c r="P3067" s="50"/>
    </row>
    <row r="3068" spans="1:16" ht="38.25" x14ac:dyDescent="0.2">
      <c r="A3068" s="76">
        <v>44562</v>
      </c>
      <c r="B3068" s="77" t="s">
        <v>0</v>
      </c>
      <c r="C3068" s="27" t="s">
        <v>37</v>
      </c>
      <c r="D3068" s="83" t="s">
        <v>4458</v>
      </c>
      <c r="E3068" s="83"/>
      <c r="F3068" s="50" t="s">
        <v>2894</v>
      </c>
      <c r="G3068" s="78">
        <v>0</v>
      </c>
      <c r="H3068" s="78" t="s">
        <v>5269</v>
      </c>
      <c r="I3068" s="86"/>
      <c r="J3068" s="86"/>
      <c r="K3068" s="86"/>
      <c r="L3068" s="83"/>
      <c r="M3068" s="83"/>
      <c r="N3068" s="83"/>
      <c r="O3068" s="75" t="s">
        <v>2890</v>
      </c>
      <c r="P3068" s="50"/>
    </row>
    <row r="3069" spans="1:16" ht="38.25" x14ac:dyDescent="0.2">
      <c r="A3069" s="76">
        <v>44562</v>
      </c>
      <c r="B3069" s="77" t="s">
        <v>0</v>
      </c>
      <c r="C3069" s="27" t="s">
        <v>37</v>
      </c>
      <c r="D3069" s="83" t="s">
        <v>4459</v>
      </c>
      <c r="E3069" s="83"/>
      <c r="F3069" s="50" t="s">
        <v>2895</v>
      </c>
      <c r="G3069" s="78">
        <v>0</v>
      </c>
      <c r="H3069" s="78" t="s">
        <v>5269</v>
      </c>
      <c r="I3069" s="86"/>
      <c r="J3069" s="86"/>
      <c r="K3069" s="86"/>
      <c r="L3069" s="83"/>
      <c r="M3069" s="83"/>
      <c r="N3069" s="83"/>
      <c r="O3069" s="75" t="s">
        <v>2890</v>
      </c>
      <c r="P3069" s="50"/>
    </row>
    <row r="3070" spans="1:16" ht="25.5" x14ac:dyDescent="0.2">
      <c r="A3070" s="76">
        <v>44562</v>
      </c>
      <c r="B3070" s="77" t="s">
        <v>0</v>
      </c>
      <c r="C3070" s="27" t="s">
        <v>37</v>
      </c>
      <c r="D3070" s="83" t="s">
        <v>4460</v>
      </c>
      <c r="E3070" s="83"/>
      <c r="F3070" s="50" t="s">
        <v>2896</v>
      </c>
      <c r="G3070" s="78">
        <v>0</v>
      </c>
      <c r="H3070" s="78" t="s">
        <v>5269</v>
      </c>
      <c r="I3070" s="86"/>
      <c r="J3070" s="86"/>
      <c r="K3070" s="86"/>
      <c r="L3070" s="83"/>
      <c r="M3070" s="83"/>
      <c r="N3070" s="83"/>
      <c r="O3070" s="75" t="s">
        <v>2897</v>
      </c>
      <c r="P3070" s="50"/>
    </row>
    <row r="3071" spans="1:16" ht="38.25" x14ac:dyDescent="0.2">
      <c r="A3071" s="76">
        <v>44562</v>
      </c>
      <c r="B3071" s="77" t="s">
        <v>0</v>
      </c>
      <c r="C3071" s="27" t="s">
        <v>37</v>
      </c>
      <c r="D3071" s="83" t="s">
        <v>4461</v>
      </c>
      <c r="E3071" s="83"/>
      <c r="F3071" s="50" t="s">
        <v>2898</v>
      </c>
      <c r="G3071" s="78">
        <v>0</v>
      </c>
      <c r="H3071" s="78" t="s">
        <v>5269</v>
      </c>
      <c r="I3071" s="86"/>
      <c r="J3071" s="86"/>
      <c r="K3071" s="86"/>
      <c r="L3071" s="83"/>
      <c r="M3071" s="83"/>
      <c r="N3071" s="83"/>
      <c r="O3071" s="75" t="s">
        <v>2899</v>
      </c>
      <c r="P3071" s="50"/>
    </row>
    <row r="3072" spans="1:16" ht="25.5" x14ac:dyDescent="0.2">
      <c r="A3072" s="76">
        <v>44562</v>
      </c>
      <c r="B3072" s="77" t="s">
        <v>0</v>
      </c>
      <c r="C3072" s="27" t="s">
        <v>37</v>
      </c>
      <c r="D3072" s="83" t="s">
        <v>4462</v>
      </c>
      <c r="E3072" s="83"/>
      <c r="F3072" s="50" t="s">
        <v>2900</v>
      </c>
      <c r="G3072" s="78">
        <v>0</v>
      </c>
      <c r="H3072" s="78" t="s">
        <v>5269</v>
      </c>
      <c r="I3072" s="86"/>
      <c r="J3072" s="86"/>
      <c r="K3072" s="86"/>
      <c r="L3072" s="83"/>
      <c r="M3072" s="83"/>
      <c r="N3072" s="83"/>
      <c r="O3072" s="75" t="s">
        <v>2901</v>
      </c>
      <c r="P3072" s="50"/>
    </row>
    <row r="3073" spans="1:16" ht="38.25" x14ac:dyDescent="0.2">
      <c r="A3073" s="76">
        <v>44562</v>
      </c>
      <c r="B3073" s="77" t="s">
        <v>0</v>
      </c>
      <c r="C3073" s="27" t="s">
        <v>37</v>
      </c>
      <c r="D3073" s="83" t="s">
        <v>4463</v>
      </c>
      <c r="E3073" s="83"/>
      <c r="F3073" s="50" t="s">
        <v>2902</v>
      </c>
      <c r="G3073" s="78">
        <v>0</v>
      </c>
      <c r="H3073" s="78" t="s">
        <v>5269</v>
      </c>
      <c r="I3073" s="86"/>
      <c r="J3073" s="86"/>
      <c r="K3073" s="86"/>
      <c r="L3073" s="83"/>
      <c r="M3073" s="83"/>
      <c r="N3073" s="83"/>
      <c r="O3073" s="75" t="s">
        <v>2903</v>
      </c>
      <c r="P3073" s="50"/>
    </row>
    <row r="3074" spans="1:16" ht="25.5" x14ac:dyDescent="0.2">
      <c r="A3074" s="76">
        <v>44562</v>
      </c>
      <c r="B3074" s="77" t="s">
        <v>0</v>
      </c>
      <c r="C3074" s="77" t="s">
        <v>1</v>
      </c>
      <c r="D3074" s="83" t="s">
        <v>4464</v>
      </c>
      <c r="E3074" s="83"/>
      <c r="F3074" s="50" t="s">
        <v>2904</v>
      </c>
      <c r="G3074" s="78">
        <v>0</v>
      </c>
      <c r="H3074" s="78" t="s">
        <v>5269</v>
      </c>
      <c r="I3074" s="86"/>
      <c r="J3074" s="86"/>
      <c r="K3074" s="86"/>
      <c r="L3074" s="83"/>
      <c r="M3074" s="83"/>
      <c r="N3074" s="83"/>
      <c r="O3074" s="75"/>
      <c r="P3074" s="75" t="s">
        <v>2905</v>
      </c>
    </row>
    <row r="3075" spans="1:16" ht="25.5" x14ac:dyDescent="0.2">
      <c r="A3075" s="76">
        <v>44562</v>
      </c>
      <c r="B3075" s="77" t="s">
        <v>0</v>
      </c>
      <c r="C3075" s="77" t="s">
        <v>1</v>
      </c>
      <c r="D3075" s="83" t="s">
        <v>4465</v>
      </c>
      <c r="E3075" s="83"/>
      <c r="F3075" s="50" t="s">
        <v>2906</v>
      </c>
      <c r="G3075" s="78">
        <v>0</v>
      </c>
      <c r="H3075" s="78" t="s">
        <v>5269</v>
      </c>
      <c r="I3075" s="86"/>
      <c r="J3075" s="86"/>
      <c r="K3075" s="86"/>
      <c r="L3075" s="83"/>
      <c r="M3075" s="83"/>
      <c r="N3075" s="83"/>
      <c r="O3075" s="75"/>
      <c r="P3075" s="50" t="s">
        <v>2905</v>
      </c>
    </row>
    <row r="3076" spans="1:16" ht="25.5" x14ac:dyDescent="0.2">
      <c r="A3076" s="76">
        <v>44562</v>
      </c>
      <c r="B3076" s="77" t="s">
        <v>0</v>
      </c>
      <c r="C3076" s="77" t="s">
        <v>1</v>
      </c>
      <c r="D3076" s="83" t="s">
        <v>4466</v>
      </c>
      <c r="E3076" s="83"/>
      <c r="F3076" s="50" t="s">
        <v>2907</v>
      </c>
      <c r="G3076" s="78">
        <v>0</v>
      </c>
      <c r="H3076" s="78" t="s">
        <v>5269</v>
      </c>
      <c r="I3076" s="86"/>
      <c r="J3076" s="86"/>
      <c r="K3076" s="86"/>
      <c r="L3076" s="83"/>
      <c r="M3076" s="83"/>
      <c r="N3076" s="83"/>
      <c r="O3076" s="75"/>
      <c r="P3076" s="50" t="s">
        <v>2905</v>
      </c>
    </row>
    <row r="3077" spans="1:16" ht="38.25" x14ac:dyDescent="0.2">
      <c r="A3077" s="76">
        <v>44562</v>
      </c>
      <c r="B3077" s="77" t="s">
        <v>0</v>
      </c>
      <c r="C3077" s="27" t="s">
        <v>37</v>
      </c>
      <c r="D3077" s="83" t="s">
        <v>4381</v>
      </c>
      <c r="E3077" s="83"/>
      <c r="F3077" s="75" t="s">
        <v>2908</v>
      </c>
      <c r="G3077" s="78">
        <v>0</v>
      </c>
      <c r="H3077" s="78" t="s">
        <v>5269</v>
      </c>
      <c r="I3077" s="86"/>
      <c r="J3077" s="86"/>
      <c r="K3077" s="86"/>
      <c r="L3077" s="83"/>
      <c r="M3077" s="83" t="s">
        <v>46</v>
      </c>
      <c r="N3077" s="83"/>
      <c r="O3077" s="75" t="s">
        <v>2909</v>
      </c>
      <c r="P3077" s="50" t="s">
        <v>2910</v>
      </c>
    </row>
    <row r="3078" spans="1:16" ht="51" x14ac:dyDescent="0.2">
      <c r="A3078" s="76">
        <v>44562</v>
      </c>
      <c r="B3078" s="77" t="s">
        <v>1168</v>
      </c>
      <c r="C3078" s="27" t="s">
        <v>37</v>
      </c>
      <c r="D3078" s="29" t="s">
        <v>4467</v>
      </c>
      <c r="E3078" s="29"/>
      <c r="F3078" s="50" t="s">
        <v>6440</v>
      </c>
      <c r="G3078" s="78">
        <v>28.59</v>
      </c>
      <c r="H3078" s="78">
        <v>32.5</v>
      </c>
      <c r="I3078" s="86"/>
      <c r="J3078" s="79"/>
      <c r="K3078" s="91"/>
      <c r="L3078" s="29"/>
      <c r="M3078" s="29"/>
      <c r="N3078" s="29"/>
      <c r="O3078" s="50" t="s">
        <v>42</v>
      </c>
      <c r="P3078" s="75" t="s">
        <v>2911</v>
      </c>
    </row>
    <row r="3079" spans="1:16" ht="51" x14ac:dyDescent="0.2">
      <c r="A3079" s="76">
        <v>44562</v>
      </c>
      <c r="B3079" s="77" t="s">
        <v>1168</v>
      </c>
      <c r="C3079" s="27" t="s">
        <v>37</v>
      </c>
      <c r="D3079" s="29" t="s">
        <v>4468</v>
      </c>
      <c r="E3079" s="29"/>
      <c r="F3079" s="75" t="s">
        <v>6441</v>
      </c>
      <c r="G3079" s="78">
        <v>6.81</v>
      </c>
      <c r="H3079" s="78">
        <v>2.09</v>
      </c>
      <c r="I3079" s="86"/>
      <c r="J3079" s="79"/>
      <c r="K3079" s="91"/>
      <c r="L3079" s="29"/>
      <c r="M3079" s="29"/>
      <c r="N3079" s="29"/>
      <c r="O3079" s="50" t="s">
        <v>2912</v>
      </c>
      <c r="P3079" s="75" t="s">
        <v>2913</v>
      </c>
    </row>
    <row r="3080" spans="1:16" ht="25.5" x14ac:dyDescent="0.2">
      <c r="A3080" s="76">
        <v>44562</v>
      </c>
      <c r="B3080" s="77" t="s">
        <v>1168</v>
      </c>
      <c r="C3080" s="27" t="s">
        <v>37</v>
      </c>
      <c r="D3080" s="29" t="s">
        <v>4469</v>
      </c>
      <c r="E3080" s="29"/>
      <c r="F3080" s="50" t="s">
        <v>2914</v>
      </c>
      <c r="G3080" s="78">
        <v>29.05</v>
      </c>
      <c r="H3080" s="78">
        <v>92.84</v>
      </c>
      <c r="I3080" s="86"/>
      <c r="J3080" s="79"/>
      <c r="K3080" s="91"/>
      <c r="L3080" s="29"/>
      <c r="M3080" s="29" t="s">
        <v>46</v>
      </c>
      <c r="N3080" s="29"/>
      <c r="O3080" s="50"/>
      <c r="P3080" s="75"/>
    </row>
    <row r="3081" spans="1:16" ht="25.5" x14ac:dyDescent="0.2">
      <c r="A3081" s="76">
        <v>44562</v>
      </c>
      <c r="B3081" s="77" t="s">
        <v>1168</v>
      </c>
      <c r="C3081" s="27" t="s">
        <v>37</v>
      </c>
      <c r="D3081" s="29" t="s">
        <v>4470</v>
      </c>
      <c r="E3081" s="29"/>
      <c r="F3081" s="50" t="s">
        <v>2915</v>
      </c>
      <c r="G3081" s="78">
        <v>23.35</v>
      </c>
      <c r="H3081" s="78">
        <v>56.47</v>
      </c>
      <c r="I3081" s="86"/>
      <c r="J3081" s="79"/>
      <c r="K3081" s="91"/>
      <c r="L3081" s="29"/>
      <c r="M3081" s="29"/>
      <c r="N3081" s="29"/>
      <c r="O3081" s="50"/>
      <c r="P3081" s="75"/>
    </row>
    <row r="3082" spans="1:16" ht="38.25" x14ac:dyDescent="0.2">
      <c r="A3082" s="76">
        <v>44562</v>
      </c>
      <c r="B3082" s="77" t="s">
        <v>1168</v>
      </c>
      <c r="C3082" s="27" t="s">
        <v>37</v>
      </c>
      <c r="D3082" s="29" t="s">
        <v>4471</v>
      </c>
      <c r="E3082" s="29"/>
      <c r="F3082" s="50" t="s">
        <v>2916</v>
      </c>
      <c r="G3082" s="78">
        <v>48.65</v>
      </c>
      <c r="H3082" s="78">
        <v>87.78</v>
      </c>
      <c r="I3082" s="86"/>
      <c r="J3082" s="79"/>
      <c r="K3082" s="91"/>
      <c r="L3082" s="29"/>
      <c r="M3082" s="29"/>
      <c r="N3082" s="29"/>
      <c r="O3082" s="50"/>
      <c r="P3082" s="75"/>
    </row>
    <row r="3083" spans="1:16" ht="51" x14ac:dyDescent="0.2">
      <c r="A3083" s="76">
        <v>44562</v>
      </c>
      <c r="B3083" s="77" t="s">
        <v>1168</v>
      </c>
      <c r="C3083" s="27" t="s">
        <v>1169</v>
      </c>
      <c r="D3083" s="29" t="s">
        <v>4407</v>
      </c>
      <c r="E3083" s="29" t="s">
        <v>65</v>
      </c>
      <c r="F3083" s="50" t="s">
        <v>2766</v>
      </c>
      <c r="G3083" s="78">
        <v>28.16</v>
      </c>
      <c r="H3083" s="78">
        <v>28.28</v>
      </c>
      <c r="I3083" s="86"/>
      <c r="J3083" s="79"/>
      <c r="K3083" s="91"/>
      <c r="L3083" s="29"/>
      <c r="M3083" s="29"/>
      <c r="N3083" s="29"/>
      <c r="O3083" s="50" t="s">
        <v>2767</v>
      </c>
      <c r="P3083" s="75"/>
    </row>
    <row r="3084" spans="1:16" ht="38.25" x14ac:dyDescent="0.2">
      <c r="A3084" s="76">
        <v>44562</v>
      </c>
      <c r="B3084" s="77" t="s">
        <v>1168</v>
      </c>
      <c r="C3084" s="27" t="s">
        <v>1169</v>
      </c>
      <c r="D3084" s="29" t="s">
        <v>4408</v>
      </c>
      <c r="E3084" s="29"/>
      <c r="F3084" s="50" t="s">
        <v>2768</v>
      </c>
      <c r="G3084" s="78">
        <v>10.61</v>
      </c>
      <c r="H3084" s="78">
        <v>13.69</v>
      </c>
      <c r="I3084" s="86"/>
      <c r="J3084" s="79"/>
      <c r="K3084" s="91"/>
      <c r="L3084" s="29"/>
      <c r="M3084" s="29"/>
      <c r="N3084" s="29"/>
      <c r="O3084" s="50" t="s">
        <v>2769</v>
      </c>
      <c r="P3084" s="75"/>
    </row>
    <row r="3085" spans="1:16" ht="25.5" x14ac:dyDescent="0.2">
      <c r="A3085" s="76">
        <v>44562</v>
      </c>
      <c r="B3085" s="77" t="s">
        <v>1168</v>
      </c>
      <c r="C3085" s="27" t="s">
        <v>10</v>
      </c>
      <c r="D3085" s="29" t="s">
        <v>4472</v>
      </c>
      <c r="E3085" s="29" t="s">
        <v>65</v>
      </c>
      <c r="F3085" s="50" t="s">
        <v>2920</v>
      </c>
      <c r="G3085" s="78">
        <v>60.16</v>
      </c>
      <c r="H3085" s="78">
        <v>69.63</v>
      </c>
      <c r="I3085" s="86"/>
      <c r="J3085" s="79"/>
      <c r="K3085" s="91"/>
      <c r="L3085" s="29"/>
      <c r="M3085" s="29"/>
      <c r="N3085" s="29"/>
      <c r="O3085" s="50" t="s">
        <v>2921</v>
      </c>
      <c r="P3085" s="75" t="s">
        <v>2922</v>
      </c>
    </row>
    <row r="3086" spans="1:16" ht="51" x14ac:dyDescent="0.2">
      <c r="A3086" s="76">
        <v>44562</v>
      </c>
      <c r="B3086" s="77" t="s">
        <v>1168</v>
      </c>
      <c r="C3086" s="27" t="s">
        <v>32</v>
      </c>
      <c r="D3086" s="29" t="s">
        <v>4473</v>
      </c>
      <c r="E3086" s="29" t="s">
        <v>65</v>
      </c>
      <c r="F3086" s="50" t="s">
        <v>2923</v>
      </c>
      <c r="G3086" s="78">
        <v>87.27</v>
      </c>
      <c r="H3086" s="78">
        <v>126.88</v>
      </c>
      <c r="I3086" s="86"/>
      <c r="J3086" s="79"/>
      <c r="K3086" s="91"/>
      <c r="L3086" s="29"/>
      <c r="M3086" s="29"/>
      <c r="N3086" s="29"/>
      <c r="O3086" s="50" t="s">
        <v>2924</v>
      </c>
      <c r="P3086" s="75"/>
    </row>
    <row r="3087" spans="1:16" x14ac:dyDescent="0.2">
      <c r="A3087" s="76">
        <v>44562</v>
      </c>
      <c r="B3087" s="77" t="s">
        <v>1168</v>
      </c>
      <c r="C3087" s="27" t="s">
        <v>553</v>
      </c>
      <c r="D3087" s="29" t="s">
        <v>4474</v>
      </c>
      <c r="E3087" s="29" t="s">
        <v>65</v>
      </c>
      <c r="F3087" s="50" t="s">
        <v>2925</v>
      </c>
      <c r="G3087" s="78">
        <v>323.7</v>
      </c>
      <c r="H3087" s="78">
        <v>406.63</v>
      </c>
      <c r="I3087" s="86"/>
      <c r="J3087" s="79"/>
      <c r="K3087" s="91"/>
      <c r="L3087" s="29"/>
      <c r="M3087" s="29"/>
      <c r="N3087" s="29"/>
      <c r="O3087" s="50"/>
      <c r="P3087" s="75"/>
    </row>
    <row r="3088" spans="1:16" ht="25.5" x14ac:dyDescent="0.2">
      <c r="A3088" s="76">
        <v>44562</v>
      </c>
      <c r="B3088" s="77" t="s">
        <v>1168</v>
      </c>
      <c r="C3088" s="27" t="s">
        <v>117</v>
      </c>
      <c r="D3088" s="29" t="s">
        <v>4475</v>
      </c>
      <c r="E3088" s="29" t="s">
        <v>65</v>
      </c>
      <c r="F3088" s="50" t="s">
        <v>2926</v>
      </c>
      <c r="G3088" s="78">
        <v>264.24</v>
      </c>
      <c r="H3088" s="78">
        <v>265.93</v>
      </c>
      <c r="I3088" s="86"/>
      <c r="J3088" s="79"/>
      <c r="K3088" s="91"/>
      <c r="L3088" s="29"/>
      <c r="M3088" s="29"/>
      <c r="N3088" s="29"/>
      <c r="O3088" s="50"/>
      <c r="P3088" s="75"/>
    </row>
    <row r="3089" spans="1:16" x14ac:dyDescent="0.2">
      <c r="A3089" s="76">
        <v>44562</v>
      </c>
      <c r="B3089" s="77" t="s">
        <v>1168</v>
      </c>
      <c r="C3089" s="27" t="s">
        <v>117</v>
      </c>
      <c r="D3089" s="29" t="s">
        <v>4476</v>
      </c>
      <c r="E3089" s="29" t="s">
        <v>65</v>
      </c>
      <c r="F3089" s="50" t="s">
        <v>2927</v>
      </c>
      <c r="G3089" s="78">
        <v>319.07</v>
      </c>
      <c r="H3089" s="78">
        <v>453.6</v>
      </c>
      <c r="I3089" s="86"/>
      <c r="J3089" s="79"/>
      <c r="K3089" s="91"/>
      <c r="L3089" s="29"/>
      <c r="M3089" s="29"/>
      <c r="N3089" s="29"/>
      <c r="O3089" s="50"/>
      <c r="P3089" s="75"/>
    </row>
    <row r="3090" spans="1:16" ht="165.75" x14ac:dyDescent="0.2">
      <c r="A3090" s="76">
        <v>44562</v>
      </c>
      <c r="B3090" s="77" t="s">
        <v>1168</v>
      </c>
      <c r="C3090" s="27" t="s">
        <v>37</v>
      </c>
      <c r="D3090" s="83" t="s">
        <v>209</v>
      </c>
      <c r="E3090" s="83"/>
      <c r="F3090" s="75" t="s">
        <v>210</v>
      </c>
      <c r="G3090" s="78">
        <v>14.62</v>
      </c>
      <c r="H3090" s="78">
        <v>8.67</v>
      </c>
      <c r="I3090" s="91"/>
      <c r="J3090" s="86"/>
      <c r="K3090" s="91"/>
      <c r="L3090" s="83"/>
      <c r="M3090" s="83"/>
      <c r="N3090" s="83"/>
      <c r="O3090" s="75" t="s">
        <v>6442</v>
      </c>
      <c r="P3090" s="75" t="s">
        <v>2928</v>
      </c>
    </row>
    <row r="3091" spans="1:16" ht="165.75" x14ac:dyDescent="0.2">
      <c r="A3091" s="76">
        <v>44562</v>
      </c>
      <c r="B3091" s="77" t="s">
        <v>1168</v>
      </c>
      <c r="C3091" s="27" t="s">
        <v>37</v>
      </c>
      <c r="D3091" s="83" t="s">
        <v>212</v>
      </c>
      <c r="E3091" s="83"/>
      <c r="F3091" s="75" t="s">
        <v>213</v>
      </c>
      <c r="G3091" s="78">
        <v>5.6</v>
      </c>
      <c r="H3091" s="78">
        <v>4.29</v>
      </c>
      <c r="I3091" s="91"/>
      <c r="J3091" s="86"/>
      <c r="K3091" s="91"/>
      <c r="L3091" s="83"/>
      <c r="M3091" s="83"/>
      <c r="N3091" s="83"/>
      <c r="O3091" s="75" t="s">
        <v>6443</v>
      </c>
      <c r="P3091" s="75" t="s">
        <v>2928</v>
      </c>
    </row>
    <row r="3092" spans="1:16" ht="191.25" x14ac:dyDescent="0.2">
      <c r="A3092" s="76">
        <v>44562</v>
      </c>
      <c r="B3092" s="77" t="s">
        <v>1168</v>
      </c>
      <c r="C3092" s="27" t="s">
        <v>37</v>
      </c>
      <c r="D3092" s="83" t="s">
        <v>196</v>
      </c>
      <c r="E3092" s="83"/>
      <c r="F3092" s="75" t="s">
        <v>2929</v>
      </c>
      <c r="G3092" s="78">
        <v>3.72</v>
      </c>
      <c r="H3092" s="78">
        <v>3.22</v>
      </c>
      <c r="I3092" s="91"/>
      <c r="J3092" s="86"/>
      <c r="K3092" s="91"/>
      <c r="L3092" s="83"/>
      <c r="M3092" s="83"/>
      <c r="N3092" s="83"/>
      <c r="O3092" s="75" t="s">
        <v>6444</v>
      </c>
      <c r="P3092" s="75" t="s">
        <v>2928</v>
      </c>
    </row>
    <row r="3093" spans="1:16" ht="153" x14ac:dyDescent="0.2">
      <c r="A3093" s="76">
        <v>44562</v>
      </c>
      <c r="B3093" s="77" t="s">
        <v>1168</v>
      </c>
      <c r="C3093" s="27" t="s">
        <v>37</v>
      </c>
      <c r="D3093" s="83" t="s">
        <v>198</v>
      </c>
      <c r="E3093" s="83"/>
      <c r="F3093" s="75" t="s">
        <v>6445</v>
      </c>
      <c r="G3093" s="78">
        <v>8.4600000000000009</v>
      </c>
      <c r="H3093" s="78">
        <v>6.33</v>
      </c>
      <c r="I3093" s="91"/>
      <c r="J3093" s="86"/>
      <c r="K3093" s="91"/>
      <c r="L3093" s="83"/>
      <c r="M3093" s="83"/>
      <c r="N3093" s="83"/>
      <c r="O3093" s="50" t="s">
        <v>6446</v>
      </c>
      <c r="P3093" s="75" t="s">
        <v>2928</v>
      </c>
    </row>
    <row r="3094" spans="1:16" ht="153" x14ac:dyDescent="0.2">
      <c r="A3094" s="76">
        <v>44562</v>
      </c>
      <c r="B3094" s="77" t="s">
        <v>1168</v>
      </c>
      <c r="C3094" s="27" t="s">
        <v>37</v>
      </c>
      <c r="D3094" s="83" t="s">
        <v>200</v>
      </c>
      <c r="E3094" s="83"/>
      <c r="F3094" s="75" t="s">
        <v>2930</v>
      </c>
      <c r="G3094" s="78">
        <v>1.71</v>
      </c>
      <c r="H3094" s="78">
        <v>0.86</v>
      </c>
      <c r="I3094" s="91"/>
      <c r="J3094" s="86"/>
      <c r="K3094" s="91"/>
      <c r="L3094" s="83"/>
      <c r="M3094" s="83"/>
      <c r="N3094" s="83"/>
      <c r="O3094" s="75" t="s">
        <v>6447</v>
      </c>
      <c r="P3094" s="75" t="s">
        <v>2928</v>
      </c>
    </row>
    <row r="3095" spans="1:16" ht="178.5" x14ac:dyDescent="0.2">
      <c r="A3095" s="76">
        <v>44562</v>
      </c>
      <c r="B3095" s="77" t="s">
        <v>1168</v>
      </c>
      <c r="C3095" s="27" t="s">
        <v>189</v>
      </c>
      <c r="D3095" s="83" t="s">
        <v>190</v>
      </c>
      <c r="E3095" s="83"/>
      <c r="F3095" s="75" t="s">
        <v>2931</v>
      </c>
      <c r="G3095" s="78">
        <v>3.72</v>
      </c>
      <c r="H3095" s="78">
        <v>2.42</v>
      </c>
      <c r="I3095" s="91"/>
      <c r="J3095" s="86"/>
      <c r="K3095" s="91"/>
      <c r="L3095" s="83"/>
      <c r="M3095" s="83"/>
      <c r="N3095" s="83"/>
      <c r="O3095" s="75" t="s">
        <v>6448</v>
      </c>
      <c r="P3095" s="75" t="s">
        <v>2928</v>
      </c>
    </row>
    <row r="3096" spans="1:16" ht="165.75" x14ac:dyDescent="0.2">
      <c r="A3096" s="76">
        <v>44562</v>
      </c>
      <c r="B3096" s="77" t="s">
        <v>1168</v>
      </c>
      <c r="C3096" s="27" t="s">
        <v>189</v>
      </c>
      <c r="D3096" s="83" t="s">
        <v>192</v>
      </c>
      <c r="E3096" s="83"/>
      <c r="F3096" s="75" t="s">
        <v>2932</v>
      </c>
      <c r="G3096" s="78">
        <v>1.71</v>
      </c>
      <c r="H3096" s="78">
        <v>0.86</v>
      </c>
      <c r="I3096" s="91"/>
      <c r="J3096" s="86"/>
      <c r="K3096" s="91"/>
      <c r="L3096" s="83"/>
      <c r="M3096" s="83"/>
      <c r="N3096" s="83"/>
      <c r="O3096" s="75" t="s">
        <v>6449</v>
      </c>
      <c r="P3096" s="75" t="s">
        <v>2928</v>
      </c>
    </row>
    <row r="3097" spans="1:16" ht="38.25" x14ac:dyDescent="0.2">
      <c r="A3097" s="76">
        <v>44562</v>
      </c>
      <c r="B3097" s="77" t="s">
        <v>1168</v>
      </c>
      <c r="C3097" s="77" t="s">
        <v>62</v>
      </c>
      <c r="D3097" s="83" t="s">
        <v>4477</v>
      </c>
      <c r="E3097" s="83" t="s">
        <v>65</v>
      </c>
      <c r="F3097" s="88" t="s">
        <v>6450</v>
      </c>
      <c r="G3097" s="78">
        <v>131.03</v>
      </c>
      <c r="H3097" s="78">
        <v>1338.13</v>
      </c>
      <c r="I3097" s="79">
        <v>4</v>
      </c>
      <c r="J3097" s="79">
        <v>4</v>
      </c>
      <c r="K3097" s="91"/>
      <c r="L3097" s="83" t="s">
        <v>46</v>
      </c>
      <c r="M3097" s="83"/>
      <c r="N3097" s="83"/>
      <c r="O3097" s="50"/>
      <c r="P3097" s="70" t="s">
        <v>2878</v>
      </c>
    </row>
    <row r="3098" spans="1:16" ht="25.5" x14ac:dyDescent="0.2">
      <c r="A3098" s="76">
        <v>44562</v>
      </c>
      <c r="B3098" s="77" t="s">
        <v>1168</v>
      </c>
      <c r="C3098" s="77" t="s">
        <v>62</v>
      </c>
      <c r="D3098" s="83" t="s">
        <v>4478</v>
      </c>
      <c r="E3098" s="83" t="s">
        <v>65</v>
      </c>
      <c r="F3098" s="75" t="s">
        <v>6451</v>
      </c>
      <c r="G3098" s="78">
        <v>125.33</v>
      </c>
      <c r="H3098" s="78">
        <v>135.1</v>
      </c>
      <c r="I3098" s="79">
        <v>7</v>
      </c>
      <c r="J3098" s="86">
        <v>7</v>
      </c>
      <c r="K3098" s="91"/>
      <c r="L3098" s="83"/>
      <c r="M3098" s="83"/>
      <c r="N3098" s="83"/>
      <c r="O3098" s="50"/>
      <c r="P3098" s="70" t="s">
        <v>2878</v>
      </c>
    </row>
    <row r="3099" spans="1:16" ht="63.75" x14ac:dyDescent="0.2">
      <c r="A3099" s="76">
        <v>44562</v>
      </c>
      <c r="B3099" s="77" t="s">
        <v>1168</v>
      </c>
      <c r="C3099" s="77" t="s">
        <v>62</v>
      </c>
      <c r="D3099" s="83" t="s">
        <v>4479</v>
      </c>
      <c r="E3099" s="83" t="s">
        <v>65</v>
      </c>
      <c r="F3099" s="88" t="s">
        <v>6452</v>
      </c>
      <c r="G3099" s="78">
        <v>150.55000000000001</v>
      </c>
      <c r="H3099" s="78">
        <v>586.95000000000005</v>
      </c>
      <c r="I3099" s="79">
        <v>4</v>
      </c>
      <c r="J3099" s="79">
        <v>4</v>
      </c>
      <c r="K3099" s="91"/>
      <c r="L3099" s="83" t="s">
        <v>46</v>
      </c>
      <c r="M3099" s="83"/>
      <c r="N3099" s="83"/>
      <c r="O3099" s="50"/>
      <c r="P3099" s="70" t="s">
        <v>2878</v>
      </c>
    </row>
    <row r="3100" spans="1:16" ht="76.5" x14ac:dyDescent="0.2">
      <c r="A3100" s="76">
        <v>44562</v>
      </c>
      <c r="B3100" s="77" t="s">
        <v>1168</v>
      </c>
      <c r="C3100" s="77" t="s">
        <v>62</v>
      </c>
      <c r="D3100" s="83" t="s">
        <v>4480</v>
      </c>
      <c r="E3100" s="83" t="s">
        <v>65</v>
      </c>
      <c r="F3100" s="88" t="s">
        <v>6453</v>
      </c>
      <c r="G3100" s="78">
        <v>328.19</v>
      </c>
      <c r="H3100" s="78">
        <v>1034.69</v>
      </c>
      <c r="I3100" s="79">
        <v>4</v>
      </c>
      <c r="J3100" s="79">
        <v>4</v>
      </c>
      <c r="K3100" s="91"/>
      <c r="L3100" s="83" t="s">
        <v>46</v>
      </c>
      <c r="M3100" s="83"/>
      <c r="N3100" s="83"/>
      <c r="O3100" s="50"/>
      <c r="P3100" s="70" t="s">
        <v>2878</v>
      </c>
    </row>
    <row r="3101" spans="1:16" ht="63.75" x14ac:dyDescent="0.2">
      <c r="A3101" s="76">
        <v>44562</v>
      </c>
      <c r="B3101" s="77" t="s">
        <v>1168</v>
      </c>
      <c r="C3101" s="77" t="s">
        <v>24</v>
      </c>
      <c r="D3101" s="83" t="s">
        <v>4481</v>
      </c>
      <c r="E3101" s="83" t="s">
        <v>65</v>
      </c>
      <c r="F3101" s="75" t="s">
        <v>2933</v>
      </c>
      <c r="G3101" s="78">
        <v>372.8</v>
      </c>
      <c r="H3101" s="78">
        <v>583.54</v>
      </c>
      <c r="I3101" s="79"/>
      <c r="J3101" s="86"/>
      <c r="K3101" s="91"/>
      <c r="L3101" s="83"/>
      <c r="M3101" s="83"/>
      <c r="N3101" s="83"/>
      <c r="O3101" s="50"/>
      <c r="P3101" s="50" t="s">
        <v>2934</v>
      </c>
    </row>
    <row r="3102" spans="1:16" ht="76.5" x14ac:dyDescent="0.2">
      <c r="A3102" s="76">
        <v>44562</v>
      </c>
      <c r="B3102" s="77" t="s">
        <v>1168</v>
      </c>
      <c r="C3102" s="77" t="s">
        <v>24</v>
      </c>
      <c r="D3102" s="83" t="s">
        <v>4482</v>
      </c>
      <c r="E3102" s="83" t="s">
        <v>65</v>
      </c>
      <c r="F3102" s="75" t="s">
        <v>6454</v>
      </c>
      <c r="G3102" s="78">
        <v>225.55</v>
      </c>
      <c r="H3102" s="78">
        <v>178.16</v>
      </c>
      <c r="I3102" s="79"/>
      <c r="J3102" s="86"/>
      <c r="K3102" s="91"/>
      <c r="L3102" s="83"/>
      <c r="M3102" s="83"/>
      <c r="N3102" s="83"/>
      <c r="O3102" s="50"/>
      <c r="P3102" s="50" t="s">
        <v>2934</v>
      </c>
    </row>
    <row r="3103" spans="1:16" ht="63.75" x14ac:dyDescent="0.2">
      <c r="A3103" s="76">
        <v>44562</v>
      </c>
      <c r="B3103" s="77" t="s">
        <v>1168</v>
      </c>
      <c r="C3103" s="77" t="s">
        <v>24</v>
      </c>
      <c r="D3103" s="83" t="s">
        <v>4483</v>
      </c>
      <c r="E3103" s="83" t="s">
        <v>65</v>
      </c>
      <c r="F3103" s="75" t="s">
        <v>6455</v>
      </c>
      <c r="G3103" s="78">
        <v>254.99</v>
      </c>
      <c r="H3103" s="78">
        <v>147.91999999999999</v>
      </c>
      <c r="I3103" s="79"/>
      <c r="J3103" s="86"/>
      <c r="K3103" s="91"/>
      <c r="L3103" s="83"/>
      <c r="M3103" s="83"/>
      <c r="N3103" s="83"/>
      <c r="O3103" s="50"/>
      <c r="P3103" s="50" t="s">
        <v>2934</v>
      </c>
    </row>
    <row r="3104" spans="1:16" ht="38.25" x14ac:dyDescent="0.2">
      <c r="A3104" s="76">
        <v>44562</v>
      </c>
      <c r="B3104" s="77" t="s">
        <v>1168</v>
      </c>
      <c r="C3104" s="77" t="s">
        <v>24</v>
      </c>
      <c r="D3104" s="83" t="s">
        <v>4484</v>
      </c>
      <c r="E3104" s="83" t="s">
        <v>65</v>
      </c>
      <c r="F3104" s="75" t="s">
        <v>2935</v>
      </c>
      <c r="G3104" s="78">
        <v>54.34</v>
      </c>
      <c r="H3104" s="78">
        <v>254.56</v>
      </c>
      <c r="I3104" s="79"/>
      <c r="J3104" s="86"/>
      <c r="K3104" s="91"/>
      <c r="L3104" s="83"/>
      <c r="M3104" s="83"/>
      <c r="N3104" s="83"/>
      <c r="O3104" s="50"/>
      <c r="P3104" s="50" t="s">
        <v>2934</v>
      </c>
    </row>
    <row r="3105" spans="1:16" x14ac:dyDescent="0.2">
      <c r="A3105" s="76">
        <v>44562</v>
      </c>
      <c r="B3105" s="77" t="s">
        <v>1168</v>
      </c>
      <c r="C3105" s="77" t="s">
        <v>414</v>
      </c>
      <c r="D3105" s="83" t="s">
        <v>421</v>
      </c>
      <c r="E3105" s="83"/>
      <c r="F3105" s="75" t="s">
        <v>422</v>
      </c>
      <c r="G3105" s="78">
        <v>4.04</v>
      </c>
      <c r="H3105" s="78">
        <v>2.87</v>
      </c>
      <c r="I3105" s="79"/>
      <c r="J3105" s="86"/>
      <c r="K3105" s="91"/>
      <c r="L3105" s="83"/>
      <c r="M3105" s="83"/>
      <c r="N3105" s="83"/>
      <c r="O3105" s="50"/>
      <c r="P3105" s="50" t="s">
        <v>2885</v>
      </c>
    </row>
    <row r="3106" spans="1:16" x14ac:dyDescent="0.2">
      <c r="A3106" s="76">
        <v>44562</v>
      </c>
      <c r="B3106" s="77" t="s">
        <v>1168</v>
      </c>
      <c r="C3106" s="77" t="s">
        <v>414</v>
      </c>
      <c r="D3106" s="83" t="s">
        <v>4485</v>
      </c>
      <c r="E3106" s="83" t="s">
        <v>65</v>
      </c>
      <c r="F3106" s="75" t="s">
        <v>2936</v>
      </c>
      <c r="G3106" s="78">
        <v>119.79</v>
      </c>
      <c r="H3106" s="78">
        <v>181.87</v>
      </c>
      <c r="I3106" s="79"/>
      <c r="J3106" s="86"/>
      <c r="K3106" s="91"/>
      <c r="L3106" s="83" t="s">
        <v>46</v>
      </c>
      <c r="M3106" s="83"/>
      <c r="N3106" s="83"/>
      <c r="O3106" s="70" t="s">
        <v>2937</v>
      </c>
      <c r="P3106" s="50" t="s">
        <v>2885</v>
      </c>
    </row>
    <row r="3107" spans="1:16" x14ac:dyDescent="0.2">
      <c r="A3107" s="76">
        <v>44562</v>
      </c>
      <c r="B3107" s="77" t="s">
        <v>1168</v>
      </c>
      <c r="C3107" s="77" t="s">
        <v>414</v>
      </c>
      <c r="D3107" s="83" t="s">
        <v>4486</v>
      </c>
      <c r="E3107" s="83" t="s">
        <v>65</v>
      </c>
      <c r="F3107" s="75" t="s">
        <v>2938</v>
      </c>
      <c r="G3107" s="78">
        <v>104.81</v>
      </c>
      <c r="H3107" s="78">
        <v>172.44</v>
      </c>
      <c r="I3107" s="79"/>
      <c r="J3107" s="86"/>
      <c r="K3107" s="91"/>
      <c r="L3107" s="83" t="s">
        <v>46</v>
      </c>
      <c r="M3107" s="83"/>
      <c r="N3107" s="83"/>
      <c r="O3107" s="50"/>
      <c r="P3107" s="50" t="s">
        <v>2885</v>
      </c>
    </row>
    <row r="3108" spans="1:16" x14ac:dyDescent="0.2">
      <c r="A3108" s="76">
        <v>44562</v>
      </c>
      <c r="B3108" s="77" t="s">
        <v>1168</v>
      </c>
      <c r="C3108" s="77" t="s">
        <v>414</v>
      </c>
      <c r="D3108" s="83" t="s">
        <v>4487</v>
      </c>
      <c r="E3108" s="83" t="s">
        <v>65</v>
      </c>
      <c r="F3108" s="75" t="s">
        <v>2939</v>
      </c>
      <c r="G3108" s="78">
        <v>139.83000000000001</v>
      </c>
      <c r="H3108" s="78">
        <v>174.1</v>
      </c>
      <c r="I3108" s="79"/>
      <c r="J3108" s="86"/>
      <c r="K3108" s="91"/>
      <c r="L3108" s="83" t="s">
        <v>46</v>
      </c>
      <c r="M3108" s="83"/>
      <c r="N3108" s="83"/>
      <c r="O3108" s="50"/>
      <c r="P3108" s="50" t="s">
        <v>2885</v>
      </c>
    </row>
    <row r="3109" spans="1:16" x14ac:dyDescent="0.2">
      <c r="A3109" s="76">
        <v>44562</v>
      </c>
      <c r="B3109" s="77" t="s">
        <v>1168</v>
      </c>
      <c r="C3109" s="77" t="s">
        <v>414</v>
      </c>
      <c r="D3109" s="83" t="s">
        <v>4488</v>
      </c>
      <c r="E3109" s="83" t="s">
        <v>65</v>
      </c>
      <c r="F3109" s="75" t="s">
        <v>2940</v>
      </c>
      <c r="G3109" s="78">
        <v>390.04</v>
      </c>
      <c r="H3109" s="78">
        <v>1088.1600000000001</v>
      </c>
      <c r="I3109" s="79"/>
      <c r="J3109" s="86"/>
      <c r="K3109" s="91"/>
      <c r="L3109" s="83" t="s">
        <v>46</v>
      </c>
      <c r="M3109" s="83"/>
      <c r="N3109" s="83"/>
      <c r="O3109" s="50"/>
      <c r="P3109" s="50" t="s">
        <v>2885</v>
      </c>
    </row>
    <row r="3110" spans="1:16" ht="25.5" x14ac:dyDescent="0.2">
      <c r="A3110" s="76">
        <v>44562</v>
      </c>
      <c r="B3110" s="77" t="s">
        <v>1168</v>
      </c>
      <c r="C3110" s="77" t="s">
        <v>414</v>
      </c>
      <c r="D3110" s="83" t="s">
        <v>4489</v>
      </c>
      <c r="E3110" s="83" t="s">
        <v>65</v>
      </c>
      <c r="F3110" s="75" t="s">
        <v>2941</v>
      </c>
      <c r="G3110" s="78">
        <v>73.55</v>
      </c>
      <c r="H3110" s="78">
        <v>174.3</v>
      </c>
      <c r="I3110" s="79"/>
      <c r="J3110" s="86"/>
      <c r="K3110" s="91"/>
      <c r="L3110" s="83" t="s">
        <v>46</v>
      </c>
      <c r="M3110" s="83"/>
      <c r="N3110" s="83"/>
      <c r="O3110" s="50"/>
      <c r="P3110" s="50" t="s">
        <v>2885</v>
      </c>
    </row>
    <row r="3111" spans="1:16" ht="25.5" x14ac:dyDescent="0.2">
      <c r="A3111" s="76">
        <v>44562</v>
      </c>
      <c r="B3111" s="77" t="s">
        <v>1168</v>
      </c>
      <c r="C3111" s="77" t="s">
        <v>414</v>
      </c>
      <c r="D3111" s="83" t="s">
        <v>4490</v>
      </c>
      <c r="E3111" s="83" t="s">
        <v>65</v>
      </c>
      <c r="F3111" s="75" t="s">
        <v>2942</v>
      </c>
      <c r="G3111" s="78">
        <v>403.08</v>
      </c>
      <c r="H3111" s="78">
        <v>460.18</v>
      </c>
      <c r="I3111" s="79"/>
      <c r="J3111" s="86"/>
      <c r="K3111" s="91"/>
      <c r="L3111" s="83" t="s">
        <v>46</v>
      </c>
      <c r="M3111" s="83"/>
      <c r="N3111" s="83"/>
      <c r="O3111" s="70" t="s">
        <v>2943</v>
      </c>
      <c r="P3111" s="50" t="s">
        <v>2885</v>
      </c>
    </row>
    <row r="3112" spans="1:16" ht="25.5" x14ac:dyDescent="0.2">
      <c r="A3112" s="76">
        <v>44562</v>
      </c>
      <c r="B3112" s="77" t="s">
        <v>1168</v>
      </c>
      <c r="C3112" s="77" t="s">
        <v>414</v>
      </c>
      <c r="D3112" s="83" t="s">
        <v>4491</v>
      </c>
      <c r="E3112" s="83" t="s">
        <v>65</v>
      </c>
      <c r="F3112" s="75" t="s">
        <v>2944</v>
      </c>
      <c r="G3112" s="78">
        <v>312.14999999999998</v>
      </c>
      <c r="H3112" s="78">
        <v>471.61</v>
      </c>
      <c r="I3112" s="79"/>
      <c r="J3112" s="86"/>
      <c r="K3112" s="91"/>
      <c r="L3112" s="83" t="s">
        <v>46</v>
      </c>
      <c r="M3112" s="83"/>
      <c r="N3112" s="83"/>
      <c r="O3112" s="50"/>
      <c r="P3112" s="50" t="s">
        <v>2885</v>
      </c>
    </row>
    <row r="3113" spans="1:16" x14ac:dyDescent="0.2">
      <c r="A3113" s="76">
        <v>44562</v>
      </c>
      <c r="B3113" s="77" t="s">
        <v>1168</v>
      </c>
      <c r="C3113" s="77" t="s">
        <v>414</v>
      </c>
      <c r="D3113" s="83" t="s">
        <v>4492</v>
      </c>
      <c r="E3113" s="83" t="s">
        <v>65</v>
      </c>
      <c r="F3113" s="75" t="s">
        <v>2945</v>
      </c>
      <c r="G3113" s="78">
        <v>92.7</v>
      </c>
      <c r="H3113" s="78">
        <v>377.87</v>
      </c>
      <c r="I3113" s="79"/>
      <c r="J3113" s="86"/>
      <c r="K3113" s="91"/>
      <c r="L3113" s="83" t="s">
        <v>46</v>
      </c>
      <c r="M3113" s="83"/>
      <c r="N3113" s="83"/>
      <c r="O3113" s="50"/>
      <c r="P3113" s="50" t="s">
        <v>2885</v>
      </c>
    </row>
    <row r="3114" spans="1:16" x14ac:dyDescent="0.2">
      <c r="A3114" s="76">
        <v>44562</v>
      </c>
      <c r="B3114" s="77" t="s">
        <v>1168</v>
      </c>
      <c r="C3114" s="77" t="s">
        <v>414</v>
      </c>
      <c r="D3114" s="83" t="s">
        <v>4493</v>
      </c>
      <c r="E3114" s="83" t="s">
        <v>65</v>
      </c>
      <c r="F3114" s="75" t="s">
        <v>2946</v>
      </c>
      <c r="G3114" s="78">
        <v>141.19</v>
      </c>
      <c r="H3114" s="78">
        <v>517.46</v>
      </c>
      <c r="I3114" s="79"/>
      <c r="J3114" s="86"/>
      <c r="K3114" s="91"/>
      <c r="L3114" s="83" t="s">
        <v>46</v>
      </c>
      <c r="M3114" s="83"/>
      <c r="N3114" s="83"/>
      <c r="O3114" s="50"/>
      <c r="P3114" s="50" t="s">
        <v>2885</v>
      </c>
    </row>
    <row r="3115" spans="1:16" ht="51" x14ac:dyDescent="0.2">
      <c r="A3115" s="76">
        <v>44562</v>
      </c>
      <c r="B3115" s="77" t="s">
        <v>1168</v>
      </c>
      <c r="C3115" s="77" t="s">
        <v>414</v>
      </c>
      <c r="D3115" s="83" t="s">
        <v>4494</v>
      </c>
      <c r="E3115" s="83" t="s">
        <v>65</v>
      </c>
      <c r="F3115" s="75" t="s">
        <v>2947</v>
      </c>
      <c r="G3115" s="78">
        <v>177.81</v>
      </c>
      <c r="H3115" s="78">
        <v>181.19</v>
      </c>
      <c r="I3115" s="79"/>
      <c r="J3115" s="86"/>
      <c r="K3115" s="91"/>
      <c r="L3115" s="83" t="s">
        <v>46</v>
      </c>
      <c r="M3115" s="83"/>
      <c r="N3115" s="83"/>
      <c r="O3115" s="70" t="s">
        <v>2948</v>
      </c>
      <c r="P3115" s="50" t="s">
        <v>2885</v>
      </c>
    </row>
    <row r="3116" spans="1:16" x14ac:dyDescent="0.2">
      <c r="A3116" s="76">
        <v>44562</v>
      </c>
      <c r="B3116" s="77" t="s">
        <v>1168</v>
      </c>
      <c r="C3116" s="77" t="s">
        <v>414</v>
      </c>
      <c r="D3116" s="83" t="s">
        <v>4495</v>
      </c>
      <c r="E3116" s="83" t="s">
        <v>65</v>
      </c>
      <c r="F3116" s="75" t="s">
        <v>2949</v>
      </c>
      <c r="G3116" s="78">
        <v>63.51</v>
      </c>
      <c r="H3116" s="78">
        <v>257.44</v>
      </c>
      <c r="I3116" s="79"/>
      <c r="J3116" s="86"/>
      <c r="K3116" s="91"/>
      <c r="L3116" s="83" t="s">
        <v>46</v>
      </c>
      <c r="M3116" s="83"/>
      <c r="N3116" s="83"/>
      <c r="O3116" s="50"/>
      <c r="P3116" s="50" t="s">
        <v>2885</v>
      </c>
    </row>
    <row r="3117" spans="1:16" ht="51" x14ac:dyDescent="0.2">
      <c r="A3117" s="76">
        <v>44562</v>
      </c>
      <c r="B3117" s="77" t="s">
        <v>5037</v>
      </c>
      <c r="C3117" s="27" t="s">
        <v>1553</v>
      </c>
      <c r="D3117" s="29" t="s">
        <v>4209</v>
      </c>
      <c r="E3117" s="29"/>
      <c r="F3117" s="50" t="s">
        <v>2511</v>
      </c>
      <c r="G3117" s="78">
        <v>15.41</v>
      </c>
      <c r="H3117" s="78" t="s">
        <v>5269</v>
      </c>
      <c r="I3117" s="79"/>
      <c r="J3117" s="79"/>
      <c r="K3117" s="79"/>
      <c r="L3117" s="29"/>
      <c r="M3117" s="29"/>
      <c r="N3117" s="29"/>
      <c r="O3117" s="50" t="s">
        <v>6456</v>
      </c>
      <c r="P3117" s="50" t="s">
        <v>2950</v>
      </c>
    </row>
    <row r="3118" spans="1:16" ht="51" x14ac:dyDescent="0.2">
      <c r="A3118" s="76">
        <v>44562</v>
      </c>
      <c r="B3118" s="77" t="s">
        <v>5037</v>
      </c>
      <c r="C3118" s="27" t="s">
        <v>52</v>
      </c>
      <c r="D3118" s="29" t="s">
        <v>4496</v>
      </c>
      <c r="E3118" s="29"/>
      <c r="F3118" s="50" t="s">
        <v>1858</v>
      </c>
      <c r="G3118" s="78">
        <v>29.28</v>
      </c>
      <c r="H3118" s="78" t="s">
        <v>5269</v>
      </c>
      <c r="I3118" s="79"/>
      <c r="J3118" s="79"/>
      <c r="K3118" s="79"/>
      <c r="L3118" s="29"/>
      <c r="M3118" s="29"/>
      <c r="N3118" s="29"/>
      <c r="O3118" s="70" t="s">
        <v>2951</v>
      </c>
      <c r="P3118" s="50" t="s">
        <v>2950</v>
      </c>
    </row>
    <row r="3119" spans="1:16" ht="51" x14ac:dyDescent="0.2">
      <c r="A3119" s="76">
        <v>44562</v>
      </c>
      <c r="B3119" s="77" t="s">
        <v>5037</v>
      </c>
      <c r="C3119" s="27" t="s">
        <v>52</v>
      </c>
      <c r="D3119" s="29" t="s">
        <v>4497</v>
      </c>
      <c r="E3119" s="29"/>
      <c r="F3119" s="50" t="s">
        <v>2952</v>
      </c>
      <c r="G3119" s="78">
        <v>29.28</v>
      </c>
      <c r="H3119" s="78" t="s">
        <v>5269</v>
      </c>
      <c r="I3119" s="79"/>
      <c r="J3119" s="79"/>
      <c r="K3119" s="79"/>
      <c r="L3119" s="29"/>
      <c r="M3119" s="29"/>
      <c r="N3119" s="29"/>
      <c r="O3119" s="70" t="s">
        <v>2951</v>
      </c>
      <c r="P3119" s="50" t="s">
        <v>2950</v>
      </c>
    </row>
    <row r="3120" spans="1:16" ht="51" x14ac:dyDescent="0.2">
      <c r="A3120" s="76">
        <v>44562</v>
      </c>
      <c r="B3120" s="77" t="s">
        <v>5037</v>
      </c>
      <c r="C3120" s="27" t="s">
        <v>52</v>
      </c>
      <c r="D3120" s="29" t="s">
        <v>4498</v>
      </c>
      <c r="E3120" s="29"/>
      <c r="F3120" s="50" t="s">
        <v>2953</v>
      </c>
      <c r="G3120" s="78">
        <v>29.28</v>
      </c>
      <c r="H3120" s="78" t="s">
        <v>5269</v>
      </c>
      <c r="I3120" s="79"/>
      <c r="J3120" s="79"/>
      <c r="K3120" s="79"/>
      <c r="L3120" s="29"/>
      <c r="M3120" s="29"/>
      <c r="N3120" s="29"/>
      <c r="O3120" s="70" t="s">
        <v>2951</v>
      </c>
      <c r="P3120" s="50" t="s">
        <v>2950</v>
      </c>
    </row>
    <row r="3121" spans="1:16" ht="51" x14ac:dyDescent="0.2">
      <c r="A3121" s="76">
        <v>44562</v>
      </c>
      <c r="B3121" s="77" t="s">
        <v>5037</v>
      </c>
      <c r="C3121" s="27" t="s">
        <v>52</v>
      </c>
      <c r="D3121" s="29" t="s">
        <v>4499</v>
      </c>
      <c r="E3121" s="29"/>
      <c r="F3121" s="75" t="s">
        <v>2954</v>
      </c>
      <c r="G3121" s="78">
        <v>19.739999999999998</v>
      </c>
      <c r="H3121" s="78" t="s">
        <v>5269</v>
      </c>
      <c r="I3121" s="79"/>
      <c r="J3121" s="79"/>
      <c r="K3121" s="79"/>
      <c r="L3121" s="29"/>
      <c r="M3121" s="29"/>
      <c r="N3121" s="29"/>
      <c r="O3121" s="70" t="s">
        <v>2951</v>
      </c>
      <c r="P3121" s="50" t="s">
        <v>2950</v>
      </c>
    </row>
    <row r="3122" spans="1:16" ht="51" x14ac:dyDescent="0.2">
      <c r="A3122" s="76">
        <v>44562</v>
      </c>
      <c r="B3122" s="77" t="s">
        <v>5037</v>
      </c>
      <c r="C3122" s="27" t="s">
        <v>52</v>
      </c>
      <c r="D3122" s="29" t="s">
        <v>4500</v>
      </c>
      <c r="E3122" s="29"/>
      <c r="F3122" s="50" t="s">
        <v>2955</v>
      </c>
      <c r="G3122" s="78">
        <v>19.62</v>
      </c>
      <c r="H3122" s="78" t="s">
        <v>5269</v>
      </c>
      <c r="I3122" s="79"/>
      <c r="J3122" s="79"/>
      <c r="K3122" s="79"/>
      <c r="L3122" s="29"/>
      <c r="M3122" s="29"/>
      <c r="N3122" s="29"/>
      <c r="O3122" s="70" t="s">
        <v>2951</v>
      </c>
      <c r="P3122" s="50" t="s">
        <v>2950</v>
      </c>
    </row>
    <row r="3123" spans="1:16" ht="25.5" x14ac:dyDescent="0.2">
      <c r="A3123" s="76">
        <v>44562</v>
      </c>
      <c r="B3123" s="77" t="s">
        <v>5037</v>
      </c>
      <c r="C3123" s="27" t="s">
        <v>2205</v>
      </c>
      <c r="D3123" s="29" t="s">
        <v>4427</v>
      </c>
      <c r="E3123" s="29" t="s">
        <v>65</v>
      </c>
      <c r="F3123" s="50" t="s">
        <v>6457</v>
      </c>
      <c r="G3123" s="78">
        <v>87.92</v>
      </c>
      <c r="H3123" s="78" t="s">
        <v>5269</v>
      </c>
      <c r="I3123" s="79"/>
      <c r="J3123" s="79"/>
      <c r="K3123" s="79"/>
      <c r="L3123" s="29"/>
      <c r="M3123" s="29"/>
      <c r="N3123" s="29"/>
      <c r="O3123" s="50"/>
      <c r="P3123" s="50" t="s">
        <v>2956</v>
      </c>
    </row>
    <row r="3124" spans="1:16" ht="38.25" x14ac:dyDescent="0.2">
      <c r="A3124" s="76">
        <v>44562</v>
      </c>
      <c r="B3124" s="77" t="s">
        <v>5037</v>
      </c>
      <c r="C3124" s="27" t="s">
        <v>2205</v>
      </c>
      <c r="D3124" s="29" t="s">
        <v>4430</v>
      </c>
      <c r="E3124" s="29" t="s">
        <v>65</v>
      </c>
      <c r="F3124" s="50" t="s">
        <v>6458</v>
      </c>
      <c r="G3124" s="78">
        <v>12.44</v>
      </c>
      <c r="H3124" s="78" t="s">
        <v>5269</v>
      </c>
      <c r="I3124" s="79"/>
      <c r="J3124" s="79"/>
      <c r="K3124" s="79"/>
      <c r="L3124" s="29"/>
      <c r="M3124" s="29"/>
      <c r="N3124" s="29"/>
      <c r="O3124" s="50"/>
      <c r="P3124" s="50"/>
    </row>
    <row r="3125" spans="1:16" ht="38.25" x14ac:dyDescent="0.2">
      <c r="A3125" s="76">
        <v>44562</v>
      </c>
      <c r="B3125" s="77" t="s">
        <v>5037</v>
      </c>
      <c r="C3125" s="27" t="s">
        <v>2205</v>
      </c>
      <c r="D3125" s="29" t="s">
        <v>4501</v>
      </c>
      <c r="E3125" s="29" t="s">
        <v>65</v>
      </c>
      <c r="F3125" s="50" t="s">
        <v>6459</v>
      </c>
      <c r="G3125" s="78">
        <v>4.83</v>
      </c>
      <c r="H3125" s="78" t="s">
        <v>5269</v>
      </c>
      <c r="I3125" s="79"/>
      <c r="J3125" s="79"/>
      <c r="K3125" s="79"/>
      <c r="L3125" s="29"/>
      <c r="M3125" s="29"/>
      <c r="N3125" s="29"/>
      <c r="O3125" s="50"/>
      <c r="P3125" s="50"/>
    </row>
    <row r="3126" spans="1:16" ht="25.5" x14ac:dyDescent="0.2">
      <c r="A3126" s="76">
        <v>44562</v>
      </c>
      <c r="B3126" s="77" t="s">
        <v>5037</v>
      </c>
      <c r="C3126" s="27" t="s">
        <v>2205</v>
      </c>
      <c r="D3126" s="29" t="s">
        <v>4431</v>
      </c>
      <c r="E3126" s="29" t="s">
        <v>65</v>
      </c>
      <c r="F3126" s="50" t="s">
        <v>6460</v>
      </c>
      <c r="G3126" s="78">
        <v>23.28</v>
      </c>
      <c r="H3126" s="78" t="s">
        <v>5269</v>
      </c>
      <c r="I3126" s="79"/>
      <c r="J3126" s="79"/>
      <c r="K3126" s="79"/>
      <c r="L3126" s="29"/>
      <c r="M3126" s="29"/>
      <c r="N3126" s="29"/>
      <c r="O3126" s="50"/>
      <c r="P3126" s="50"/>
    </row>
    <row r="3127" spans="1:16" ht="76.5" x14ac:dyDescent="0.2">
      <c r="A3127" s="76">
        <v>44562</v>
      </c>
      <c r="B3127" s="77" t="s">
        <v>5037</v>
      </c>
      <c r="C3127" s="27" t="s">
        <v>1478</v>
      </c>
      <c r="D3127" s="29" t="s">
        <v>4502</v>
      </c>
      <c r="E3127" s="29"/>
      <c r="F3127" s="50" t="s">
        <v>2959</v>
      </c>
      <c r="G3127" s="78">
        <v>1.37</v>
      </c>
      <c r="H3127" s="78" t="s">
        <v>5269</v>
      </c>
      <c r="I3127" s="79"/>
      <c r="J3127" s="79"/>
      <c r="K3127" s="79"/>
      <c r="L3127" s="29"/>
      <c r="M3127" s="29"/>
      <c r="N3127" s="29"/>
      <c r="O3127" s="50" t="s">
        <v>6461</v>
      </c>
      <c r="P3127" s="50" t="s">
        <v>2960</v>
      </c>
    </row>
    <row r="3128" spans="1:16" ht="25.5" x14ac:dyDescent="0.2">
      <c r="A3128" s="76">
        <v>44562</v>
      </c>
      <c r="B3128" s="77" t="s">
        <v>5037</v>
      </c>
      <c r="C3128" s="27" t="s">
        <v>37</v>
      </c>
      <c r="D3128" s="29" t="s">
        <v>663</v>
      </c>
      <c r="E3128" s="29" t="s">
        <v>65</v>
      </c>
      <c r="F3128" s="50" t="s">
        <v>6462</v>
      </c>
      <c r="G3128" s="78">
        <v>15.8</v>
      </c>
      <c r="H3128" s="78" t="s">
        <v>5269</v>
      </c>
      <c r="I3128" s="79"/>
      <c r="J3128" s="79"/>
      <c r="K3128" s="79"/>
      <c r="L3128" s="29"/>
      <c r="M3128" s="29"/>
      <c r="N3128" s="29"/>
      <c r="O3128" s="50" t="s">
        <v>2961</v>
      </c>
      <c r="P3128" s="50"/>
    </row>
    <row r="3129" spans="1:16" ht="89.25" x14ac:dyDescent="0.2">
      <c r="A3129" s="76">
        <v>44562</v>
      </c>
      <c r="B3129" s="77" t="s">
        <v>5037</v>
      </c>
      <c r="C3129" s="27" t="s">
        <v>37</v>
      </c>
      <c r="D3129" s="29" t="s">
        <v>4503</v>
      </c>
      <c r="E3129" s="29" t="s">
        <v>65</v>
      </c>
      <c r="F3129" s="88" t="s">
        <v>6463</v>
      </c>
      <c r="G3129" s="78">
        <v>79.040000000000006</v>
      </c>
      <c r="H3129" s="78" t="s">
        <v>5269</v>
      </c>
      <c r="I3129" s="79"/>
      <c r="J3129" s="79"/>
      <c r="K3129" s="79"/>
      <c r="L3129" s="29"/>
      <c r="M3129" s="29"/>
      <c r="N3129" s="29"/>
      <c r="O3129" s="50" t="s">
        <v>6464</v>
      </c>
      <c r="P3129" s="50"/>
    </row>
    <row r="3130" spans="1:16" ht="76.5" x14ac:dyDescent="0.2">
      <c r="A3130" s="76">
        <v>44562</v>
      </c>
      <c r="B3130" s="77" t="s">
        <v>5037</v>
      </c>
      <c r="C3130" s="27" t="s">
        <v>37</v>
      </c>
      <c r="D3130" s="29" t="s">
        <v>202</v>
      </c>
      <c r="E3130" s="29"/>
      <c r="F3130" s="50" t="s">
        <v>203</v>
      </c>
      <c r="G3130" s="78">
        <v>8.43</v>
      </c>
      <c r="H3130" s="78" t="s">
        <v>5269</v>
      </c>
      <c r="I3130" s="79"/>
      <c r="J3130" s="79"/>
      <c r="K3130" s="79"/>
      <c r="L3130" s="29"/>
      <c r="M3130" s="29"/>
      <c r="N3130" s="29"/>
      <c r="O3130" s="50" t="s">
        <v>6465</v>
      </c>
      <c r="P3130" s="50"/>
    </row>
    <row r="3131" spans="1:16" ht="25.5" x14ac:dyDescent="0.2">
      <c r="A3131" s="76">
        <v>44562</v>
      </c>
      <c r="B3131" s="77" t="s">
        <v>5037</v>
      </c>
      <c r="C3131" s="27" t="s">
        <v>62</v>
      </c>
      <c r="D3131" s="29" t="s">
        <v>4245</v>
      </c>
      <c r="E3131" s="29" t="s">
        <v>65</v>
      </c>
      <c r="F3131" s="50" t="s">
        <v>6466</v>
      </c>
      <c r="G3131" s="78">
        <v>30.79</v>
      </c>
      <c r="H3131" s="78" t="s">
        <v>5269</v>
      </c>
      <c r="I3131" s="79">
        <v>7</v>
      </c>
      <c r="J3131" s="79">
        <v>7</v>
      </c>
      <c r="K3131" s="79"/>
      <c r="L3131" s="29"/>
      <c r="M3131" s="29"/>
      <c r="N3131" s="29"/>
      <c r="O3131" s="50"/>
      <c r="P3131" s="50" t="s">
        <v>2878</v>
      </c>
    </row>
    <row r="3132" spans="1:16" x14ac:dyDescent="0.2">
      <c r="A3132" s="76">
        <v>44562</v>
      </c>
      <c r="B3132" s="77" t="s">
        <v>5037</v>
      </c>
      <c r="C3132" s="27" t="s">
        <v>62</v>
      </c>
      <c r="D3132" s="29" t="s">
        <v>4504</v>
      </c>
      <c r="E3132" s="29" t="s">
        <v>65</v>
      </c>
      <c r="F3132" s="50" t="s">
        <v>2969</v>
      </c>
      <c r="G3132" s="78">
        <v>255.46</v>
      </c>
      <c r="H3132" s="78" t="s">
        <v>5269</v>
      </c>
      <c r="I3132" s="79">
        <v>4</v>
      </c>
      <c r="J3132" s="79">
        <v>4</v>
      </c>
      <c r="K3132" s="79"/>
      <c r="L3132" s="29" t="s">
        <v>46</v>
      </c>
      <c r="M3132" s="29"/>
      <c r="N3132" s="29"/>
      <c r="O3132" s="70" t="s">
        <v>2970</v>
      </c>
      <c r="P3132" s="50" t="s">
        <v>2878</v>
      </c>
    </row>
    <row r="3133" spans="1:16" ht="25.5" x14ac:dyDescent="0.2">
      <c r="A3133" s="76">
        <v>44562</v>
      </c>
      <c r="B3133" s="77" t="s">
        <v>5037</v>
      </c>
      <c r="C3133" s="77" t="s">
        <v>52</v>
      </c>
      <c r="D3133" s="29" t="s">
        <v>4402</v>
      </c>
      <c r="E3133" s="29"/>
      <c r="F3133" s="75" t="s">
        <v>2744</v>
      </c>
      <c r="G3133" s="78">
        <v>3.73</v>
      </c>
      <c r="H3133" s="78" t="s">
        <v>5269</v>
      </c>
      <c r="I3133" s="79"/>
      <c r="J3133" s="79"/>
      <c r="K3133" s="79"/>
      <c r="L3133" s="29"/>
      <c r="M3133" s="29"/>
      <c r="N3133" s="29"/>
      <c r="O3133" s="75" t="s">
        <v>6467</v>
      </c>
      <c r="P3133" s="50"/>
    </row>
    <row r="3134" spans="1:16" ht="25.5" x14ac:dyDescent="0.2">
      <c r="A3134" s="76">
        <v>44562</v>
      </c>
      <c r="B3134" s="77" t="s">
        <v>5037</v>
      </c>
      <c r="C3134" s="27" t="s">
        <v>24</v>
      </c>
      <c r="D3134" s="29" t="s">
        <v>4505</v>
      </c>
      <c r="E3134" s="29" t="s">
        <v>65</v>
      </c>
      <c r="F3134" s="50" t="s">
        <v>2972</v>
      </c>
      <c r="G3134" s="78">
        <v>107.3</v>
      </c>
      <c r="H3134" s="78" t="s">
        <v>5269</v>
      </c>
      <c r="I3134" s="79"/>
      <c r="J3134" s="79"/>
      <c r="K3134" s="79"/>
      <c r="L3134" s="29"/>
      <c r="M3134" s="29"/>
      <c r="N3134" s="29"/>
      <c r="O3134" s="70" t="s">
        <v>2973</v>
      </c>
      <c r="P3134" s="50" t="s">
        <v>2974</v>
      </c>
    </row>
    <row r="3135" spans="1:16" x14ac:dyDescent="0.2">
      <c r="A3135" s="76">
        <v>44562</v>
      </c>
      <c r="B3135" s="77" t="s">
        <v>5037</v>
      </c>
      <c r="C3135" s="27" t="s">
        <v>414</v>
      </c>
      <c r="D3135" s="29" t="s">
        <v>4254</v>
      </c>
      <c r="E3135" s="29"/>
      <c r="F3135" s="50" t="s">
        <v>447</v>
      </c>
      <c r="G3135" s="78">
        <v>1.92</v>
      </c>
      <c r="H3135" s="78" t="s">
        <v>5269</v>
      </c>
      <c r="I3135" s="79"/>
      <c r="J3135" s="79"/>
      <c r="K3135" s="79"/>
      <c r="L3135" s="29"/>
      <c r="M3135" s="29"/>
      <c r="N3135" s="29"/>
      <c r="O3135" s="70" t="s">
        <v>2975</v>
      </c>
      <c r="P3135" s="50" t="s">
        <v>2885</v>
      </c>
    </row>
    <row r="3136" spans="1:16" ht="25.5" x14ac:dyDescent="0.2">
      <c r="A3136" s="76">
        <v>44562</v>
      </c>
      <c r="B3136" s="77" t="s">
        <v>5037</v>
      </c>
      <c r="C3136" s="27" t="s">
        <v>414</v>
      </c>
      <c r="D3136" s="29" t="s">
        <v>482</v>
      </c>
      <c r="E3136" s="29"/>
      <c r="F3136" s="50" t="s">
        <v>483</v>
      </c>
      <c r="G3136" s="78">
        <v>3.29</v>
      </c>
      <c r="H3136" s="78" t="s">
        <v>5269</v>
      </c>
      <c r="I3136" s="79"/>
      <c r="J3136" s="79"/>
      <c r="K3136" s="79"/>
      <c r="L3136" s="29"/>
      <c r="M3136" s="29"/>
      <c r="N3136" s="29"/>
      <c r="O3136" s="70" t="s">
        <v>2976</v>
      </c>
      <c r="P3136" s="50" t="s">
        <v>2885</v>
      </c>
    </row>
    <row r="3137" spans="1:16" x14ac:dyDescent="0.2">
      <c r="A3137" s="76">
        <v>44562</v>
      </c>
      <c r="B3137" s="77" t="s">
        <v>5037</v>
      </c>
      <c r="C3137" s="27" t="s">
        <v>414</v>
      </c>
      <c r="D3137" s="29" t="s">
        <v>436</v>
      </c>
      <c r="E3137" s="29"/>
      <c r="F3137" s="50" t="s">
        <v>437</v>
      </c>
      <c r="G3137" s="78">
        <v>3.29</v>
      </c>
      <c r="H3137" s="78" t="s">
        <v>5269</v>
      </c>
      <c r="I3137" s="79"/>
      <c r="J3137" s="79"/>
      <c r="K3137" s="79"/>
      <c r="L3137" s="29"/>
      <c r="M3137" s="29"/>
      <c r="N3137" s="29"/>
      <c r="O3137" s="70" t="s">
        <v>2977</v>
      </c>
      <c r="P3137" s="50" t="s">
        <v>2885</v>
      </c>
    </row>
    <row r="3138" spans="1:16" ht="25.5" x14ac:dyDescent="0.2">
      <c r="A3138" s="76">
        <v>44562</v>
      </c>
      <c r="B3138" s="77" t="s">
        <v>5037</v>
      </c>
      <c r="C3138" s="27" t="s">
        <v>414</v>
      </c>
      <c r="D3138" s="29" t="s">
        <v>484</v>
      </c>
      <c r="E3138" s="29"/>
      <c r="F3138" s="50" t="s">
        <v>485</v>
      </c>
      <c r="G3138" s="78">
        <v>3.99</v>
      </c>
      <c r="H3138" s="78" t="s">
        <v>5269</v>
      </c>
      <c r="I3138" s="79"/>
      <c r="J3138" s="79"/>
      <c r="K3138" s="79"/>
      <c r="L3138" s="29"/>
      <c r="M3138" s="29"/>
      <c r="N3138" s="29"/>
      <c r="O3138" s="70" t="s">
        <v>2978</v>
      </c>
      <c r="P3138" s="50" t="s">
        <v>2885</v>
      </c>
    </row>
    <row r="3139" spans="1:16" x14ac:dyDescent="0.2">
      <c r="A3139" s="76">
        <v>44562</v>
      </c>
      <c r="B3139" s="77" t="s">
        <v>5037</v>
      </c>
      <c r="C3139" s="27" t="s">
        <v>414</v>
      </c>
      <c r="D3139" s="29" t="s">
        <v>4506</v>
      </c>
      <c r="E3139" s="29" t="s">
        <v>65</v>
      </c>
      <c r="F3139" s="50" t="s">
        <v>2979</v>
      </c>
      <c r="G3139" s="78">
        <v>52.16</v>
      </c>
      <c r="H3139" s="78" t="s">
        <v>5269</v>
      </c>
      <c r="I3139" s="79"/>
      <c r="J3139" s="79"/>
      <c r="K3139" s="79"/>
      <c r="L3139" s="29" t="s">
        <v>46</v>
      </c>
      <c r="M3139" s="29"/>
      <c r="N3139" s="29"/>
      <c r="O3139" s="70" t="s">
        <v>2980</v>
      </c>
      <c r="P3139" s="50" t="s">
        <v>2885</v>
      </c>
    </row>
    <row r="3140" spans="1:16" x14ac:dyDescent="0.2">
      <c r="A3140" s="76">
        <v>44562</v>
      </c>
      <c r="B3140" s="77" t="s">
        <v>5037</v>
      </c>
      <c r="C3140" s="27" t="s">
        <v>414</v>
      </c>
      <c r="D3140" s="29" t="s">
        <v>4507</v>
      </c>
      <c r="E3140" s="29" t="s">
        <v>65</v>
      </c>
      <c r="F3140" s="50" t="s">
        <v>2981</v>
      </c>
      <c r="G3140" s="78">
        <v>61.84</v>
      </c>
      <c r="H3140" s="78" t="s">
        <v>5269</v>
      </c>
      <c r="I3140" s="79"/>
      <c r="J3140" s="79"/>
      <c r="K3140" s="79"/>
      <c r="L3140" s="29" t="s">
        <v>46</v>
      </c>
      <c r="M3140" s="29"/>
      <c r="N3140" s="29"/>
      <c r="O3140" s="70" t="s">
        <v>2982</v>
      </c>
      <c r="P3140" s="50" t="s">
        <v>2885</v>
      </c>
    </row>
    <row r="3141" spans="1:16" x14ac:dyDescent="0.2">
      <c r="A3141" s="76">
        <v>44562</v>
      </c>
      <c r="B3141" s="77" t="s">
        <v>5037</v>
      </c>
      <c r="C3141" s="27" t="s">
        <v>414</v>
      </c>
      <c r="D3141" s="29" t="s">
        <v>4416</v>
      </c>
      <c r="E3141" s="29" t="s">
        <v>65</v>
      </c>
      <c r="F3141" s="50" t="s">
        <v>2790</v>
      </c>
      <c r="G3141" s="78">
        <v>125.11</v>
      </c>
      <c r="H3141" s="78" t="s">
        <v>5269</v>
      </c>
      <c r="I3141" s="79"/>
      <c r="J3141" s="79"/>
      <c r="K3141" s="79"/>
      <c r="L3141" s="29" t="s">
        <v>46</v>
      </c>
      <c r="M3141" s="29"/>
      <c r="N3141" s="29"/>
      <c r="O3141" s="70" t="s">
        <v>2791</v>
      </c>
      <c r="P3141" s="50" t="s">
        <v>2885</v>
      </c>
    </row>
    <row r="3142" spans="1:16" x14ac:dyDescent="0.2">
      <c r="A3142" s="76">
        <v>44562</v>
      </c>
      <c r="B3142" s="77" t="s">
        <v>5037</v>
      </c>
      <c r="C3142" s="27" t="s">
        <v>414</v>
      </c>
      <c r="D3142" s="29" t="s">
        <v>4417</v>
      </c>
      <c r="E3142" s="29" t="s">
        <v>65</v>
      </c>
      <c r="F3142" s="50" t="s">
        <v>2793</v>
      </c>
      <c r="G3142" s="78">
        <v>135.68</v>
      </c>
      <c r="H3142" s="78" t="s">
        <v>5269</v>
      </c>
      <c r="I3142" s="79"/>
      <c r="J3142" s="79"/>
      <c r="K3142" s="79"/>
      <c r="L3142" s="29" t="s">
        <v>46</v>
      </c>
      <c r="M3142" s="29"/>
      <c r="N3142" s="29"/>
      <c r="O3142" s="70" t="s">
        <v>2794</v>
      </c>
      <c r="P3142" s="50" t="s">
        <v>2885</v>
      </c>
    </row>
    <row r="3143" spans="1:16" x14ac:dyDescent="0.2">
      <c r="A3143" s="76">
        <v>44562</v>
      </c>
      <c r="B3143" s="77" t="s">
        <v>5037</v>
      </c>
      <c r="C3143" s="27" t="s">
        <v>414</v>
      </c>
      <c r="D3143" s="29" t="s">
        <v>4508</v>
      </c>
      <c r="E3143" s="29" t="s">
        <v>65</v>
      </c>
      <c r="F3143" s="50" t="s">
        <v>2983</v>
      </c>
      <c r="G3143" s="78">
        <v>123.16</v>
      </c>
      <c r="H3143" s="78" t="s">
        <v>5269</v>
      </c>
      <c r="I3143" s="79"/>
      <c r="J3143" s="79"/>
      <c r="K3143" s="79"/>
      <c r="L3143" s="29" t="s">
        <v>46</v>
      </c>
      <c r="M3143" s="29"/>
      <c r="N3143" s="29"/>
      <c r="O3143" s="70" t="s">
        <v>2937</v>
      </c>
      <c r="P3143" s="50" t="s">
        <v>2885</v>
      </c>
    </row>
    <row r="3144" spans="1:16" ht="51" x14ac:dyDescent="0.2">
      <c r="A3144" s="76">
        <v>44562</v>
      </c>
      <c r="B3144" s="77" t="s">
        <v>5037</v>
      </c>
      <c r="C3144" s="27" t="s">
        <v>414</v>
      </c>
      <c r="D3144" s="29" t="s">
        <v>4509</v>
      </c>
      <c r="E3144" s="29" t="s">
        <v>65</v>
      </c>
      <c r="F3144" s="50" t="s">
        <v>2984</v>
      </c>
      <c r="G3144" s="78">
        <v>127.71</v>
      </c>
      <c r="H3144" s="78" t="s">
        <v>5269</v>
      </c>
      <c r="I3144" s="79"/>
      <c r="J3144" s="79"/>
      <c r="K3144" s="79"/>
      <c r="L3144" s="29" t="s">
        <v>46</v>
      </c>
      <c r="M3144" s="29"/>
      <c r="N3144" s="29"/>
      <c r="O3144" s="70" t="s">
        <v>2985</v>
      </c>
      <c r="P3144" s="50" t="s">
        <v>2885</v>
      </c>
    </row>
    <row r="3145" spans="1:16" ht="63.75" x14ac:dyDescent="0.2">
      <c r="A3145" s="76">
        <v>44562</v>
      </c>
      <c r="B3145" s="77" t="s">
        <v>5037</v>
      </c>
      <c r="C3145" s="27" t="s">
        <v>414</v>
      </c>
      <c r="D3145" s="29" t="s">
        <v>4510</v>
      </c>
      <c r="E3145" s="29" t="s">
        <v>65</v>
      </c>
      <c r="F3145" s="50" t="s">
        <v>2986</v>
      </c>
      <c r="G3145" s="78">
        <v>137.12</v>
      </c>
      <c r="H3145" s="78" t="s">
        <v>5269</v>
      </c>
      <c r="I3145" s="79"/>
      <c r="J3145" s="79"/>
      <c r="K3145" s="79"/>
      <c r="L3145" s="29" t="s">
        <v>46</v>
      </c>
      <c r="M3145" s="29"/>
      <c r="N3145" s="29"/>
      <c r="O3145" s="70" t="s">
        <v>2987</v>
      </c>
      <c r="P3145" s="50" t="s">
        <v>2885</v>
      </c>
    </row>
    <row r="3146" spans="1:16" ht="51" x14ac:dyDescent="0.2">
      <c r="A3146" s="76">
        <v>44562</v>
      </c>
      <c r="B3146" s="77" t="s">
        <v>5037</v>
      </c>
      <c r="C3146" s="27" t="s">
        <v>414</v>
      </c>
      <c r="D3146" s="29" t="s">
        <v>4511</v>
      </c>
      <c r="E3146" s="29" t="s">
        <v>65</v>
      </c>
      <c r="F3146" s="50" t="s">
        <v>2988</v>
      </c>
      <c r="G3146" s="78">
        <v>138.47</v>
      </c>
      <c r="H3146" s="78" t="s">
        <v>5269</v>
      </c>
      <c r="I3146" s="79"/>
      <c r="J3146" s="79"/>
      <c r="K3146" s="79"/>
      <c r="L3146" s="29" t="s">
        <v>46</v>
      </c>
      <c r="M3146" s="29"/>
      <c r="N3146" s="29"/>
      <c r="O3146" s="70" t="s">
        <v>2989</v>
      </c>
      <c r="P3146" s="50" t="s">
        <v>2885</v>
      </c>
    </row>
    <row r="3147" spans="1:16" x14ac:dyDescent="0.2">
      <c r="A3147" s="76">
        <v>44562</v>
      </c>
      <c r="B3147" s="77" t="s">
        <v>5037</v>
      </c>
      <c r="C3147" s="27" t="s">
        <v>414</v>
      </c>
      <c r="D3147" s="29" t="s">
        <v>4512</v>
      </c>
      <c r="E3147" s="29" t="s">
        <v>65</v>
      </c>
      <c r="F3147" s="50" t="s">
        <v>2990</v>
      </c>
      <c r="G3147" s="78">
        <v>52.53</v>
      </c>
      <c r="H3147" s="78" t="s">
        <v>5269</v>
      </c>
      <c r="I3147" s="79"/>
      <c r="J3147" s="79"/>
      <c r="K3147" s="79"/>
      <c r="L3147" s="29" t="s">
        <v>46</v>
      </c>
      <c r="M3147" s="29"/>
      <c r="N3147" s="29"/>
      <c r="O3147" s="70" t="s">
        <v>2991</v>
      </c>
      <c r="P3147" s="50" t="s">
        <v>2885</v>
      </c>
    </row>
    <row r="3148" spans="1:16" ht="25.5" x14ac:dyDescent="0.2">
      <c r="A3148" s="76">
        <v>44562</v>
      </c>
      <c r="B3148" s="77" t="s">
        <v>5037</v>
      </c>
      <c r="C3148" s="27" t="s">
        <v>414</v>
      </c>
      <c r="D3148" s="29" t="s">
        <v>4513</v>
      </c>
      <c r="E3148" s="29" t="s">
        <v>65</v>
      </c>
      <c r="F3148" s="50" t="s">
        <v>2992</v>
      </c>
      <c r="G3148" s="78">
        <v>116.41</v>
      </c>
      <c r="H3148" s="78" t="s">
        <v>5269</v>
      </c>
      <c r="I3148" s="79"/>
      <c r="J3148" s="79"/>
      <c r="K3148" s="79"/>
      <c r="L3148" s="29" t="s">
        <v>46</v>
      </c>
      <c r="M3148" s="29"/>
      <c r="N3148" s="29"/>
      <c r="O3148" s="70" t="s">
        <v>2993</v>
      </c>
      <c r="P3148" s="50" t="s">
        <v>2885</v>
      </c>
    </row>
    <row r="3149" spans="1:16" ht="114.75" x14ac:dyDescent="0.2">
      <c r="A3149" s="76">
        <v>44562</v>
      </c>
      <c r="B3149" s="77" t="s">
        <v>5037</v>
      </c>
      <c r="C3149" s="27" t="s">
        <v>98</v>
      </c>
      <c r="D3149" s="29" t="s">
        <v>4391</v>
      </c>
      <c r="E3149" s="29"/>
      <c r="F3149" s="50" t="s">
        <v>2722</v>
      </c>
      <c r="G3149" s="78">
        <v>10.62</v>
      </c>
      <c r="H3149" s="78" t="s">
        <v>5269</v>
      </c>
      <c r="I3149" s="79"/>
      <c r="J3149" s="79"/>
      <c r="K3149" s="79"/>
      <c r="L3149" s="29"/>
      <c r="M3149" s="29"/>
      <c r="N3149" s="29"/>
      <c r="O3149" s="50" t="s">
        <v>6468</v>
      </c>
      <c r="P3149" s="50"/>
    </row>
    <row r="3150" spans="1:16" ht="114.75" x14ac:dyDescent="0.2">
      <c r="A3150" s="76">
        <v>44562</v>
      </c>
      <c r="B3150" s="77" t="s">
        <v>5037</v>
      </c>
      <c r="C3150" s="27" t="s">
        <v>98</v>
      </c>
      <c r="D3150" s="29" t="s">
        <v>4392</v>
      </c>
      <c r="E3150" s="29"/>
      <c r="F3150" s="50" t="s">
        <v>2723</v>
      </c>
      <c r="G3150" s="78">
        <v>8.67</v>
      </c>
      <c r="H3150" s="78" t="s">
        <v>5269</v>
      </c>
      <c r="I3150" s="79"/>
      <c r="J3150" s="79"/>
      <c r="K3150" s="79"/>
      <c r="L3150" s="29"/>
      <c r="M3150" s="29"/>
      <c r="N3150" s="29"/>
      <c r="O3150" s="50" t="s">
        <v>6468</v>
      </c>
      <c r="P3150" s="50"/>
    </row>
    <row r="3151" spans="1:16" ht="140.25" x14ac:dyDescent="0.2">
      <c r="A3151" s="76">
        <v>44562</v>
      </c>
      <c r="B3151" s="77" t="s">
        <v>5037</v>
      </c>
      <c r="C3151" s="27" t="s">
        <v>98</v>
      </c>
      <c r="D3151" s="29" t="s">
        <v>104</v>
      </c>
      <c r="E3151" s="29"/>
      <c r="F3151" s="50" t="s">
        <v>2742</v>
      </c>
      <c r="G3151" s="78">
        <v>13.15</v>
      </c>
      <c r="H3151" s="78" t="s">
        <v>5269</v>
      </c>
      <c r="I3151" s="79"/>
      <c r="J3151" s="79"/>
      <c r="K3151" s="79"/>
      <c r="L3151" s="29"/>
      <c r="M3151" s="29" t="s">
        <v>46</v>
      </c>
      <c r="N3151" s="29"/>
      <c r="O3151" s="50" t="s">
        <v>6469</v>
      </c>
      <c r="P3151" s="50"/>
    </row>
    <row r="3152" spans="1:16" ht="102" x14ac:dyDescent="0.2">
      <c r="A3152" s="76">
        <v>44562</v>
      </c>
      <c r="B3152" s="77" t="s">
        <v>5037</v>
      </c>
      <c r="C3152" s="27" t="s">
        <v>98</v>
      </c>
      <c r="D3152" s="29" t="s">
        <v>4438</v>
      </c>
      <c r="E3152" s="29"/>
      <c r="F3152" s="50" t="s">
        <v>2838</v>
      </c>
      <c r="G3152" s="78">
        <v>11.19</v>
      </c>
      <c r="H3152" s="78" t="s">
        <v>5269</v>
      </c>
      <c r="I3152" s="79"/>
      <c r="J3152" s="79"/>
      <c r="K3152" s="79"/>
      <c r="L3152" s="29"/>
      <c r="M3152" s="29"/>
      <c r="N3152" s="29"/>
      <c r="O3152" s="50" t="s">
        <v>6470</v>
      </c>
      <c r="P3152" s="50"/>
    </row>
    <row r="3153" spans="1:16" ht="102" x14ac:dyDescent="0.2">
      <c r="A3153" s="76">
        <v>44562</v>
      </c>
      <c r="B3153" s="77" t="s">
        <v>5037</v>
      </c>
      <c r="C3153" s="27" t="s">
        <v>98</v>
      </c>
      <c r="D3153" s="29" t="s">
        <v>4439</v>
      </c>
      <c r="E3153" s="29"/>
      <c r="F3153" s="50" t="s">
        <v>2840</v>
      </c>
      <c r="G3153" s="78">
        <v>8.56</v>
      </c>
      <c r="H3153" s="78" t="s">
        <v>5269</v>
      </c>
      <c r="I3153" s="79"/>
      <c r="J3153" s="79"/>
      <c r="K3153" s="79"/>
      <c r="L3153" s="29"/>
      <c r="M3153" s="29"/>
      <c r="N3153" s="29"/>
      <c r="O3153" s="50" t="s">
        <v>6470</v>
      </c>
      <c r="P3153" s="50"/>
    </row>
    <row r="3154" spans="1:16" ht="89.25" x14ac:dyDescent="0.2">
      <c r="A3154" s="76">
        <v>44562</v>
      </c>
      <c r="B3154" s="77" t="s">
        <v>5037</v>
      </c>
      <c r="C3154" s="27" t="s">
        <v>1</v>
      </c>
      <c r="D3154" s="29" t="s">
        <v>4514</v>
      </c>
      <c r="E3154" s="29"/>
      <c r="F3154" s="50" t="s">
        <v>2995</v>
      </c>
      <c r="G3154" s="78">
        <v>25.33</v>
      </c>
      <c r="H3154" s="78" t="s">
        <v>5269</v>
      </c>
      <c r="I3154" s="79"/>
      <c r="J3154" s="79"/>
      <c r="K3154" s="79"/>
      <c r="L3154" s="29"/>
      <c r="M3154" s="29"/>
      <c r="N3154" s="29"/>
      <c r="O3154" s="50" t="s">
        <v>6471</v>
      </c>
      <c r="P3154" s="50"/>
    </row>
    <row r="3155" spans="1:16" ht="102" x14ac:dyDescent="0.2">
      <c r="A3155" s="76">
        <v>44562</v>
      </c>
      <c r="B3155" s="77" t="s">
        <v>5037</v>
      </c>
      <c r="C3155" s="27" t="s">
        <v>1</v>
      </c>
      <c r="D3155" s="29" t="s">
        <v>4515</v>
      </c>
      <c r="E3155" s="29"/>
      <c r="F3155" s="50" t="s">
        <v>2996</v>
      </c>
      <c r="G3155" s="78">
        <v>28.52</v>
      </c>
      <c r="H3155" s="78" t="s">
        <v>5269</v>
      </c>
      <c r="I3155" s="79"/>
      <c r="J3155" s="79"/>
      <c r="K3155" s="79"/>
      <c r="L3155" s="29"/>
      <c r="M3155" s="29"/>
      <c r="N3155" s="29"/>
      <c r="O3155" s="50" t="s">
        <v>6472</v>
      </c>
      <c r="P3155" s="50"/>
    </row>
    <row r="3156" spans="1:16" ht="89.25" x14ac:dyDescent="0.2">
      <c r="A3156" s="76">
        <v>44562</v>
      </c>
      <c r="B3156" s="77" t="s">
        <v>5037</v>
      </c>
      <c r="C3156" s="27" t="s">
        <v>1</v>
      </c>
      <c r="D3156" s="29" t="s">
        <v>267</v>
      </c>
      <c r="E3156" s="29"/>
      <c r="F3156" s="50" t="s">
        <v>268</v>
      </c>
      <c r="G3156" s="78">
        <v>4.1900000000000004</v>
      </c>
      <c r="H3156" s="78" t="s">
        <v>5269</v>
      </c>
      <c r="I3156" s="79"/>
      <c r="J3156" s="79"/>
      <c r="K3156" s="79"/>
      <c r="L3156" s="29"/>
      <c r="M3156" s="29"/>
      <c r="N3156" s="29"/>
      <c r="O3156" s="50" t="s">
        <v>6473</v>
      </c>
      <c r="P3156" s="50"/>
    </row>
    <row r="3157" spans="1:16" ht="76.5" x14ac:dyDescent="0.2">
      <c r="A3157" s="76">
        <v>44562</v>
      </c>
      <c r="B3157" s="77" t="s">
        <v>5037</v>
      </c>
      <c r="C3157" s="27" t="s">
        <v>37</v>
      </c>
      <c r="D3157" s="29" t="s">
        <v>4368</v>
      </c>
      <c r="E3157" s="29"/>
      <c r="F3157" s="50" t="s">
        <v>2997</v>
      </c>
      <c r="G3157" s="78">
        <v>9.7899999999999991</v>
      </c>
      <c r="H3157" s="78" t="s">
        <v>5269</v>
      </c>
      <c r="I3157" s="79"/>
      <c r="J3157" s="79"/>
      <c r="K3157" s="79"/>
      <c r="L3157" s="29"/>
      <c r="M3157" s="29" t="s">
        <v>46</v>
      </c>
      <c r="N3157" s="29"/>
      <c r="O3157" s="50" t="s">
        <v>6474</v>
      </c>
      <c r="P3157" s="50"/>
    </row>
    <row r="3158" spans="1:16" ht="51" x14ac:dyDescent="0.2">
      <c r="A3158" s="76">
        <v>44562</v>
      </c>
      <c r="B3158" s="77" t="s">
        <v>5037</v>
      </c>
      <c r="C3158" s="27" t="s">
        <v>52</v>
      </c>
      <c r="D3158" s="29" t="s">
        <v>217</v>
      </c>
      <c r="E3158" s="29"/>
      <c r="F3158" s="50" t="s">
        <v>218</v>
      </c>
      <c r="G3158" s="78">
        <v>0</v>
      </c>
      <c r="H3158" s="78" t="s">
        <v>5269</v>
      </c>
      <c r="I3158" s="79"/>
      <c r="J3158" s="79"/>
      <c r="K3158" s="79"/>
      <c r="L3158" s="29"/>
      <c r="M3158" s="29"/>
      <c r="N3158" s="29"/>
      <c r="O3158" s="50" t="s">
        <v>6475</v>
      </c>
      <c r="P3158" s="50"/>
    </row>
    <row r="3159" spans="1:16" ht="51" x14ac:dyDescent="0.2">
      <c r="A3159" s="76">
        <v>44562</v>
      </c>
      <c r="B3159" s="77" t="s">
        <v>5037</v>
      </c>
      <c r="C3159" s="27" t="s">
        <v>52</v>
      </c>
      <c r="D3159" s="29" t="s">
        <v>219</v>
      </c>
      <c r="E3159" s="29"/>
      <c r="F3159" s="50" t="s">
        <v>220</v>
      </c>
      <c r="G3159" s="78">
        <v>0</v>
      </c>
      <c r="H3159" s="78" t="s">
        <v>5269</v>
      </c>
      <c r="I3159" s="79"/>
      <c r="J3159" s="79"/>
      <c r="K3159" s="79"/>
      <c r="L3159" s="29"/>
      <c r="M3159" s="29"/>
      <c r="N3159" s="29"/>
      <c r="O3159" s="50" t="s">
        <v>6475</v>
      </c>
      <c r="P3159" s="50"/>
    </row>
    <row r="3160" spans="1:16" ht="51" x14ac:dyDescent="0.2">
      <c r="A3160" s="76">
        <v>44562</v>
      </c>
      <c r="B3160" s="77" t="s">
        <v>5037</v>
      </c>
      <c r="C3160" s="27" t="s">
        <v>52</v>
      </c>
      <c r="D3160" s="29" t="s">
        <v>221</v>
      </c>
      <c r="E3160" s="29"/>
      <c r="F3160" s="50" t="s">
        <v>222</v>
      </c>
      <c r="G3160" s="78">
        <v>0</v>
      </c>
      <c r="H3160" s="78" t="s">
        <v>5269</v>
      </c>
      <c r="I3160" s="79"/>
      <c r="J3160" s="79"/>
      <c r="K3160" s="79"/>
      <c r="L3160" s="29"/>
      <c r="M3160" s="29"/>
      <c r="N3160" s="29"/>
      <c r="O3160" s="50" t="s">
        <v>6475</v>
      </c>
      <c r="P3160" s="50"/>
    </row>
    <row r="3161" spans="1:16" ht="51" x14ac:dyDescent="0.2">
      <c r="A3161" s="76">
        <v>44562</v>
      </c>
      <c r="B3161" s="77" t="s">
        <v>5037</v>
      </c>
      <c r="C3161" s="27" t="s">
        <v>52</v>
      </c>
      <c r="D3161" s="29" t="s">
        <v>223</v>
      </c>
      <c r="E3161" s="29"/>
      <c r="F3161" s="50" t="s">
        <v>224</v>
      </c>
      <c r="G3161" s="78">
        <v>0</v>
      </c>
      <c r="H3161" s="78" t="s">
        <v>5269</v>
      </c>
      <c r="I3161" s="79"/>
      <c r="J3161" s="79"/>
      <c r="K3161" s="79"/>
      <c r="L3161" s="29"/>
      <c r="M3161" s="29"/>
      <c r="N3161" s="29"/>
      <c r="O3161" s="50" t="s">
        <v>6475</v>
      </c>
      <c r="P3161" s="50"/>
    </row>
    <row r="3162" spans="1:16" ht="76.5" x14ac:dyDescent="0.2">
      <c r="A3162" s="76">
        <v>44562</v>
      </c>
      <c r="B3162" s="77" t="s">
        <v>5037</v>
      </c>
      <c r="C3162" s="27" t="s">
        <v>52</v>
      </c>
      <c r="D3162" s="29" t="s">
        <v>306</v>
      </c>
      <c r="E3162" s="29"/>
      <c r="F3162" s="50" t="s">
        <v>307</v>
      </c>
      <c r="G3162" s="78">
        <v>4.25</v>
      </c>
      <c r="H3162" s="78" t="s">
        <v>5269</v>
      </c>
      <c r="I3162" s="79"/>
      <c r="J3162" s="79"/>
      <c r="K3162" s="79"/>
      <c r="L3162" s="29"/>
      <c r="M3162" s="29"/>
      <c r="N3162" s="29"/>
      <c r="O3162" s="50" t="s">
        <v>6476</v>
      </c>
      <c r="P3162" s="50"/>
    </row>
    <row r="3163" spans="1:16" ht="51" x14ac:dyDescent="0.2">
      <c r="A3163" s="76">
        <v>44562</v>
      </c>
      <c r="B3163" s="77" t="s">
        <v>5037</v>
      </c>
      <c r="C3163" s="27" t="s">
        <v>52</v>
      </c>
      <c r="D3163" s="29" t="s">
        <v>225</v>
      </c>
      <c r="E3163" s="29"/>
      <c r="F3163" s="50" t="s">
        <v>226</v>
      </c>
      <c r="G3163" s="78">
        <v>0</v>
      </c>
      <c r="H3163" s="78" t="s">
        <v>5269</v>
      </c>
      <c r="I3163" s="79"/>
      <c r="J3163" s="79"/>
      <c r="K3163" s="79"/>
      <c r="L3163" s="29"/>
      <c r="M3163" s="29"/>
      <c r="N3163" s="29"/>
      <c r="O3163" s="50" t="s">
        <v>6475</v>
      </c>
      <c r="P3163" s="50"/>
    </row>
    <row r="3164" spans="1:16" ht="51" x14ac:dyDescent="0.2">
      <c r="A3164" s="76">
        <v>44562</v>
      </c>
      <c r="B3164" s="77" t="s">
        <v>5037</v>
      </c>
      <c r="C3164" s="27" t="s">
        <v>52</v>
      </c>
      <c r="D3164" s="29" t="s">
        <v>170</v>
      </c>
      <c r="E3164" s="29"/>
      <c r="F3164" s="50" t="s">
        <v>171</v>
      </c>
      <c r="G3164" s="78">
        <v>27.03</v>
      </c>
      <c r="H3164" s="78" t="s">
        <v>5269</v>
      </c>
      <c r="I3164" s="79"/>
      <c r="J3164" s="79"/>
      <c r="K3164" s="79"/>
      <c r="L3164" s="29"/>
      <c r="M3164" s="29"/>
      <c r="N3164" s="29"/>
      <c r="O3164" s="50" t="s">
        <v>6477</v>
      </c>
      <c r="P3164" s="50"/>
    </row>
    <row r="3165" spans="1:16" ht="63.75" x14ac:dyDescent="0.2">
      <c r="A3165" s="76">
        <v>44562</v>
      </c>
      <c r="B3165" s="77" t="s">
        <v>5037</v>
      </c>
      <c r="C3165" s="27" t="s">
        <v>52</v>
      </c>
      <c r="D3165" s="29" t="s">
        <v>173</v>
      </c>
      <c r="E3165" s="29"/>
      <c r="F3165" s="50" t="s">
        <v>174</v>
      </c>
      <c r="G3165" s="78">
        <v>34.01</v>
      </c>
      <c r="H3165" s="78" t="s">
        <v>5269</v>
      </c>
      <c r="I3165" s="79"/>
      <c r="J3165" s="79"/>
      <c r="K3165" s="79"/>
      <c r="L3165" s="29"/>
      <c r="M3165" s="29"/>
      <c r="N3165" s="29"/>
      <c r="O3165" s="50" t="s">
        <v>6478</v>
      </c>
      <c r="P3165" s="50"/>
    </row>
    <row r="3166" spans="1:16" ht="51" x14ac:dyDescent="0.2">
      <c r="A3166" s="76">
        <v>44562</v>
      </c>
      <c r="B3166" s="77" t="s">
        <v>5037</v>
      </c>
      <c r="C3166" s="27" t="s">
        <v>52</v>
      </c>
      <c r="D3166" s="29" t="s">
        <v>227</v>
      </c>
      <c r="E3166" s="29"/>
      <c r="F3166" s="50" t="s">
        <v>228</v>
      </c>
      <c r="G3166" s="78">
        <v>0</v>
      </c>
      <c r="H3166" s="78" t="s">
        <v>5269</v>
      </c>
      <c r="I3166" s="79"/>
      <c r="J3166" s="79"/>
      <c r="K3166" s="79"/>
      <c r="L3166" s="29"/>
      <c r="M3166" s="29"/>
      <c r="N3166" s="29"/>
      <c r="O3166" s="50" t="s">
        <v>6475</v>
      </c>
      <c r="P3166" s="50"/>
    </row>
    <row r="3167" spans="1:16" ht="51" x14ac:dyDescent="0.2">
      <c r="A3167" s="76">
        <v>44562</v>
      </c>
      <c r="B3167" s="77" t="s">
        <v>5037</v>
      </c>
      <c r="C3167" s="27" t="s">
        <v>52</v>
      </c>
      <c r="D3167" s="29" t="s">
        <v>229</v>
      </c>
      <c r="E3167" s="29"/>
      <c r="F3167" s="50" t="s">
        <v>230</v>
      </c>
      <c r="G3167" s="78">
        <v>0</v>
      </c>
      <c r="H3167" s="78" t="s">
        <v>5269</v>
      </c>
      <c r="I3167" s="79"/>
      <c r="J3167" s="79"/>
      <c r="K3167" s="79"/>
      <c r="L3167" s="29"/>
      <c r="M3167" s="29"/>
      <c r="N3167" s="29"/>
      <c r="O3167" s="50" t="s">
        <v>6475</v>
      </c>
      <c r="P3167" s="50"/>
    </row>
    <row r="3168" spans="1:16" ht="63.75" x14ac:dyDescent="0.2">
      <c r="A3168" s="76">
        <v>44562</v>
      </c>
      <c r="B3168" s="77" t="s">
        <v>5037</v>
      </c>
      <c r="C3168" s="27" t="s">
        <v>52</v>
      </c>
      <c r="D3168" s="29" t="s">
        <v>177</v>
      </c>
      <c r="E3168" s="29"/>
      <c r="F3168" s="50" t="s">
        <v>178</v>
      </c>
      <c r="G3168" s="78">
        <v>1.5</v>
      </c>
      <c r="H3168" s="78" t="s">
        <v>5269</v>
      </c>
      <c r="I3168" s="79"/>
      <c r="J3168" s="79"/>
      <c r="K3168" s="79"/>
      <c r="L3168" s="29"/>
      <c r="M3168" s="29"/>
      <c r="N3168" s="29"/>
      <c r="O3168" s="50" t="s">
        <v>6479</v>
      </c>
      <c r="P3168" s="50"/>
    </row>
    <row r="3169" spans="1:16" ht="102" x14ac:dyDescent="0.2">
      <c r="A3169" s="76">
        <v>44562</v>
      </c>
      <c r="B3169" s="77" t="s">
        <v>5037</v>
      </c>
      <c r="C3169" s="27" t="s">
        <v>52</v>
      </c>
      <c r="D3169" s="29" t="s">
        <v>271</v>
      </c>
      <c r="E3169" s="29"/>
      <c r="F3169" s="50" t="s">
        <v>272</v>
      </c>
      <c r="G3169" s="78">
        <v>1.05</v>
      </c>
      <c r="H3169" s="78" t="s">
        <v>5269</v>
      </c>
      <c r="I3169" s="79"/>
      <c r="J3169" s="79"/>
      <c r="K3169" s="79"/>
      <c r="L3169" s="29"/>
      <c r="M3169" s="29" t="s">
        <v>46</v>
      </c>
      <c r="N3169" s="29"/>
      <c r="O3169" s="50" t="s">
        <v>3775</v>
      </c>
      <c r="P3169" s="50"/>
    </row>
    <row r="3170" spans="1:16" ht="63.75" x14ac:dyDescent="0.2">
      <c r="A3170" s="76">
        <v>44562</v>
      </c>
      <c r="B3170" s="77" t="s">
        <v>5037</v>
      </c>
      <c r="C3170" s="27" t="s">
        <v>52</v>
      </c>
      <c r="D3170" s="29" t="s">
        <v>303</v>
      </c>
      <c r="E3170" s="29"/>
      <c r="F3170" s="50" t="s">
        <v>304</v>
      </c>
      <c r="G3170" s="78">
        <v>7.65</v>
      </c>
      <c r="H3170" s="78" t="s">
        <v>5269</v>
      </c>
      <c r="I3170" s="79"/>
      <c r="J3170" s="79"/>
      <c r="K3170" s="79"/>
      <c r="L3170" s="29"/>
      <c r="M3170" s="29"/>
      <c r="N3170" s="29"/>
      <c r="O3170" s="50" t="s">
        <v>3777</v>
      </c>
      <c r="P3170" s="50"/>
    </row>
    <row r="3171" spans="1:16" ht="63.75" x14ac:dyDescent="0.2">
      <c r="A3171" s="76">
        <v>44562</v>
      </c>
      <c r="B3171" s="77" t="s">
        <v>5037</v>
      </c>
      <c r="C3171" s="27" t="s">
        <v>52</v>
      </c>
      <c r="D3171" s="29" t="s">
        <v>231</v>
      </c>
      <c r="E3171" s="29"/>
      <c r="F3171" s="50" t="s">
        <v>232</v>
      </c>
      <c r="G3171" s="78">
        <v>0</v>
      </c>
      <c r="H3171" s="78" t="s">
        <v>5269</v>
      </c>
      <c r="I3171" s="79"/>
      <c r="J3171" s="79"/>
      <c r="K3171" s="79"/>
      <c r="L3171" s="29"/>
      <c r="M3171" s="29"/>
      <c r="N3171" s="29"/>
      <c r="O3171" s="50" t="s">
        <v>3777</v>
      </c>
      <c r="P3171" s="50"/>
    </row>
    <row r="3172" spans="1:16" ht="127.5" x14ac:dyDescent="0.2">
      <c r="A3172" s="76">
        <v>44562</v>
      </c>
      <c r="B3172" s="77" t="s">
        <v>5037</v>
      </c>
      <c r="C3172" s="27" t="s">
        <v>52</v>
      </c>
      <c r="D3172" s="29" t="s">
        <v>181</v>
      </c>
      <c r="E3172" s="29"/>
      <c r="F3172" s="50" t="s">
        <v>182</v>
      </c>
      <c r="G3172" s="78">
        <v>3.36</v>
      </c>
      <c r="H3172" s="78" t="s">
        <v>5269</v>
      </c>
      <c r="I3172" s="79"/>
      <c r="J3172" s="79"/>
      <c r="K3172" s="79"/>
      <c r="L3172" s="29"/>
      <c r="M3172" s="29"/>
      <c r="N3172" s="29"/>
      <c r="O3172" s="50" t="s">
        <v>3778</v>
      </c>
      <c r="P3172" s="50"/>
    </row>
    <row r="3173" spans="1:16" ht="51" x14ac:dyDescent="0.2">
      <c r="A3173" s="76">
        <v>44562</v>
      </c>
      <c r="B3173" s="77" t="s">
        <v>5037</v>
      </c>
      <c r="C3173" s="27" t="s">
        <v>52</v>
      </c>
      <c r="D3173" s="29" t="s">
        <v>274</v>
      </c>
      <c r="E3173" s="29"/>
      <c r="F3173" s="50" t="s">
        <v>2998</v>
      </c>
      <c r="G3173" s="78">
        <v>16.29</v>
      </c>
      <c r="H3173" s="78" t="s">
        <v>5269</v>
      </c>
      <c r="I3173" s="79"/>
      <c r="J3173" s="79"/>
      <c r="K3173" s="79"/>
      <c r="L3173" s="29"/>
      <c r="M3173" s="29"/>
      <c r="N3173" s="29"/>
      <c r="O3173" s="50" t="s">
        <v>6480</v>
      </c>
      <c r="P3173" s="50"/>
    </row>
    <row r="3174" spans="1:16" ht="51" x14ac:dyDescent="0.2">
      <c r="A3174" s="76">
        <v>44562</v>
      </c>
      <c r="B3174" s="77" t="s">
        <v>5037</v>
      </c>
      <c r="C3174" s="27" t="s">
        <v>52</v>
      </c>
      <c r="D3174" s="29" t="s">
        <v>277</v>
      </c>
      <c r="E3174" s="29"/>
      <c r="F3174" s="50" t="s">
        <v>2999</v>
      </c>
      <c r="G3174" s="78">
        <v>12.67</v>
      </c>
      <c r="H3174" s="78" t="s">
        <v>5269</v>
      </c>
      <c r="I3174" s="79"/>
      <c r="J3174" s="79"/>
      <c r="K3174" s="79"/>
      <c r="L3174" s="29"/>
      <c r="M3174" s="29"/>
      <c r="N3174" s="29"/>
      <c r="O3174" s="50" t="s">
        <v>6480</v>
      </c>
      <c r="P3174" s="50"/>
    </row>
    <row r="3175" spans="1:16" ht="51" x14ac:dyDescent="0.2">
      <c r="A3175" s="76">
        <v>44562</v>
      </c>
      <c r="B3175" s="77" t="s">
        <v>5037</v>
      </c>
      <c r="C3175" s="27" t="s">
        <v>52</v>
      </c>
      <c r="D3175" s="29" t="s">
        <v>279</v>
      </c>
      <c r="E3175" s="29"/>
      <c r="F3175" s="50" t="s">
        <v>3000</v>
      </c>
      <c r="G3175" s="78">
        <v>10.89</v>
      </c>
      <c r="H3175" s="78" t="s">
        <v>5269</v>
      </c>
      <c r="I3175" s="79"/>
      <c r="J3175" s="79"/>
      <c r="K3175" s="79"/>
      <c r="L3175" s="29"/>
      <c r="M3175" s="29"/>
      <c r="N3175" s="29"/>
      <c r="O3175" s="50" t="s">
        <v>6480</v>
      </c>
      <c r="P3175" s="50"/>
    </row>
    <row r="3176" spans="1:16" ht="51" x14ac:dyDescent="0.2">
      <c r="A3176" s="76">
        <v>44562</v>
      </c>
      <c r="B3176" s="77" t="s">
        <v>5037</v>
      </c>
      <c r="C3176" s="27" t="s">
        <v>52</v>
      </c>
      <c r="D3176" s="29" t="s">
        <v>281</v>
      </c>
      <c r="E3176" s="29"/>
      <c r="F3176" s="50" t="s">
        <v>3001</v>
      </c>
      <c r="G3176" s="78">
        <v>9.81</v>
      </c>
      <c r="H3176" s="78" t="s">
        <v>5269</v>
      </c>
      <c r="I3176" s="79"/>
      <c r="J3176" s="79"/>
      <c r="K3176" s="79"/>
      <c r="L3176" s="29"/>
      <c r="M3176" s="29"/>
      <c r="N3176" s="29"/>
      <c r="O3176" s="50" t="s">
        <v>6480</v>
      </c>
      <c r="P3176" s="50"/>
    </row>
    <row r="3177" spans="1:16" ht="51" x14ac:dyDescent="0.2">
      <c r="A3177" s="76">
        <v>44562</v>
      </c>
      <c r="B3177" s="77" t="s">
        <v>5037</v>
      </c>
      <c r="C3177" s="27" t="s">
        <v>52</v>
      </c>
      <c r="D3177" s="29" t="s">
        <v>283</v>
      </c>
      <c r="E3177" s="29"/>
      <c r="F3177" s="50" t="s">
        <v>284</v>
      </c>
      <c r="G3177" s="78">
        <v>9.1</v>
      </c>
      <c r="H3177" s="78" t="s">
        <v>5269</v>
      </c>
      <c r="I3177" s="79"/>
      <c r="J3177" s="79"/>
      <c r="K3177" s="79"/>
      <c r="L3177" s="29"/>
      <c r="M3177" s="29"/>
      <c r="N3177" s="29"/>
      <c r="O3177" s="50" t="s">
        <v>6480</v>
      </c>
      <c r="P3177" s="50"/>
    </row>
    <row r="3178" spans="1:16" ht="51" x14ac:dyDescent="0.2">
      <c r="A3178" s="76">
        <v>44562</v>
      </c>
      <c r="B3178" s="77" t="s">
        <v>5037</v>
      </c>
      <c r="C3178" s="27" t="s">
        <v>52</v>
      </c>
      <c r="D3178" s="29" t="s">
        <v>285</v>
      </c>
      <c r="E3178" s="29"/>
      <c r="F3178" s="50" t="s">
        <v>3002</v>
      </c>
      <c r="G3178" s="78">
        <v>8.57</v>
      </c>
      <c r="H3178" s="78" t="s">
        <v>5269</v>
      </c>
      <c r="I3178" s="79"/>
      <c r="J3178" s="79"/>
      <c r="K3178" s="79"/>
      <c r="L3178" s="29"/>
      <c r="M3178" s="29"/>
      <c r="N3178" s="29"/>
      <c r="O3178" s="50" t="s">
        <v>6480</v>
      </c>
      <c r="P3178" s="50"/>
    </row>
    <row r="3179" spans="1:16" ht="51" x14ac:dyDescent="0.2">
      <c r="A3179" s="76">
        <v>44562</v>
      </c>
      <c r="B3179" s="77" t="s">
        <v>5037</v>
      </c>
      <c r="C3179" s="27" t="s">
        <v>52</v>
      </c>
      <c r="D3179" s="29" t="s">
        <v>287</v>
      </c>
      <c r="E3179" s="29"/>
      <c r="F3179" s="50" t="s">
        <v>3003</v>
      </c>
      <c r="G3179" s="78">
        <v>8.18</v>
      </c>
      <c r="H3179" s="78" t="s">
        <v>5269</v>
      </c>
      <c r="I3179" s="79"/>
      <c r="J3179" s="79"/>
      <c r="K3179" s="79"/>
      <c r="L3179" s="29"/>
      <c r="M3179" s="29"/>
      <c r="N3179" s="29"/>
      <c r="O3179" s="50" t="s">
        <v>6480</v>
      </c>
      <c r="P3179" s="50"/>
    </row>
    <row r="3180" spans="1:16" ht="51" x14ac:dyDescent="0.2">
      <c r="A3180" s="76">
        <v>44562</v>
      </c>
      <c r="B3180" s="77" t="s">
        <v>5037</v>
      </c>
      <c r="C3180" s="27" t="s">
        <v>52</v>
      </c>
      <c r="D3180" s="29" t="s">
        <v>289</v>
      </c>
      <c r="E3180" s="29"/>
      <c r="F3180" s="50" t="s">
        <v>3004</v>
      </c>
      <c r="G3180" s="78">
        <v>7.88</v>
      </c>
      <c r="H3180" s="78" t="s">
        <v>5269</v>
      </c>
      <c r="I3180" s="79"/>
      <c r="J3180" s="79"/>
      <c r="K3180" s="79"/>
      <c r="L3180" s="29"/>
      <c r="M3180" s="29"/>
      <c r="N3180" s="29"/>
      <c r="O3180" s="50" t="s">
        <v>6480</v>
      </c>
      <c r="P3180" s="50"/>
    </row>
    <row r="3181" spans="1:16" ht="63.75" x14ac:dyDescent="0.2">
      <c r="A3181" s="76">
        <v>44562</v>
      </c>
      <c r="B3181" s="77" t="s">
        <v>5037</v>
      </c>
      <c r="C3181" s="27" t="s">
        <v>52</v>
      </c>
      <c r="D3181" s="29" t="s">
        <v>76</v>
      </c>
      <c r="E3181" s="29"/>
      <c r="F3181" s="50" t="s">
        <v>78</v>
      </c>
      <c r="G3181" s="78">
        <v>2.96</v>
      </c>
      <c r="H3181" s="78" t="s">
        <v>5269</v>
      </c>
      <c r="I3181" s="79"/>
      <c r="J3181" s="79"/>
      <c r="K3181" s="79"/>
      <c r="L3181" s="29"/>
      <c r="M3181" s="29"/>
      <c r="N3181" s="29"/>
      <c r="O3181" s="50" t="s">
        <v>6481</v>
      </c>
      <c r="P3181" s="50"/>
    </row>
    <row r="3182" spans="1:16" ht="63.75" x14ac:dyDescent="0.2">
      <c r="A3182" s="76">
        <v>44562</v>
      </c>
      <c r="B3182" s="77" t="s">
        <v>5037</v>
      </c>
      <c r="C3182" s="27" t="s">
        <v>52</v>
      </c>
      <c r="D3182" s="29" t="s">
        <v>4248</v>
      </c>
      <c r="E3182" s="29"/>
      <c r="F3182" s="50" t="s">
        <v>264</v>
      </c>
      <c r="G3182" s="78">
        <v>34.01</v>
      </c>
      <c r="H3182" s="78" t="s">
        <v>5269</v>
      </c>
      <c r="I3182" s="79"/>
      <c r="J3182" s="79"/>
      <c r="K3182" s="79"/>
      <c r="L3182" s="29"/>
      <c r="M3182" s="29"/>
      <c r="N3182" s="29"/>
      <c r="O3182" s="50" t="s">
        <v>6482</v>
      </c>
      <c r="P3182" s="50"/>
    </row>
    <row r="3183" spans="1:16" ht="51" x14ac:dyDescent="0.2">
      <c r="A3183" s="76">
        <v>44562</v>
      </c>
      <c r="B3183" s="77" t="s">
        <v>5037</v>
      </c>
      <c r="C3183" s="27" t="s">
        <v>52</v>
      </c>
      <c r="D3183" s="29" t="s">
        <v>214</v>
      </c>
      <c r="E3183" s="29"/>
      <c r="F3183" s="50" t="s">
        <v>215</v>
      </c>
      <c r="G3183" s="78">
        <v>46.58</v>
      </c>
      <c r="H3183" s="78" t="s">
        <v>5269</v>
      </c>
      <c r="I3183" s="79"/>
      <c r="J3183" s="79"/>
      <c r="K3183" s="79"/>
      <c r="L3183" s="29"/>
      <c r="M3183" s="29"/>
      <c r="N3183" s="29"/>
      <c r="O3183" s="50" t="s">
        <v>6477</v>
      </c>
      <c r="P3183" s="50"/>
    </row>
    <row r="3184" spans="1:16" ht="114.75" x14ac:dyDescent="0.2">
      <c r="A3184" s="76">
        <v>44562</v>
      </c>
      <c r="B3184" s="77" t="s">
        <v>5037</v>
      </c>
      <c r="C3184" s="27" t="s">
        <v>37</v>
      </c>
      <c r="D3184" s="29" t="s">
        <v>4364</v>
      </c>
      <c r="E3184" s="29"/>
      <c r="F3184" s="50" t="s">
        <v>3005</v>
      </c>
      <c r="G3184" s="78">
        <v>19.190000000000001</v>
      </c>
      <c r="H3184" s="78" t="s">
        <v>5269</v>
      </c>
      <c r="I3184" s="79"/>
      <c r="J3184" s="79"/>
      <c r="K3184" s="79"/>
      <c r="L3184" s="29"/>
      <c r="M3184" s="29" t="s">
        <v>46</v>
      </c>
      <c r="N3184" s="29"/>
      <c r="O3184" s="50" t="s">
        <v>6483</v>
      </c>
      <c r="P3184" s="50"/>
    </row>
    <row r="3185" spans="1:16" ht="38.25" x14ac:dyDescent="0.2">
      <c r="A3185" s="76">
        <v>44562</v>
      </c>
      <c r="B3185" s="77" t="s">
        <v>5037</v>
      </c>
      <c r="C3185" s="27" t="s">
        <v>37</v>
      </c>
      <c r="D3185" s="29" t="s">
        <v>245</v>
      </c>
      <c r="E3185" s="29"/>
      <c r="F3185" s="50" t="s">
        <v>246</v>
      </c>
      <c r="G3185" s="78">
        <v>2</v>
      </c>
      <c r="H3185" s="78" t="s">
        <v>5269</v>
      </c>
      <c r="I3185" s="79"/>
      <c r="J3185" s="79"/>
      <c r="K3185" s="79"/>
      <c r="L3185" s="29"/>
      <c r="M3185" s="29" t="s">
        <v>46</v>
      </c>
      <c r="N3185" s="29"/>
      <c r="O3185" s="50" t="s">
        <v>6484</v>
      </c>
      <c r="P3185" s="50"/>
    </row>
    <row r="3186" spans="1:16" ht="38.25" x14ac:dyDescent="0.2">
      <c r="A3186" s="76">
        <v>44562</v>
      </c>
      <c r="B3186" s="77" t="s">
        <v>5037</v>
      </c>
      <c r="C3186" s="27" t="s">
        <v>37</v>
      </c>
      <c r="D3186" s="29" t="s">
        <v>248</v>
      </c>
      <c r="E3186" s="29"/>
      <c r="F3186" s="50" t="s">
        <v>249</v>
      </c>
      <c r="G3186" s="78">
        <v>1</v>
      </c>
      <c r="H3186" s="78" t="s">
        <v>5269</v>
      </c>
      <c r="I3186" s="79"/>
      <c r="J3186" s="79"/>
      <c r="K3186" s="79"/>
      <c r="L3186" s="29"/>
      <c r="M3186" s="29" t="s">
        <v>46</v>
      </c>
      <c r="N3186" s="29"/>
      <c r="O3186" s="50" t="s">
        <v>6485</v>
      </c>
      <c r="P3186" s="50"/>
    </row>
    <row r="3187" spans="1:16" ht="140.25" x14ac:dyDescent="0.2">
      <c r="A3187" s="76">
        <v>44562</v>
      </c>
      <c r="B3187" s="77" t="s">
        <v>5037</v>
      </c>
      <c r="C3187" s="27" t="s">
        <v>37</v>
      </c>
      <c r="D3187" s="29" t="s">
        <v>4250</v>
      </c>
      <c r="E3187" s="29"/>
      <c r="F3187" s="50" t="s">
        <v>3006</v>
      </c>
      <c r="G3187" s="78">
        <v>18.63</v>
      </c>
      <c r="H3187" s="78" t="s">
        <v>5269</v>
      </c>
      <c r="I3187" s="79"/>
      <c r="J3187" s="79"/>
      <c r="K3187" s="79"/>
      <c r="L3187" s="29"/>
      <c r="M3187" s="29" t="s">
        <v>46</v>
      </c>
      <c r="N3187" s="29"/>
      <c r="O3187" s="50" t="s">
        <v>6486</v>
      </c>
      <c r="P3187" s="50"/>
    </row>
    <row r="3188" spans="1:16" ht="114.75" x14ac:dyDescent="0.2">
      <c r="A3188" s="76">
        <v>44562</v>
      </c>
      <c r="B3188" s="77" t="s">
        <v>5037</v>
      </c>
      <c r="C3188" s="27" t="s">
        <v>37</v>
      </c>
      <c r="D3188" s="29" t="s">
        <v>4251</v>
      </c>
      <c r="E3188" s="29"/>
      <c r="F3188" s="50" t="s">
        <v>317</v>
      </c>
      <c r="G3188" s="78">
        <v>2.63</v>
      </c>
      <c r="H3188" s="78" t="s">
        <v>5269</v>
      </c>
      <c r="I3188" s="79"/>
      <c r="J3188" s="79"/>
      <c r="K3188" s="79"/>
      <c r="L3188" s="29"/>
      <c r="M3188" s="29" t="s">
        <v>46</v>
      </c>
      <c r="N3188" s="29"/>
      <c r="O3188" s="50" t="s">
        <v>6487</v>
      </c>
      <c r="P3188" s="50"/>
    </row>
    <row r="3189" spans="1:16" ht="178.5" x14ac:dyDescent="0.2">
      <c r="A3189" s="76">
        <v>44562</v>
      </c>
      <c r="B3189" s="77" t="s">
        <v>5037</v>
      </c>
      <c r="C3189" s="27" t="s">
        <v>37</v>
      </c>
      <c r="D3189" s="29" t="s">
        <v>106</v>
      </c>
      <c r="E3189" s="29"/>
      <c r="F3189" s="50" t="s">
        <v>6488</v>
      </c>
      <c r="G3189" s="78">
        <v>1.39</v>
      </c>
      <c r="H3189" s="78" t="s">
        <v>5269</v>
      </c>
      <c r="I3189" s="79"/>
      <c r="J3189" s="79"/>
      <c r="K3189" s="79"/>
      <c r="L3189" s="29"/>
      <c r="M3189" s="29"/>
      <c r="N3189" s="29"/>
      <c r="O3189" s="88" t="s">
        <v>6489</v>
      </c>
      <c r="P3189" s="50"/>
    </row>
    <row r="3190" spans="1:16" ht="114.75" x14ac:dyDescent="0.2">
      <c r="A3190" s="76">
        <v>44562</v>
      </c>
      <c r="B3190" s="77" t="s">
        <v>5037</v>
      </c>
      <c r="C3190" s="27" t="s">
        <v>37</v>
      </c>
      <c r="D3190" s="29" t="s">
        <v>291</v>
      </c>
      <c r="E3190" s="29"/>
      <c r="F3190" s="50" t="s">
        <v>292</v>
      </c>
      <c r="G3190" s="78">
        <v>4.8</v>
      </c>
      <c r="H3190" s="78" t="s">
        <v>5269</v>
      </c>
      <c r="I3190" s="79"/>
      <c r="J3190" s="79"/>
      <c r="K3190" s="79"/>
      <c r="L3190" s="29"/>
      <c r="M3190" s="29"/>
      <c r="N3190" s="29"/>
      <c r="O3190" s="50" t="s">
        <v>6490</v>
      </c>
      <c r="P3190" s="50"/>
    </row>
    <row r="3191" spans="1:16" ht="127.5" x14ac:dyDescent="0.2">
      <c r="A3191" s="76">
        <v>44562</v>
      </c>
      <c r="B3191" s="77" t="s">
        <v>5037</v>
      </c>
      <c r="C3191" s="27" t="s">
        <v>37</v>
      </c>
      <c r="D3191" s="29" t="s">
        <v>4441</v>
      </c>
      <c r="E3191" s="29"/>
      <c r="F3191" s="50" t="s">
        <v>2844</v>
      </c>
      <c r="G3191" s="78">
        <v>14.12</v>
      </c>
      <c r="H3191" s="78" t="s">
        <v>5269</v>
      </c>
      <c r="I3191" s="79"/>
      <c r="J3191" s="79"/>
      <c r="K3191" s="79"/>
      <c r="L3191" s="29"/>
      <c r="M3191" s="29"/>
      <c r="N3191" s="29"/>
      <c r="O3191" s="50" t="s">
        <v>6491</v>
      </c>
      <c r="P3191" s="50"/>
    </row>
    <row r="3192" spans="1:16" ht="153" x14ac:dyDescent="0.2">
      <c r="A3192" s="76">
        <v>44562</v>
      </c>
      <c r="B3192" s="77" t="s">
        <v>5037</v>
      </c>
      <c r="C3192" s="27" t="s">
        <v>37</v>
      </c>
      <c r="D3192" s="29" t="s">
        <v>294</v>
      </c>
      <c r="E3192" s="29"/>
      <c r="F3192" s="50" t="s">
        <v>3007</v>
      </c>
      <c r="G3192" s="78">
        <v>2.82</v>
      </c>
      <c r="H3192" s="78" t="s">
        <v>5269</v>
      </c>
      <c r="I3192" s="79"/>
      <c r="J3192" s="79"/>
      <c r="K3192" s="79"/>
      <c r="L3192" s="29"/>
      <c r="M3192" s="29"/>
      <c r="N3192" s="29"/>
      <c r="O3192" s="50" t="s">
        <v>3779</v>
      </c>
      <c r="P3192" s="50"/>
    </row>
    <row r="3193" spans="1:16" ht="114.75" x14ac:dyDescent="0.2">
      <c r="A3193" s="76">
        <v>44562</v>
      </c>
      <c r="B3193" s="77" t="s">
        <v>5037</v>
      </c>
      <c r="C3193" s="27" t="s">
        <v>37</v>
      </c>
      <c r="D3193" s="29" t="s">
        <v>297</v>
      </c>
      <c r="E3193" s="29"/>
      <c r="F3193" s="50" t="s">
        <v>298</v>
      </c>
      <c r="G3193" s="78">
        <v>6.5</v>
      </c>
      <c r="H3193" s="78" t="s">
        <v>5269</v>
      </c>
      <c r="I3193" s="79"/>
      <c r="J3193" s="79"/>
      <c r="K3193" s="79"/>
      <c r="L3193" s="29"/>
      <c r="M3193" s="29"/>
      <c r="N3193" s="29"/>
      <c r="O3193" s="50" t="s">
        <v>3780</v>
      </c>
      <c r="P3193" s="50"/>
    </row>
    <row r="3194" spans="1:16" ht="89.25" x14ac:dyDescent="0.2">
      <c r="A3194" s="76">
        <v>44562</v>
      </c>
      <c r="B3194" s="77" t="s">
        <v>5037</v>
      </c>
      <c r="C3194" s="27" t="s">
        <v>37</v>
      </c>
      <c r="D3194" s="29" t="s">
        <v>4400</v>
      </c>
      <c r="E3194" s="29"/>
      <c r="F3194" s="50" t="s">
        <v>3008</v>
      </c>
      <c r="G3194" s="78">
        <v>2.61</v>
      </c>
      <c r="H3194" s="78" t="s">
        <v>5269</v>
      </c>
      <c r="I3194" s="79"/>
      <c r="J3194" s="79"/>
      <c r="K3194" s="79"/>
      <c r="L3194" s="29"/>
      <c r="M3194" s="29" t="s">
        <v>46</v>
      </c>
      <c r="N3194" s="29"/>
      <c r="O3194" s="50" t="s">
        <v>6492</v>
      </c>
      <c r="P3194" s="50"/>
    </row>
    <row r="3195" spans="1:16" ht="114.75" x14ac:dyDescent="0.2">
      <c r="A3195" s="76">
        <v>44562</v>
      </c>
      <c r="B3195" s="77" t="s">
        <v>5037</v>
      </c>
      <c r="C3195" s="27" t="s">
        <v>37</v>
      </c>
      <c r="D3195" s="29" t="s">
        <v>300</v>
      </c>
      <c r="E3195" s="29"/>
      <c r="F3195" s="50" t="s">
        <v>301</v>
      </c>
      <c r="G3195" s="78">
        <v>3.79</v>
      </c>
      <c r="H3195" s="78" t="s">
        <v>5269</v>
      </c>
      <c r="I3195" s="79"/>
      <c r="J3195" s="79"/>
      <c r="K3195" s="79"/>
      <c r="L3195" s="29"/>
      <c r="M3195" s="29"/>
      <c r="N3195" s="29"/>
      <c r="O3195" s="50" t="s">
        <v>3781</v>
      </c>
      <c r="P3195" s="50"/>
    </row>
    <row r="3196" spans="1:16" ht="76.5" x14ac:dyDescent="0.2">
      <c r="A3196" s="76">
        <v>44562</v>
      </c>
      <c r="B3196" s="77" t="s">
        <v>5037</v>
      </c>
      <c r="C3196" s="27" t="s">
        <v>37</v>
      </c>
      <c r="D3196" s="29" t="s">
        <v>4401</v>
      </c>
      <c r="E3196" s="29"/>
      <c r="F3196" s="50" t="s">
        <v>3009</v>
      </c>
      <c r="G3196" s="78">
        <v>4.0999999999999996</v>
      </c>
      <c r="H3196" s="78" t="s">
        <v>5269</v>
      </c>
      <c r="I3196" s="79"/>
      <c r="J3196" s="79"/>
      <c r="K3196" s="79"/>
      <c r="L3196" s="29"/>
      <c r="M3196" s="29" t="s">
        <v>46</v>
      </c>
      <c r="N3196" s="29"/>
      <c r="O3196" s="50" t="s">
        <v>3782</v>
      </c>
      <c r="P3196" s="50"/>
    </row>
    <row r="3197" spans="1:16" ht="102" x14ac:dyDescent="0.2">
      <c r="A3197" s="76">
        <v>44562</v>
      </c>
      <c r="B3197" s="77" t="s">
        <v>5037</v>
      </c>
      <c r="C3197" s="27" t="s">
        <v>37</v>
      </c>
      <c r="D3197" s="29" t="s">
        <v>168</v>
      </c>
      <c r="E3197" s="29"/>
      <c r="F3197" s="50" t="s">
        <v>169</v>
      </c>
      <c r="G3197" s="78">
        <v>13.38</v>
      </c>
      <c r="H3197" s="78" t="s">
        <v>5269</v>
      </c>
      <c r="I3197" s="79"/>
      <c r="J3197" s="79"/>
      <c r="K3197" s="79"/>
      <c r="L3197" s="29"/>
      <c r="M3197" s="29"/>
      <c r="N3197" s="29"/>
      <c r="O3197" s="50" t="s">
        <v>6493</v>
      </c>
      <c r="P3197" s="50"/>
    </row>
    <row r="3198" spans="1:16" ht="76.5" x14ac:dyDescent="0.2">
      <c r="A3198" s="76">
        <v>44562</v>
      </c>
      <c r="B3198" s="77" t="s">
        <v>5037</v>
      </c>
      <c r="C3198" s="27" t="s">
        <v>37</v>
      </c>
      <c r="D3198" s="29" t="s">
        <v>165</v>
      </c>
      <c r="E3198" s="29"/>
      <c r="F3198" s="50" t="s">
        <v>166</v>
      </c>
      <c r="G3198" s="78">
        <v>13.38</v>
      </c>
      <c r="H3198" s="78" t="s">
        <v>5269</v>
      </c>
      <c r="I3198" s="79"/>
      <c r="J3198" s="79"/>
      <c r="K3198" s="79"/>
      <c r="L3198" s="29"/>
      <c r="M3198" s="29"/>
      <c r="N3198" s="29"/>
      <c r="O3198" s="50" t="s">
        <v>6494</v>
      </c>
      <c r="P3198" s="50"/>
    </row>
    <row r="3199" spans="1:16" ht="63.75" x14ac:dyDescent="0.2">
      <c r="A3199" s="76">
        <v>44562</v>
      </c>
      <c r="B3199" s="77" t="s">
        <v>5037</v>
      </c>
      <c r="C3199" s="77" t="s">
        <v>1</v>
      </c>
      <c r="D3199" s="29" t="s">
        <v>4516</v>
      </c>
      <c r="E3199" s="29"/>
      <c r="F3199" s="75" t="s">
        <v>3010</v>
      </c>
      <c r="G3199" s="78">
        <v>0</v>
      </c>
      <c r="H3199" s="78" t="s">
        <v>5269</v>
      </c>
      <c r="I3199" s="79"/>
      <c r="J3199" s="79"/>
      <c r="K3199" s="79"/>
      <c r="L3199" s="29"/>
      <c r="M3199" s="29"/>
      <c r="N3199" s="29"/>
      <c r="O3199" s="75" t="s">
        <v>6495</v>
      </c>
      <c r="P3199" s="50"/>
    </row>
    <row r="3200" spans="1:16" ht="51" x14ac:dyDescent="0.2">
      <c r="A3200" s="76">
        <v>44562</v>
      </c>
      <c r="B3200" s="77" t="s">
        <v>5037</v>
      </c>
      <c r="C3200" s="77" t="s">
        <v>1</v>
      </c>
      <c r="D3200" s="29" t="s">
        <v>4517</v>
      </c>
      <c r="E3200" s="29"/>
      <c r="F3200" s="75" t="s">
        <v>3011</v>
      </c>
      <c r="G3200" s="78">
        <v>0</v>
      </c>
      <c r="H3200" s="78" t="s">
        <v>5269</v>
      </c>
      <c r="I3200" s="79"/>
      <c r="J3200" s="79"/>
      <c r="K3200" s="79"/>
      <c r="L3200" s="29"/>
      <c r="M3200" s="29"/>
      <c r="N3200" s="29"/>
      <c r="O3200" s="75" t="s">
        <v>6496</v>
      </c>
      <c r="P3200" s="50"/>
    </row>
    <row r="3201" spans="1:16" ht="38.25" x14ac:dyDescent="0.2">
      <c r="A3201" s="76">
        <v>44562</v>
      </c>
      <c r="B3201" s="77" t="s">
        <v>5037</v>
      </c>
      <c r="C3201" s="77" t="s">
        <v>1</v>
      </c>
      <c r="D3201" s="29" t="s">
        <v>4424</v>
      </c>
      <c r="E3201" s="29"/>
      <c r="F3201" s="75" t="s">
        <v>2810</v>
      </c>
      <c r="G3201" s="78">
        <v>0</v>
      </c>
      <c r="H3201" s="78" t="s">
        <v>5269</v>
      </c>
      <c r="I3201" s="79"/>
      <c r="J3201" s="79"/>
      <c r="K3201" s="79"/>
      <c r="L3201" s="29"/>
      <c r="M3201" s="29"/>
      <c r="N3201" s="29"/>
      <c r="O3201" s="75" t="s">
        <v>6497</v>
      </c>
      <c r="P3201" s="50"/>
    </row>
    <row r="3202" spans="1:16" ht="38.25" x14ac:dyDescent="0.2">
      <c r="A3202" s="76">
        <v>44562</v>
      </c>
      <c r="B3202" s="77" t="s">
        <v>5037</v>
      </c>
      <c r="C3202" s="77" t="s">
        <v>1</v>
      </c>
      <c r="D3202" s="29" t="s">
        <v>4518</v>
      </c>
      <c r="E3202" s="29"/>
      <c r="F3202" s="75" t="s">
        <v>3012</v>
      </c>
      <c r="G3202" s="78">
        <v>0</v>
      </c>
      <c r="H3202" s="78" t="s">
        <v>5269</v>
      </c>
      <c r="I3202" s="79"/>
      <c r="J3202" s="79"/>
      <c r="K3202" s="79"/>
      <c r="L3202" s="29"/>
      <c r="M3202" s="29"/>
      <c r="N3202" s="29"/>
      <c r="O3202" s="75" t="s">
        <v>6498</v>
      </c>
      <c r="P3202" s="50"/>
    </row>
    <row r="3203" spans="1:16" ht="38.25" x14ac:dyDescent="0.2">
      <c r="A3203" s="76">
        <v>44562</v>
      </c>
      <c r="B3203" s="77" t="s">
        <v>5037</v>
      </c>
      <c r="C3203" s="77" t="s">
        <v>1</v>
      </c>
      <c r="D3203" s="29" t="s">
        <v>4519</v>
      </c>
      <c r="E3203" s="29"/>
      <c r="F3203" s="75" t="s">
        <v>3013</v>
      </c>
      <c r="G3203" s="78">
        <v>0</v>
      </c>
      <c r="H3203" s="78" t="s">
        <v>5269</v>
      </c>
      <c r="I3203" s="79"/>
      <c r="J3203" s="79"/>
      <c r="K3203" s="79"/>
      <c r="L3203" s="29"/>
      <c r="M3203" s="29"/>
      <c r="N3203" s="29"/>
      <c r="O3203" s="75" t="s">
        <v>6499</v>
      </c>
      <c r="P3203" s="50"/>
    </row>
    <row r="3204" spans="1:16" ht="51" x14ac:dyDescent="0.2">
      <c r="A3204" s="76">
        <v>44562</v>
      </c>
      <c r="B3204" s="77" t="s">
        <v>5037</v>
      </c>
      <c r="C3204" s="27" t="s">
        <v>37</v>
      </c>
      <c r="D3204" s="29" t="s">
        <v>4520</v>
      </c>
      <c r="E3204" s="29"/>
      <c r="F3204" s="75" t="s">
        <v>3014</v>
      </c>
      <c r="G3204" s="78">
        <v>0</v>
      </c>
      <c r="H3204" s="78" t="s">
        <v>5269</v>
      </c>
      <c r="I3204" s="79"/>
      <c r="J3204" s="79"/>
      <c r="K3204" s="79"/>
      <c r="L3204" s="29"/>
      <c r="M3204" s="29"/>
      <c r="N3204" s="29"/>
      <c r="O3204" s="50" t="s">
        <v>6500</v>
      </c>
      <c r="P3204" s="50"/>
    </row>
    <row r="3205" spans="1:16" ht="51" x14ac:dyDescent="0.2">
      <c r="A3205" s="76">
        <v>44562</v>
      </c>
      <c r="B3205" s="77" t="s">
        <v>5037</v>
      </c>
      <c r="C3205" s="27" t="s">
        <v>37</v>
      </c>
      <c r="D3205" s="29" t="s">
        <v>4521</v>
      </c>
      <c r="E3205" s="29"/>
      <c r="F3205" s="75" t="s">
        <v>3015</v>
      </c>
      <c r="G3205" s="78">
        <v>0</v>
      </c>
      <c r="H3205" s="78" t="s">
        <v>5269</v>
      </c>
      <c r="I3205" s="79"/>
      <c r="J3205" s="79"/>
      <c r="K3205" s="79"/>
      <c r="L3205" s="29"/>
      <c r="M3205" s="29"/>
      <c r="N3205" s="29"/>
      <c r="O3205" s="50" t="s">
        <v>6501</v>
      </c>
      <c r="P3205" s="50"/>
    </row>
    <row r="3206" spans="1:16" ht="51" x14ac:dyDescent="0.2">
      <c r="A3206" s="76">
        <v>44562</v>
      </c>
      <c r="B3206" s="77" t="s">
        <v>5037</v>
      </c>
      <c r="C3206" s="27" t="s">
        <v>37</v>
      </c>
      <c r="D3206" s="29" t="s">
        <v>4522</v>
      </c>
      <c r="E3206" s="29"/>
      <c r="F3206" s="75" t="s">
        <v>3016</v>
      </c>
      <c r="G3206" s="78">
        <v>0</v>
      </c>
      <c r="H3206" s="78" t="s">
        <v>5269</v>
      </c>
      <c r="I3206" s="79"/>
      <c r="J3206" s="79"/>
      <c r="K3206" s="79"/>
      <c r="L3206" s="29"/>
      <c r="M3206" s="29"/>
      <c r="N3206" s="29"/>
      <c r="O3206" s="50" t="s">
        <v>6502</v>
      </c>
      <c r="P3206" s="50"/>
    </row>
    <row r="3207" spans="1:16" ht="38.25" x14ac:dyDescent="0.2">
      <c r="A3207" s="76">
        <v>44562</v>
      </c>
      <c r="B3207" s="77" t="s">
        <v>5037</v>
      </c>
      <c r="C3207" s="27" t="s">
        <v>98</v>
      </c>
      <c r="D3207" s="29" t="s">
        <v>4385</v>
      </c>
      <c r="E3207" s="29"/>
      <c r="F3207" s="75" t="s">
        <v>2710</v>
      </c>
      <c r="G3207" s="78">
        <v>30.34</v>
      </c>
      <c r="H3207" s="78" t="s">
        <v>5269</v>
      </c>
      <c r="I3207" s="79"/>
      <c r="J3207" s="79"/>
      <c r="K3207" s="79"/>
      <c r="L3207" s="29"/>
      <c r="M3207" s="29"/>
      <c r="N3207" s="29"/>
      <c r="O3207" s="50" t="s">
        <v>6503</v>
      </c>
      <c r="P3207" s="50" t="s">
        <v>3018</v>
      </c>
    </row>
    <row r="3208" spans="1:16" ht="38.25" x14ac:dyDescent="0.2">
      <c r="A3208" s="76">
        <v>44562</v>
      </c>
      <c r="B3208" s="77" t="s">
        <v>5037</v>
      </c>
      <c r="C3208" s="27" t="s">
        <v>98</v>
      </c>
      <c r="D3208" s="29" t="s">
        <v>4386</v>
      </c>
      <c r="E3208" s="29"/>
      <c r="F3208" s="75" t="s">
        <v>2713</v>
      </c>
      <c r="G3208" s="78">
        <v>22.95</v>
      </c>
      <c r="H3208" s="78" t="s">
        <v>5269</v>
      </c>
      <c r="I3208" s="79"/>
      <c r="J3208" s="79"/>
      <c r="K3208" s="79"/>
      <c r="L3208" s="29"/>
      <c r="M3208" s="29"/>
      <c r="N3208" s="29"/>
      <c r="O3208" s="50" t="s">
        <v>6503</v>
      </c>
      <c r="P3208" s="50" t="s">
        <v>3018</v>
      </c>
    </row>
    <row r="3209" spans="1:16" ht="38.25" x14ac:dyDescent="0.2">
      <c r="A3209" s="76">
        <v>44562</v>
      </c>
      <c r="B3209" s="77" t="s">
        <v>5037</v>
      </c>
      <c r="C3209" s="27" t="s">
        <v>98</v>
      </c>
      <c r="D3209" s="29" t="s">
        <v>4387</v>
      </c>
      <c r="E3209" s="29"/>
      <c r="F3209" s="75" t="s">
        <v>2714</v>
      </c>
      <c r="G3209" s="78">
        <v>21.84</v>
      </c>
      <c r="H3209" s="78" t="s">
        <v>5269</v>
      </c>
      <c r="I3209" s="79"/>
      <c r="J3209" s="79"/>
      <c r="K3209" s="79"/>
      <c r="L3209" s="29"/>
      <c r="M3209" s="29"/>
      <c r="N3209" s="29"/>
      <c r="O3209" s="50" t="s">
        <v>6503</v>
      </c>
      <c r="P3209" s="50" t="s">
        <v>3018</v>
      </c>
    </row>
    <row r="3210" spans="1:16" ht="38.25" x14ac:dyDescent="0.2">
      <c r="A3210" s="76">
        <v>44562</v>
      </c>
      <c r="B3210" s="77" t="s">
        <v>5037</v>
      </c>
      <c r="C3210" s="27" t="s">
        <v>98</v>
      </c>
      <c r="D3210" s="29" t="s">
        <v>4388</v>
      </c>
      <c r="E3210" s="29"/>
      <c r="F3210" s="75" t="s">
        <v>2715</v>
      </c>
      <c r="G3210" s="78">
        <v>16.559999999999999</v>
      </c>
      <c r="H3210" s="78" t="s">
        <v>5269</v>
      </c>
      <c r="I3210" s="79"/>
      <c r="J3210" s="79"/>
      <c r="K3210" s="79"/>
      <c r="L3210" s="29"/>
      <c r="M3210" s="29"/>
      <c r="N3210" s="29"/>
      <c r="O3210" s="50" t="s">
        <v>6504</v>
      </c>
      <c r="P3210" s="50" t="s">
        <v>3018</v>
      </c>
    </row>
    <row r="3211" spans="1:16" ht="25.5" x14ac:dyDescent="0.2">
      <c r="A3211" s="76">
        <v>44562</v>
      </c>
      <c r="B3211" s="77" t="s">
        <v>5037</v>
      </c>
      <c r="C3211" s="27" t="s">
        <v>98</v>
      </c>
      <c r="D3211" s="29" t="s">
        <v>4389</v>
      </c>
      <c r="E3211" s="29"/>
      <c r="F3211" s="75" t="s">
        <v>2717</v>
      </c>
      <c r="G3211" s="78">
        <v>5.19</v>
      </c>
      <c r="H3211" s="78" t="s">
        <v>5269</v>
      </c>
      <c r="I3211" s="79"/>
      <c r="J3211" s="79"/>
      <c r="K3211" s="79"/>
      <c r="L3211" s="29"/>
      <c r="M3211" s="29"/>
      <c r="N3211" s="29"/>
      <c r="O3211" s="50" t="s">
        <v>6503</v>
      </c>
      <c r="P3211" s="50" t="s">
        <v>3018</v>
      </c>
    </row>
    <row r="3212" spans="1:16" ht="38.25" x14ac:dyDescent="0.2">
      <c r="A3212" s="76">
        <v>44562</v>
      </c>
      <c r="B3212" s="77" t="s">
        <v>5037</v>
      </c>
      <c r="C3212" s="27" t="s">
        <v>98</v>
      </c>
      <c r="D3212" s="29" t="s">
        <v>4435</v>
      </c>
      <c r="E3212" s="29"/>
      <c r="F3212" s="75" t="s">
        <v>3019</v>
      </c>
      <c r="G3212" s="78">
        <v>11.87</v>
      </c>
      <c r="H3212" s="78" t="s">
        <v>5269</v>
      </c>
      <c r="I3212" s="79"/>
      <c r="J3212" s="79"/>
      <c r="K3212" s="79"/>
      <c r="L3212" s="29"/>
      <c r="M3212" s="29"/>
      <c r="N3212" s="29"/>
      <c r="O3212" s="90" t="s">
        <v>6505</v>
      </c>
      <c r="P3212" s="50" t="s">
        <v>6506</v>
      </c>
    </row>
    <row r="3213" spans="1:16" ht="140.25" x14ac:dyDescent="0.2">
      <c r="A3213" s="76">
        <v>44562</v>
      </c>
      <c r="B3213" s="77" t="s">
        <v>263</v>
      </c>
      <c r="C3213" s="27" t="s">
        <v>37</v>
      </c>
      <c r="D3213" s="92" t="s">
        <v>4523</v>
      </c>
      <c r="E3213" s="92"/>
      <c r="F3213" s="90" t="s">
        <v>3020</v>
      </c>
      <c r="G3213" s="78">
        <v>36.56</v>
      </c>
      <c r="H3213" s="78" t="s">
        <v>5269</v>
      </c>
      <c r="I3213" s="102"/>
      <c r="J3213" s="102"/>
      <c r="K3213" s="102"/>
      <c r="L3213" s="92"/>
      <c r="M3213" s="92"/>
      <c r="N3213" s="92"/>
      <c r="O3213" s="90" t="s">
        <v>3021</v>
      </c>
      <c r="P3213" s="90" t="s">
        <v>3022</v>
      </c>
    </row>
    <row r="3214" spans="1:16" ht="38.25" x14ac:dyDescent="0.2">
      <c r="A3214" s="76">
        <v>44562</v>
      </c>
      <c r="B3214" s="77" t="s">
        <v>263</v>
      </c>
      <c r="C3214" s="27" t="s">
        <v>37</v>
      </c>
      <c r="D3214" s="92" t="s">
        <v>4524</v>
      </c>
      <c r="E3214" s="92" t="s">
        <v>65</v>
      </c>
      <c r="F3214" s="90" t="s">
        <v>3023</v>
      </c>
      <c r="G3214" s="78">
        <v>0</v>
      </c>
      <c r="H3214" s="78" t="s">
        <v>5269</v>
      </c>
      <c r="I3214" s="102"/>
      <c r="J3214" s="102"/>
      <c r="K3214" s="102"/>
      <c r="L3214" s="92"/>
      <c r="M3214" s="92"/>
      <c r="N3214" s="92"/>
      <c r="O3214" s="90" t="s">
        <v>3024</v>
      </c>
      <c r="P3214" s="90" t="s">
        <v>3025</v>
      </c>
    </row>
    <row r="3215" spans="1:16" ht="38.25" x14ac:dyDescent="0.2">
      <c r="A3215" s="76">
        <v>44562</v>
      </c>
      <c r="B3215" s="77" t="s">
        <v>263</v>
      </c>
      <c r="C3215" s="27" t="s">
        <v>37</v>
      </c>
      <c r="D3215" s="92" t="s">
        <v>4525</v>
      </c>
      <c r="E3215" s="92" t="s">
        <v>65</v>
      </c>
      <c r="F3215" s="90" t="s">
        <v>3026</v>
      </c>
      <c r="G3215" s="78">
        <v>0</v>
      </c>
      <c r="H3215" s="78" t="s">
        <v>5269</v>
      </c>
      <c r="I3215" s="102"/>
      <c r="J3215" s="102"/>
      <c r="K3215" s="102"/>
      <c r="L3215" s="92"/>
      <c r="M3215" s="92"/>
      <c r="N3215" s="92"/>
      <c r="O3215" s="90" t="s">
        <v>3027</v>
      </c>
      <c r="P3215" s="90" t="s">
        <v>3025</v>
      </c>
    </row>
    <row r="3216" spans="1:16" ht="25.5" x14ac:dyDescent="0.2">
      <c r="A3216" s="76">
        <v>44562</v>
      </c>
      <c r="B3216" s="77" t="s">
        <v>263</v>
      </c>
      <c r="C3216" s="89" t="s">
        <v>62</v>
      </c>
      <c r="D3216" s="92" t="s">
        <v>4526</v>
      </c>
      <c r="E3216" s="92"/>
      <c r="F3216" s="90" t="s">
        <v>3028</v>
      </c>
      <c r="G3216" s="78">
        <v>38.409999999999997</v>
      </c>
      <c r="H3216" s="78" t="s">
        <v>5269</v>
      </c>
      <c r="I3216" s="102"/>
      <c r="J3216" s="102"/>
      <c r="K3216" s="102"/>
      <c r="L3216" s="92"/>
      <c r="M3216" s="92"/>
      <c r="N3216" s="92"/>
      <c r="O3216" s="90"/>
      <c r="P3216" s="90" t="s">
        <v>3029</v>
      </c>
    </row>
    <row r="3217" spans="1:16" ht="38.25" x14ac:dyDescent="0.2">
      <c r="A3217" s="76">
        <v>44562</v>
      </c>
      <c r="B3217" s="77" t="s">
        <v>263</v>
      </c>
      <c r="C3217" s="89" t="s">
        <v>62</v>
      </c>
      <c r="D3217" s="92" t="s">
        <v>4527</v>
      </c>
      <c r="E3217" s="92"/>
      <c r="F3217" s="90" t="s">
        <v>3030</v>
      </c>
      <c r="G3217" s="78">
        <v>47.08</v>
      </c>
      <c r="H3217" s="78" t="s">
        <v>5269</v>
      </c>
      <c r="I3217" s="102"/>
      <c r="J3217" s="102"/>
      <c r="K3217" s="102"/>
      <c r="L3217" s="92"/>
      <c r="M3217" s="92"/>
      <c r="N3217" s="92"/>
      <c r="O3217" s="90"/>
      <c r="P3217" s="90" t="s">
        <v>3029</v>
      </c>
    </row>
    <row r="3218" spans="1:16" x14ac:dyDescent="0.2">
      <c r="A3218" s="76">
        <v>44562</v>
      </c>
      <c r="B3218" s="77" t="s">
        <v>263</v>
      </c>
      <c r="C3218" s="89" t="s">
        <v>62</v>
      </c>
      <c r="D3218" s="92" t="s">
        <v>4528</v>
      </c>
      <c r="E3218" s="92"/>
      <c r="F3218" s="90" t="s">
        <v>3031</v>
      </c>
      <c r="G3218" s="78">
        <v>149.93</v>
      </c>
      <c r="H3218" s="78" t="s">
        <v>5269</v>
      </c>
      <c r="I3218" s="102"/>
      <c r="J3218" s="102"/>
      <c r="K3218" s="102"/>
      <c r="L3218" s="92"/>
      <c r="M3218" s="92"/>
      <c r="N3218" s="92"/>
      <c r="O3218" s="90"/>
      <c r="P3218" s="90" t="s">
        <v>3029</v>
      </c>
    </row>
    <row r="3219" spans="1:16" ht="25.5" x14ac:dyDescent="0.2">
      <c r="A3219" s="76">
        <v>44562</v>
      </c>
      <c r="B3219" s="77" t="s">
        <v>263</v>
      </c>
      <c r="C3219" s="89" t="s">
        <v>62</v>
      </c>
      <c r="D3219" s="92" t="s">
        <v>4529</v>
      </c>
      <c r="E3219" s="92"/>
      <c r="F3219" s="90" t="s">
        <v>3032</v>
      </c>
      <c r="G3219" s="78">
        <v>181.85</v>
      </c>
      <c r="H3219" s="78" t="s">
        <v>5269</v>
      </c>
      <c r="I3219" s="102"/>
      <c r="J3219" s="102"/>
      <c r="K3219" s="102"/>
      <c r="L3219" s="92"/>
      <c r="M3219" s="92"/>
      <c r="N3219" s="92"/>
      <c r="O3219" s="90"/>
      <c r="P3219" s="90" t="s">
        <v>3029</v>
      </c>
    </row>
    <row r="3220" spans="1:16" x14ac:dyDescent="0.2">
      <c r="A3220" s="76">
        <v>44562</v>
      </c>
      <c r="B3220" s="77" t="s">
        <v>263</v>
      </c>
      <c r="C3220" s="89" t="s">
        <v>62</v>
      </c>
      <c r="D3220" s="92" t="s">
        <v>4530</v>
      </c>
      <c r="E3220" s="92"/>
      <c r="F3220" s="90" t="s">
        <v>3033</v>
      </c>
      <c r="G3220" s="78">
        <v>279.44</v>
      </c>
      <c r="H3220" s="78" t="s">
        <v>5269</v>
      </c>
      <c r="I3220" s="102"/>
      <c r="J3220" s="102"/>
      <c r="K3220" s="102"/>
      <c r="L3220" s="92"/>
      <c r="M3220" s="92"/>
      <c r="N3220" s="92"/>
      <c r="O3220" s="90"/>
      <c r="P3220" s="90" t="s">
        <v>3029</v>
      </c>
    </row>
    <row r="3221" spans="1:16" ht="25.5" x14ac:dyDescent="0.2">
      <c r="A3221" s="76">
        <v>44562</v>
      </c>
      <c r="B3221" s="77" t="s">
        <v>263</v>
      </c>
      <c r="C3221" s="89" t="s">
        <v>62</v>
      </c>
      <c r="D3221" s="92" t="s">
        <v>4531</v>
      </c>
      <c r="E3221" s="92"/>
      <c r="F3221" s="90" t="s">
        <v>3034</v>
      </c>
      <c r="G3221" s="78">
        <v>309.49</v>
      </c>
      <c r="H3221" s="78" t="s">
        <v>5269</v>
      </c>
      <c r="I3221" s="102"/>
      <c r="J3221" s="102"/>
      <c r="K3221" s="102"/>
      <c r="L3221" s="92"/>
      <c r="M3221" s="92"/>
      <c r="N3221" s="92"/>
      <c r="O3221" s="90"/>
      <c r="P3221" s="90" t="s">
        <v>3029</v>
      </c>
    </row>
    <row r="3222" spans="1:16" x14ac:dyDescent="0.2">
      <c r="A3222" s="76">
        <v>44562</v>
      </c>
      <c r="B3222" s="77" t="s">
        <v>263</v>
      </c>
      <c r="C3222" s="89" t="s">
        <v>62</v>
      </c>
      <c r="D3222" s="92" t="s">
        <v>4532</v>
      </c>
      <c r="E3222" s="92"/>
      <c r="F3222" s="90" t="s">
        <v>3035</v>
      </c>
      <c r="G3222" s="78">
        <v>99.25</v>
      </c>
      <c r="H3222" s="78" t="s">
        <v>5269</v>
      </c>
      <c r="I3222" s="102"/>
      <c r="J3222" s="102"/>
      <c r="K3222" s="102"/>
      <c r="L3222" s="92"/>
      <c r="M3222" s="92"/>
      <c r="N3222" s="92"/>
      <c r="O3222" s="90"/>
      <c r="P3222" s="90" t="s">
        <v>3029</v>
      </c>
    </row>
    <row r="3223" spans="1:16" ht="127.5" x14ac:dyDescent="0.2">
      <c r="A3223" s="76">
        <v>44562</v>
      </c>
      <c r="B3223" s="77" t="s">
        <v>263</v>
      </c>
      <c r="C3223" s="89" t="s">
        <v>968</v>
      </c>
      <c r="D3223" s="29" t="s">
        <v>4533</v>
      </c>
      <c r="E3223" s="29"/>
      <c r="F3223" s="88" t="s">
        <v>3036</v>
      </c>
      <c r="G3223" s="78">
        <v>6.78</v>
      </c>
      <c r="H3223" s="78" t="s">
        <v>5269</v>
      </c>
      <c r="I3223" s="79"/>
      <c r="J3223" s="79"/>
      <c r="K3223" s="79"/>
      <c r="L3223" s="29"/>
      <c r="M3223" s="29"/>
      <c r="N3223" s="29"/>
      <c r="O3223" s="88" t="s">
        <v>3783</v>
      </c>
      <c r="P3223" s="88" t="s">
        <v>3037</v>
      </c>
    </row>
    <row r="3224" spans="1:16" ht="127.5" x14ac:dyDescent="0.2">
      <c r="A3224" s="76">
        <v>44562</v>
      </c>
      <c r="B3224" s="77" t="s">
        <v>263</v>
      </c>
      <c r="C3224" s="89" t="s">
        <v>968</v>
      </c>
      <c r="D3224" s="29" t="s">
        <v>4534</v>
      </c>
      <c r="E3224" s="29"/>
      <c r="F3224" s="88" t="s">
        <v>3038</v>
      </c>
      <c r="G3224" s="78">
        <v>6.78</v>
      </c>
      <c r="H3224" s="78" t="s">
        <v>5269</v>
      </c>
      <c r="I3224" s="79"/>
      <c r="J3224" s="79"/>
      <c r="K3224" s="79"/>
      <c r="L3224" s="29"/>
      <c r="M3224" s="29"/>
      <c r="N3224" s="29"/>
      <c r="O3224" s="88" t="s">
        <v>3783</v>
      </c>
      <c r="P3224" s="88" t="s">
        <v>3037</v>
      </c>
    </row>
    <row r="3225" spans="1:16" ht="127.5" x14ac:dyDescent="0.2">
      <c r="A3225" s="76">
        <v>44562</v>
      </c>
      <c r="B3225" s="77" t="s">
        <v>263</v>
      </c>
      <c r="C3225" s="89" t="s">
        <v>968</v>
      </c>
      <c r="D3225" s="29" t="s">
        <v>4535</v>
      </c>
      <c r="E3225" s="29"/>
      <c r="F3225" s="88" t="s">
        <v>3039</v>
      </c>
      <c r="G3225" s="78">
        <v>6.78</v>
      </c>
      <c r="H3225" s="78" t="s">
        <v>5269</v>
      </c>
      <c r="I3225" s="79"/>
      <c r="J3225" s="79"/>
      <c r="K3225" s="79"/>
      <c r="L3225" s="29"/>
      <c r="M3225" s="29"/>
      <c r="N3225" s="29"/>
      <c r="O3225" s="88" t="s">
        <v>3783</v>
      </c>
      <c r="P3225" s="88" t="s">
        <v>3037</v>
      </c>
    </row>
    <row r="3226" spans="1:16" ht="127.5" x14ac:dyDescent="0.2">
      <c r="A3226" s="76">
        <v>44562</v>
      </c>
      <c r="B3226" s="77" t="s">
        <v>263</v>
      </c>
      <c r="C3226" s="89" t="s">
        <v>968</v>
      </c>
      <c r="D3226" s="29" t="s">
        <v>4536</v>
      </c>
      <c r="E3226" s="29"/>
      <c r="F3226" s="88" t="s">
        <v>3040</v>
      </c>
      <c r="G3226" s="78">
        <v>6.78</v>
      </c>
      <c r="H3226" s="78" t="s">
        <v>5269</v>
      </c>
      <c r="I3226" s="79"/>
      <c r="J3226" s="79"/>
      <c r="K3226" s="79"/>
      <c r="L3226" s="29"/>
      <c r="M3226" s="29"/>
      <c r="N3226" s="29"/>
      <c r="O3226" s="88" t="s">
        <v>3783</v>
      </c>
      <c r="P3226" s="88" t="s">
        <v>3037</v>
      </c>
    </row>
    <row r="3227" spans="1:16" ht="127.5" x14ac:dyDescent="0.2">
      <c r="A3227" s="76">
        <v>44562</v>
      </c>
      <c r="B3227" s="77" t="s">
        <v>263</v>
      </c>
      <c r="C3227" s="89" t="s">
        <v>968</v>
      </c>
      <c r="D3227" s="29" t="s">
        <v>4537</v>
      </c>
      <c r="E3227" s="29"/>
      <c r="F3227" s="88" t="s">
        <v>3041</v>
      </c>
      <c r="G3227" s="78">
        <v>6.78</v>
      </c>
      <c r="H3227" s="78" t="s">
        <v>5269</v>
      </c>
      <c r="I3227" s="79"/>
      <c r="J3227" s="79"/>
      <c r="K3227" s="79"/>
      <c r="L3227" s="29"/>
      <c r="M3227" s="29"/>
      <c r="N3227" s="29"/>
      <c r="O3227" s="88" t="s">
        <v>3783</v>
      </c>
      <c r="P3227" s="88" t="s">
        <v>3037</v>
      </c>
    </row>
    <row r="3228" spans="1:16" ht="127.5" x14ac:dyDescent="0.2">
      <c r="A3228" s="76">
        <v>44562</v>
      </c>
      <c r="B3228" s="77" t="s">
        <v>263</v>
      </c>
      <c r="C3228" s="89" t="s">
        <v>968</v>
      </c>
      <c r="D3228" s="29" t="s">
        <v>4538</v>
      </c>
      <c r="E3228" s="29"/>
      <c r="F3228" s="88" t="s">
        <v>3042</v>
      </c>
      <c r="G3228" s="78">
        <v>6.78</v>
      </c>
      <c r="H3228" s="78" t="s">
        <v>5269</v>
      </c>
      <c r="I3228" s="79"/>
      <c r="J3228" s="79"/>
      <c r="K3228" s="79"/>
      <c r="L3228" s="29"/>
      <c r="M3228" s="29"/>
      <c r="N3228" s="29"/>
      <c r="O3228" s="88" t="s">
        <v>3783</v>
      </c>
      <c r="P3228" s="88" t="s">
        <v>3037</v>
      </c>
    </row>
    <row r="3229" spans="1:16" ht="127.5" x14ac:dyDescent="0.2">
      <c r="A3229" s="76">
        <v>44562</v>
      </c>
      <c r="B3229" s="77" t="s">
        <v>263</v>
      </c>
      <c r="C3229" s="89" t="s">
        <v>968</v>
      </c>
      <c r="D3229" s="29" t="s">
        <v>4539</v>
      </c>
      <c r="E3229" s="29"/>
      <c r="F3229" s="88" t="s">
        <v>3043</v>
      </c>
      <c r="G3229" s="78">
        <v>6.78</v>
      </c>
      <c r="H3229" s="78" t="s">
        <v>5269</v>
      </c>
      <c r="I3229" s="79"/>
      <c r="J3229" s="79"/>
      <c r="K3229" s="79"/>
      <c r="L3229" s="29"/>
      <c r="M3229" s="29"/>
      <c r="N3229" s="29"/>
      <c r="O3229" s="88" t="s">
        <v>3783</v>
      </c>
      <c r="P3229" s="88" t="s">
        <v>3037</v>
      </c>
    </row>
    <row r="3230" spans="1:16" ht="127.5" x14ac:dyDescent="0.2">
      <c r="A3230" s="76">
        <v>44562</v>
      </c>
      <c r="B3230" s="77" t="s">
        <v>263</v>
      </c>
      <c r="C3230" s="89" t="s">
        <v>85</v>
      </c>
      <c r="D3230" s="29" t="s">
        <v>4540</v>
      </c>
      <c r="E3230" s="29"/>
      <c r="F3230" s="88" t="s">
        <v>3044</v>
      </c>
      <c r="G3230" s="78">
        <v>2.66</v>
      </c>
      <c r="H3230" s="78" t="s">
        <v>5269</v>
      </c>
      <c r="I3230" s="79"/>
      <c r="J3230" s="79"/>
      <c r="K3230" s="79"/>
      <c r="L3230" s="29"/>
      <c r="M3230" s="29"/>
      <c r="N3230" s="29"/>
      <c r="O3230" s="88" t="s">
        <v>3783</v>
      </c>
      <c r="P3230" s="88" t="s">
        <v>3037</v>
      </c>
    </row>
    <row r="3231" spans="1:16" ht="76.5" x14ac:dyDescent="0.2">
      <c r="A3231" s="76">
        <v>44562</v>
      </c>
      <c r="B3231" s="77" t="s">
        <v>263</v>
      </c>
      <c r="C3231" s="27" t="s">
        <v>189</v>
      </c>
      <c r="D3231" s="29" t="s">
        <v>4541</v>
      </c>
      <c r="E3231" s="29"/>
      <c r="F3231" s="88" t="s">
        <v>3045</v>
      </c>
      <c r="G3231" s="78">
        <v>0.93</v>
      </c>
      <c r="H3231" s="78" t="s">
        <v>5269</v>
      </c>
      <c r="I3231" s="79"/>
      <c r="J3231" s="79"/>
      <c r="K3231" s="79"/>
      <c r="L3231" s="29"/>
      <c r="M3231" s="29"/>
      <c r="N3231" s="29"/>
      <c r="O3231" s="88" t="s">
        <v>3046</v>
      </c>
      <c r="P3231" s="88" t="s">
        <v>3784</v>
      </c>
    </row>
    <row r="3232" spans="1:16" ht="63.75" x14ac:dyDescent="0.2">
      <c r="A3232" s="76">
        <v>44562</v>
      </c>
      <c r="B3232" s="77" t="s">
        <v>263</v>
      </c>
      <c r="C3232" s="27" t="s">
        <v>189</v>
      </c>
      <c r="D3232" s="29" t="s">
        <v>4542</v>
      </c>
      <c r="E3232" s="29"/>
      <c r="F3232" s="88" t="s">
        <v>3047</v>
      </c>
      <c r="G3232" s="78">
        <v>0.56000000000000005</v>
      </c>
      <c r="H3232" s="78" t="s">
        <v>5269</v>
      </c>
      <c r="I3232" s="79"/>
      <c r="J3232" s="79"/>
      <c r="K3232" s="79"/>
      <c r="L3232" s="29"/>
      <c r="M3232" s="29"/>
      <c r="N3232" s="29"/>
      <c r="O3232" s="88" t="s">
        <v>3048</v>
      </c>
      <c r="P3232" s="88" t="s">
        <v>3784</v>
      </c>
    </row>
    <row r="3233" spans="1:16" ht="63.75" x14ac:dyDescent="0.2">
      <c r="A3233" s="76">
        <v>44562</v>
      </c>
      <c r="B3233" s="77" t="s">
        <v>263</v>
      </c>
      <c r="C3233" s="27" t="s">
        <v>37</v>
      </c>
      <c r="D3233" s="29" t="s">
        <v>4543</v>
      </c>
      <c r="E3233" s="29"/>
      <c r="F3233" s="88" t="s">
        <v>3049</v>
      </c>
      <c r="G3233" s="78">
        <v>0.93</v>
      </c>
      <c r="H3233" s="78" t="s">
        <v>5269</v>
      </c>
      <c r="I3233" s="79"/>
      <c r="J3233" s="79"/>
      <c r="K3233" s="79"/>
      <c r="L3233" s="29"/>
      <c r="M3233" s="29"/>
      <c r="N3233" s="29"/>
      <c r="O3233" s="88" t="s">
        <v>3048</v>
      </c>
      <c r="P3233" s="88" t="s">
        <v>3784</v>
      </c>
    </row>
    <row r="3234" spans="1:16" ht="127.5" x14ac:dyDescent="0.2">
      <c r="A3234" s="76">
        <v>44562</v>
      </c>
      <c r="B3234" s="77" t="s">
        <v>263</v>
      </c>
      <c r="C3234" s="27" t="s">
        <v>37</v>
      </c>
      <c r="D3234" s="29" t="s">
        <v>4544</v>
      </c>
      <c r="E3234" s="29"/>
      <c r="F3234" s="88" t="s">
        <v>3050</v>
      </c>
      <c r="G3234" s="78">
        <v>0.56000000000000005</v>
      </c>
      <c r="H3234" s="78" t="s">
        <v>5269</v>
      </c>
      <c r="I3234" s="79"/>
      <c r="J3234" s="79"/>
      <c r="K3234" s="79"/>
      <c r="L3234" s="29"/>
      <c r="M3234" s="29"/>
      <c r="N3234" s="29"/>
      <c r="O3234" s="88" t="s">
        <v>3785</v>
      </c>
      <c r="P3234" s="88" t="s">
        <v>3784</v>
      </c>
    </row>
    <row r="3235" spans="1:16" ht="89.25" x14ac:dyDescent="0.2">
      <c r="A3235" s="76">
        <v>44562</v>
      </c>
      <c r="B3235" s="77" t="s">
        <v>263</v>
      </c>
      <c r="C3235" s="27" t="s">
        <v>37</v>
      </c>
      <c r="D3235" s="92" t="s">
        <v>4545</v>
      </c>
      <c r="E3235" s="92"/>
      <c r="F3235" s="88" t="s">
        <v>3051</v>
      </c>
      <c r="G3235" s="78">
        <v>2.93</v>
      </c>
      <c r="H3235" s="78" t="s">
        <v>5269</v>
      </c>
      <c r="I3235" s="102"/>
      <c r="J3235" s="102"/>
      <c r="K3235" s="102"/>
      <c r="L3235" s="92"/>
      <c r="M3235" s="92"/>
      <c r="N3235" s="92"/>
      <c r="O3235" s="88" t="s">
        <v>3786</v>
      </c>
      <c r="P3235" s="88"/>
    </row>
    <row r="3236" spans="1:16" ht="76.5" x14ac:dyDescent="0.2">
      <c r="A3236" s="76">
        <v>44562</v>
      </c>
      <c r="B3236" s="77" t="s">
        <v>263</v>
      </c>
      <c r="C3236" s="89" t="s">
        <v>98</v>
      </c>
      <c r="D3236" s="29" t="s">
        <v>4546</v>
      </c>
      <c r="E3236" s="29"/>
      <c r="F3236" s="88" t="s">
        <v>3052</v>
      </c>
      <c r="G3236" s="78">
        <v>11.87</v>
      </c>
      <c r="H3236" s="78" t="s">
        <v>5269</v>
      </c>
      <c r="I3236" s="79"/>
      <c r="J3236" s="79"/>
      <c r="K3236" s="79"/>
      <c r="L3236" s="29"/>
      <c r="M3236" s="92" t="s">
        <v>46</v>
      </c>
      <c r="N3236" s="92"/>
      <c r="O3236" s="88" t="s">
        <v>3053</v>
      </c>
      <c r="P3236" s="88" t="s">
        <v>3054</v>
      </c>
    </row>
    <row r="3237" spans="1:16" ht="51" x14ac:dyDescent="0.2">
      <c r="A3237" s="76">
        <v>44562</v>
      </c>
      <c r="B3237" s="77" t="s">
        <v>263</v>
      </c>
      <c r="C3237" s="93" t="s">
        <v>1</v>
      </c>
      <c r="D3237" s="29" t="s">
        <v>4547</v>
      </c>
      <c r="E3237" s="29"/>
      <c r="F3237" s="88" t="s">
        <v>3055</v>
      </c>
      <c r="G3237" s="78">
        <v>2.65</v>
      </c>
      <c r="H3237" s="78" t="s">
        <v>5269</v>
      </c>
      <c r="I3237" s="79"/>
      <c r="J3237" s="79"/>
      <c r="K3237" s="79"/>
      <c r="L3237" s="29"/>
      <c r="M3237" s="29"/>
      <c r="N3237" s="29"/>
      <c r="O3237" s="88" t="s">
        <v>3787</v>
      </c>
      <c r="P3237" s="75"/>
    </row>
    <row r="3238" spans="1:16" ht="51" x14ac:dyDescent="0.2">
      <c r="A3238" s="76">
        <v>44562</v>
      </c>
      <c r="B3238" s="77" t="s">
        <v>263</v>
      </c>
      <c r="C3238" s="93" t="s">
        <v>1</v>
      </c>
      <c r="D3238" s="29" t="s">
        <v>4548</v>
      </c>
      <c r="E3238" s="29"/>
      <c r="F3238" s="90" t="s">
        <v>3057</v>
      </c>
      <c r="G3238" s="78">
        <v>1.36</v>
      </c>
      <c r="H3238" s="78" t="s">
        <v>5269</v>
      </c>
      <c r="I3238" s="79"/>
      <c r="J3238" s="79"/>
      <c r="K3238" s="79"/>
      <c r="L3238" s="29"/>
      <c r="M3238" s="29"/>
      <c r="N3238" s="29"/>
      <c r="O3238" s="88" t="s">
        <v>3787</v>
      </c>
      <c r="P3238" s="75"/>
    </row>
    <row r="3239" spans="1:16" ht="51" x14ac:dyDescent="0.2">
      <c r="A3239" s="76">
        <v>44562</v>
      </c>
      <c r="B3239" s="77" t="s">
        <v>263</v>
      </c>
      <c r="C3239" s="93" t="s">
        <v>1</v>
      </c>
      <c r="D3239" s="29" t="s">
        <v>4549</v>
      </c>
      <c r="E3239" s="29"/>
      <c r="F3239" s="90" t="s">
        <v>3058</v>
      </c>
      <c r="G3239" s="78">
        <v>2.59</v>
      </c>
      <c r="H3239" s="78" t="s">
        <v>5269</v>
      </c>
      <c r="I3239" s="79"/>
      <c r="J3239" s="79"/>
      <c r="K3239" s="79"/>
      <c r="L3239" s="29"/>
      <c r="M3239" s="29"/>
      <c r="N3239" s="29"/>
      <c r="O3239" s="88" t="s">
        <v>3787</v>
      </c>
      <c r="P3239" s="75"/>
    </row>
    <row r="3240" spans="1:16" ht="25.5" x14ac:dyDescent="0.2">
      <c r="A3240" s="76">
        <v>44562</v>
      </c>
      <c r="B3240" s="77" t="s">
        <v>263</v>
      </c>
      <c r="C3240" s="93" t="s">
        <v>1</v>
      </c>
      <c r="D3240" s="29" t="s">
        <v>4550</v>
      </c>
      <c r="E3240" s="29"/>
      <c r="F3240" s="90" t="s">
        <v>3059</v>
      </c>
      <c r="G3240" s="78">
        <v>2.13</v>
      </c>
      <c r="H3240" s="78" t="s">
        <v>5269</v>
      </c>
      <c r="I3240" s="79"/>
      <c r="J3240" s="79"/>
      <c r="K3240" s="79"/>
      <c r="L3240" s="29"/>
      <c r="M3240" s="29"/>
      <c r="N3240" s="29"/>
      <c r="O3240" s="88" t="s">
        <v>3056</v>
      </c>
      <c r="P3240" s="75"/>
    </row>
    <row r="3241" spans="1:16" ht="89.25" x14ac:dyDescent="0.2">
      <c r="A3241" s="76">
        <v>44562</v>
      </c>
      <c r="B3241" s="77" t="s">
        <v>0</v>
      </c>
      <c r="C3241" s="27" t="s">
        <v>10</v>
      </c>
      <c r="D3241" s="29" t="s">
        <v>707</v>
      </c>
      <c r="E3241" s="29" t="s">
        <v>11</v>
      </c>
      <c r="F3241" s="50" t="s">
        <v>2859</v>
      </c>
      <c r="G3241" s="78">
        <v>245.63</v>
      </c>
      <c r="H3241" s="78" t="s">
        <v>5269</v>
      </c>
      <c r="I3241" s="79"/>
      <c r="J3241" s="79"/>
      <c r="K3241" s="79"/>
      <c r="L3241" s="29"/>
      <c r="M3241" s="29"/>
      <c r="N3241" s="29"/>
      <c r="O3241" s="50" t="s">
        <v>2860</v>
      </c>
      <c r="P3241" s="50" t="s">
        <v>2861</v>
      </c>
    </row>
    <row r="3242" spans="1:16" ht="63.75" x14ac:dyDescent="0.2">
      <c r="A3242" s="76">
        <v>44562</v>
      </c>
      <c r="B3242" s="77" t="s">
        <v>0</v>
      </c>
      <c r="C3242" s="27" t="s">
        <v>601</v>
      </c>
      <c r="D3242" s="83" t="s">
        <v>4449</v>
      </c>
      <c r="E3242" s="83" t="s">
        <v>11</v>
      </c>
      <c r="F3242" s="50" t="s">
        <v>2870</v>
      </c>
      <c r="G3242" s="78">
        <v>2422.59</v>
      </c>
      <c r="H3242" s="78" t="s">
        <v>5269</v>
      </c>
      <c r="I3242" s="86"/>
      <c r="J3242" s="86"/>
      <c r="K3242" s="86"/>
      <c r="L3242" s="83"/>
      <c r="M3242" s="83"/>
      <c r="N3242" s="83"/>
      <c r="O3242" s="50" t="s">
        <v>2871</v>
      </c>
      <c r="P3242" s="50" t="s">
        <v>2872</v>
      </c>
    </row>
    <row r="3243" spans="1:16" ht="76.5" x14ac:dyDescent="0.2">
      <c r="A3243" s="76">
        <v>44562</v>
      </c>
      <c r="B3243" s="77" t="s">
        <v>0</v>
      </c>
      <c r="C3243" s="27" t="s">
        <v>37</v>
      </c>
      <c r="D3243" s="83" t="s">
        <v>1428</v>
      </c>
      <c r="E3243" s="83" t="s">
        <v>11</v>
      </c>
      <c r="F3243" s="50" t="s">
        <v>2873</v>
      </c>
      <c r="G3243" s="78">
        <v>38.67</v>
      </c>
      <c r="H3243" s="78" t="s">
        <v>5269</v>
      </c>
      <c r="I3243" s="86"/>
      <c r="J3243" s="86"/>
      <c r="K3243" s="86"/>
      <c r="L3243" s="83"/>
      <c r="M3243" s="83"/>
      <c r="N3243" s="83"/>
      <c r="O3243" s="75" t="s">
        <v>1022</v>
      </c>
      <c r="P3243" s="75"/>
    </row>
    <row r="3244" spans="1:16" ht="76.5" x14ac:dyDescent="0.2">
      <c r="A3244" s="76">
        <v>44562</v>
      </c>
      <c r="B3244" s="77" t="s">
        <v>0</v>
      </c>
      <c r="C3244" s="27" t="s">
        <v>37</v>
      </c>
      <c r="D3244" s="83" t="s">
        <v>1431</v>
      </c>
      <c r="E3244" s="83" t="s">
        <v>11</v>
      </c>
      <c r="F3244" s="50" t="s">
        <v>1432</v>
      </c>
      <c r="G3244" s="78">
        <v>136.74</v>
      </c>
      <c r="H3244" s="78" t="s">
        <v>5269</v>
      </c>
      <c r="I3244" s="86"/>
      <c r="J3244" s="86"/>
      <c r="K3244" s="86"/>
      <c r="L3244" s="83"/>
      <c r="M3244" s="83"/>
      <c r="N3244" s="83"/>
      <c r="O3244" s="75" t="s">
        <v>1022</v>
      </c>
      <c r="P3244" s="75"/>
    </row>
    <row r="3245" spans="1:16" ht="51" x14ac:dyDescent="0.2">
      <c r="A3245" s="76">
        <v>44562</v>
      </c>
      <c r="B3245" s="77" t="s">
        <v>0</v>
      </c>
      <c r="C3245" s="27" t="s">
        <v>37</v>
      </c>
      <c r="D3245" s="83" t="s">
        <v>185</v>
      </c>
      <c r="E3245" s="83" t="s">
        <v>11</v>
      </c>
      <c r="F3245" s="50" t="s">
        <v>186</v>
      </c>
      <c r="G3245" s="78">
        <v>3.54</v>
      </c>
      <c r="H3245" s="78" t="s">
        <v>5269</v>
      </c>
      <c r="I3245" s="86"/>
      <c r="J3245" s="86"/>
      <c r="K3245" s="86"/>
      <c r="L3245" s="83"/>
      <c r="M3245" s="83"/>
      <c r="N3245" s="83"/>
      <c r="O3245" s="75" t="s">
        <v>3772</v>
      </c>
      <c r="P3245" s="75" t="s">
        <v>2876</v>
      </c>
    </row>
    <row r="3246" spans="1:16" ht="51" x14ac:dyDescent="0.2">
      <c r="A3246" s="76">
        <v>44562</v>
      </c>
      <c r="B3246" s="77" t="s">
        <v>0</v>
      </c>
      <c r="C3246" s="27" t="s">
        <v>37</v>
      </c>
      <c r="D3246" s="83" t="s">
        <v>187</v>
      </c>
      <c r="E3246" s="83" t="s">
        <v>11</v>
      </c>
      <c r="F3246" s="50" t="s">
        <v>2697</v>
      </c>
      <c r="G3246" s="78">
        <v>0.91</v>
      </c>
      <c r="H3246" s="78" t="s">
        <v>5269</v>
      </c>
      <c r="I3246" s="86"/>
      <c r="J3246" s="86"/>
      <c r="K3246" s="86"/>
      <c r="L3246" s="83"/>
      <c r="M3246" s="83"/>
      <c r="N3246" s="83"/>
      <c r="O3246" s="75" t="s">
        <v>3772</v>
      </c>
      <c r="P3246" s="50" t="s">
        <v>2876</v>
      </c>
    </row>
    <row r="3247" spans="1:16" ht="38.25" x14ac:dyDescent="0.2">
      <c r="A3247" s="76">
        <v>44562</v>
      </c>
      <c r="B3247" s="77" t="s">
        <v>0</v>
      </c>
      <c r="C3247" s="27" t="s">
        <v>24</v>
      </c>
      <c r="D3247" s="83" t="s">
        <v>4452</v>
      </c>
      <c r="E3247" s="83" t="s">
        <v>11</v>
      </c>
      <c r="F3247" s="50" t="s">
        <v>2882</v>
      </c>
      <c r="G3247" s="78">
        <v>346.67</v>
      </c>
      <c r="H3247" s="78" t="s">
        <v>5269</v>
      </c>
      <c r="I3247" s="86"/>
      <c r="J3247" s="86"/>
      <c r="K3247" s="86"/>
      <c r="L3247" s="83"/>
      <c r="M3247" s="83"/>
      <c r="N3247" s="83"/>
      <c r="O3247" s="75" t="s">
        <v>2883</v>
      </c>
      <c r="P3247" s="50"/>
    </row>
    <row r="3248" spans="1:16" ht="165.75" x14ac:dyDescent="0.2">
      <c r="A3248" s="76">
        <v>44562</v>
      </c>
      <c r="B3248" s="77" t="s">
        <v>1168</v>
      </c>
      <c r="C3248" s="27" t="s">
        <v>1</v>
      </c>
      <c r="D3248" s="29" t="s">
        <v>4328</v>
      </c>
      <c r="E3248" s="29" t="s">
        <v>2917</v>
      </c>
      <c r="F3248" s="50" t="s">
        <v>1106</v>
      </c>
      <c r="G3248" s="78">
        <v>89.99</v>
      </c>
      <c r="H3248" s="78">
        <v>246.06</v>
      </c>
      <c r="I3248" s="86"/>
      <c r="J3248" s="79"/>
      <c r="K3248" s="91"/>
      <c r="L3248" s="29"/>
      <c r="M3248" s="29"/>
      <c r="N3248" s="29"/>
      <c r="O3248" s="70" t="s">
        <v>2918</v>
      </c>
      <c r="P3248" s="75" t="s">
        <v>2919</v>
      </c>
    </row>
    <row r="3249" spans="1:16" x14ac:dyDescent="0.2">
      <c r="A3249" s="76">
        <v>44501</v>
      </c>
      <c r="B3249" s="77" t="s">
        <v>0</v>
      </c>
      <c r="C3249" s="27" t="s">
        <v>1553</v>
      </c>
      <c r="D3249" s="29" t="s">
        <v>4437</v>
      </c>
      <c r="E3249" s="29"/>
      <c r="F3249" s="50" t="s">
        <v>3060</v>
      </c>
      <c r="G3249" s="78">
        <v>0</v>
      </c>
      <c r="H3249" s="78" t="s">
        <v>5269</v>
      </c>
      <c r="I3249" s="79"/>
      <c r="J3249" s="79"/>
      <c r="K3249" s="79"/>
      <c r="L3249" s="29"/>
      <c r="M3249" s="29"/>
      <c r="N3249" s="29"/>
      <c r="O3249" s="50" t="s">
        <v>1179</v>
      </c>
      <c r="P3249" s="50" t="s">
        <v>3061</v>
      </c>
    </row>
    <row r="3250" spans="1:16" ht="38.25" x14ac:dyDescent="0.2">
      <c r="A3250" s="76">
        <v>44501</v>
      </c>
      <c r="B3250" s="77" t="s">
        <v>0</v>
      </c>
      <c r="C3250" s="27" t="s">
        <v>98</v>
      </c>
      <c r="D3250" s="29" t="s">
        <v>4385</v>
      </c>
      <c r="E3250" s="29"/>
      <c r="F3250" s="50" t="s">
        <v>2710</v>
      </c>
      <c r="G3250" s="78">
        <v>30.34</v>
      </c>
      <c r="H3250" s="78" t="s">
        <v>5269</v>
      </c>
      <c r="I3250" s="79"/>
      <c r="J3250" s="79"/>
      <c r="K3250" s="79"/>
      <c r="L3250" s="29"/>
      <c r="M3250" s="29"/>
      <c r="N3250" s="29"/>
      <c r="O3250" s="50" t="s">
        <v>3062</v>
      </c>
      <c r="P3250" s="50" t="s">
        <v>3018</v>
      </c>
    </row>
    <row r="3251" spans="1:16" ht="38.25" x14ac:dyDescent="0.2">
      <c r="A3251" s="76">
        <v>44501</v>
      </c>
      <c r="B3251" s="77" t="s">
        <v>0</v>
      </c>
      <c r="C3251" s="27" t="s">
        <v>98</v>
      </c>
      <c r="D3251" s="29" t="s">
        <v>4386</v>
      </c>
      <c r="E3251" s="29"/>
      <c r="F3251" s="50" t="s">
        <v>2713</v>
      </c>
      <c r="G3251" s="78">
        <v>22.95</v>
      </c>
      <c r="H3251" s="78" t="s">
        <v>5269</v>
      </c>
      <c r="I3251" s="79"/>
      <c r="J3251" s="79"/>
      <c r="K3251" s="79"/>
      <c r="L3251" s="29"/>
      <c r="M3251" s="29"/>
      <c r="N3251" s="29"/>
      <c r="O3251" s="50" t="s">
        <v>3062</v>
      </c>
      <c r="P3251" s="50" t="s">
        <v>3018</v>
      </c>
    </row>
    <row r="3252" spans="1:16" ht="38.25" x14ac:dyDescent="0.2">
      <c r="A3252" s="76">
        <v>44501</v>
      </c>
      <c r="B3252" s="77" t="s">
        <v>0</v>
      </c>
      <c r="C3252" s="27" t="s">
        <v>98</v>
      </c>
      <c r="D3252" s="29" t="s">
        <v>4387</v>
      </c>
      <c r="E3252" s="29"/>
      <c r="F3252" s="50" t="s">
        <v>2714</v>
      </c>
      <c r="G3252" s="78">
        <v>21.84</v>
      </c>
      <c r="H3252" s="78" t="s">
        <v>5269</v>
      </c>
      <c r="I3252" s="79"/>
      <c r="J3252" s="79"/>
      <c r="K3252" s="79"/>
      <c r="L3252" s="29"/>
      <c r="M3252" s="29"/>
      <c r="N3252" s="29"/>
      <c r="O3252" s="50" t="s">
        <v>3062</v>
      </c>
      <c r="P3252" s="50" t="s">
        <v>3018</v>
      </c>
    </row>
    <row r="3253" spans="1:16" ht="38.25" x14ac:dyDescent="0.2">
      <c r="A3253" s="76">
        <v>44501</v>
      </c>
      <c r="B3253" s="77" t="s">
        <v>0</v>
      </c>
      <c r="C3253" s="27" t="s">
        <v>98</v>
      </c>
      <c r="D3253" s="29" t="s">
        <v>4388</v>
      </c>
      <c r="E3253" s="29"/>
      <c r="F3253" s="50" t="s">
        <v>2715</v>
      </c>
      <c r="G3253" s="78">
        <v>16.559999999999999</v>
      </c>
      <c r="H3253" s="78" t="s">
        <v>5269</v>
      </c>
      <c r="I3253" s="79"/>
      <c r="J3253" s="79"/>
      <c r="K3253" s="79"/>
      <c r="L3253" s="29"/>
      <c r="M3253" s="29"/>
      <c r="N3253" s="29"/>
      <c r="O3253" s="50" t="s">
        <v>3062</v>
      </c>
      <c r="P3253" s="50" t="s">
        <v>3018</v>
      </c>
    </row>
    <row r="3254" spans="1:16" ht="25.5" x14ac:dyDescent="0.2">
      <c r="A3254" s="76">
        <v>44501</v>
      </c>
      <c r="B3254" s="77" t="s">
        <v>0</v>
      </c>
      <c r="C3254" s="27" t="s">
        <v>98</v>
      </c>
      <c r="D3254" s="29" t="s">
        <v>4389</v>
      </c>
      <c r="E3254" s="29"/>
      <c r="F3254" s="50" t="s">
        <v>2717</v>
      </c>
      <c r="G3254" s="78">
        <v>5.19</v>
      </c>
      <c r="H3254" s="78" t="s">
        <v>5269</v>
      </c>
      <c r="I3254" s="79"/>
      <c r="J3254" s="79"/>
      <c r="K3254" s="79"/>
      <c r="L3254" s="29"/>
      <c r="M3254" s="29"/>
      <c r="N3254" s="29"/>
      <c r="O3254" s="50" t="s">
        <v>3062</v>
      </c>
      <c r="P3254" s="50" t="s">
        <v>3018</v>
      </c>
    </row>
    <row r="3255" spans="1:16" ht="38.25" x14ac:dyDescent="0.2">
      <c r="A3255" s="76">
        <v>44501</v>
      </c>
      <c r="B3255" s="77" t="s">
        <v>0</v>
      </c>
      <c r="C3255" s="27" t="s">
        <v>98</v>
      </c>
      <c r="D3255" s="29" t="s">
        <v>4435</v>
      </c>
      <c r="E3255" s="29"/>
      <c r="F3255" s="50" t="s">
        <v>6507</v>
      </c>
      <c r="G3255" s="78">
        <v>11.87</v>
      </c>
      <c r="H3255" s="78" t="s">
        <v>5269</v>
      </c>
      <c r="I3255" s="79"/>
      <c r="J3255" s="79"/>
      <c r="K3255" s="79"/>
      <c r="L3255" s="29"/>
      <c r="M3255" s="29"/>
      <c r="N3255" s="29"/>
      <c r="O3255" s="50" t="s">
        <v>3063</v>
      </c>
      <c r="P3255" s="75" t="s">
        <v>3064</v>
      </c>
    </row>
    <row r="3256" spans="1:16" ht="63.75" x14ac:dyDescent="0.2">
      <c r="A3256" s="76">
        <v>44501</v>
      </c>
      <c r="B3256" s="77" t="s">
        <v>0</v>
      </c>
      <c r="C3256" s="27" t="s">
        <v>98</v>
      </c>
      <c r="D3256" s="29" t="s">
        <v>1130</v>
      </c>
      <c r="E3256" s="29"/>
      <c r="F3256" s="50" t="s">
        <v>3788</v>
      </c>
      <c r="G3256" s="78">
        <v>13.15</v>
      </c>
      <c r="H3256" s="78" t="s">
        <v>5269</v>
      </c>
      <c r="I3256" s="79"/>
      <c r="J3256" s="79"/>
      <c r="K3256" s="79"/>
      <c r="L3256" s="29"/>
      <c r="M3256" s="29" t="s">
        <v>46</v>
      </c>
      <c r="N3256" s="29"/>
      <c r="O3256" s="50" t="s">
        <v>1132</v>
      </c>
      <c r="P3256" s="50" t="s">
        <v>3065</v>
      </c>
    </row>
    <row r="3257" spans="1:16" ht="38.25" x14ac:dyDescent="0.2">
      <c r="A3257" s="76">
        <v>44501</v>
      </c>
      <c r="B3257" s="77" t="s">
        <v>0</v>
      </c>
      <c r="C3257" s="27" t="s">
        <v>85</v>
      </c>
      <c r="D3257" s="29" t="s">
        <v>4551</v>
      </c>
      <c r="E3257" s="29"/>
      <c r="F3257" s="50" t="s">
        <v>3066</v>
      </c>
      <c r="G3257" s="78">
        <v>58.85</v>
      </c>
      <c r="H3257" s="78" t="s">
        <v>5269</v>
      </c>
      <c r="I3257" s="79"/>
      <c r="J3257" s="79"/>
      <c r="K3257" s="79"/>
      <c r="L3257" s="29"/>
      <c r="M3257" s="29"/>
      <c r="N3257" s="29"/>
      <c r="O3257" s="50" t="s">
        <v>3067</v>
      </c>
      <c r="P3257" s="50" t="s">
        <v>3068</v>
      </c>
    </row>
    <row r="3258" spans="1:16" ht="38.25" x14ac:dyDescent="0.2">
      <c r="A3258" s="76">
        <v>44501</v>
      </c>
      <c r="B3258" s="77" t="s">
        <v>5037</v>
      </c>
      <c r="C3258" s="27" t="s">
        <v>37</v>
      </c>
      <c r="D3258" s="29" t="s">
        <v>971</v>
      </c>
      <c r="E3258" s="29"/>
      <c r="F3258" s="50" t="s">
        <v>3791</v>
      </c>
      <c r="G3258" s="78">
        <v>4</v>
      </c>
      <c r="H3258" s="78" t="s">
        <v>5269</v>
      </c>
      <c r="I3258" s="79"/>
      <c r="J3258" s="79"/>
      <c r="K3258" s="79"/>
      <c r="L3258" s="29"/>
      <c r="M3258" s="29" t="s">
        <v>46</v>
      </c>
      <c r="N3258" s="29"/>
      <c r="O3258" s="50" t="s">
        <v>6508</v>
      </c>
      <c r="P3258" s="50"/>
    </row>
    <row r="3259" spans="1:16" ht="38.25" x14ac:dyDescent="0.2">
      <c r="A3259" s="76">
        <v>44501</v>
      </c>
      <c r="B3259" s="77" t="s">
        <v>5037</v>
      </c>
      <c r="C3259" s="27" t="s">
        <v>37</v>
      </c>
      <c r="D3259" s="29" t="s">
        <v>238</v>
      </c>
      <c r="E3259" s="29"/>
      <c r="F3259" s="50" t="s">
        <v>3790</v>
      </c>
      <c r="G3259" s="78">
        <v>2</v>
      </c>
      <c r="H3259" s="78" t="s">
        <v>5269</v>
      </c>
      <c r="I3259" s="79"/>
      <c r="J3259" s="79"/>
      <c r="K3259" s="79"/>
      <c r="L3259" s="29"/>
      <c r="M3259" s="29" t="s">
        <v>2587</v>
      </c>
      <c r="N3259" s="29"/>
      <c r="O3259" s="75" t="s">
        <v>6508</v>
      </c>
      <c r="P3259" s="50"/>
    </row>
    <row r="3260" spans="1:16" ht="38.25" x14ac:dyDescent="0.2">
      <c r="A3260" s="76">
        <v>44501</v>
      </c>
      <c r="B3260" s="77" t="s">
        <v>5037</v>
      </c>
      <c r="C3260" s="27" t="s">
        <v>37</v>
      </c>
      <c r="D3260" s="29" t="s">
        <v>240</v>
      </c>
      <c r="E3260" s="29"/>
      <c r="F3260" s="50" t="s">
        <v>241</v>
      </c>
      <c r="G3260" s="78">
        <v>16.22</v>
      </c>
      <c r="H3260" s="78" t="s">
        <v>5269</v>
      </c>
      <c r="I3260" s="79"/>
      <c r="J3260" s="79"/>
      <c r="K3260" s="79"/>
      <c r="L3260" s="29"/>
      <c r="M3260" s="29" t="s">
        <v>46</v>
      </c>
      <c r="N3260" s="29"/>
      <c r="O3260" s="75" t="s">
        <v>6508</v>
      </c>
      <c r="P3260" s="50"/>
    </row>
    <row r="3261" spans="1:16" ht="38.25" x14ac:dyDescent="0.2">
      <c r="A3261" s="76">
        <v>44501</v>
      </c>
      <c r="B3261" s="77" t="s">
        <v>0</v>
      </c>
      <c r="C3261" s="27" t="s">
        <v>37</v>
      </c>
      <c r="D3261" s="29" t="s">
        <v>4249</v>
      </c>
      <c r="E3261" s="29" t="s">
        <v>11</v>
      </c>
      <c r="F3261" s="50" t="s">
        <v>309</v>
      </c>
      <c r="G3261" s="78">
        <v>23.12</v>
      </c>
      <c r="H3261" s="78" t="s">
        <v>5269</v>
      </c>
      <c r="I3261" s="79"/>
      <c r="J3261" s="79"/>
      <c r="K3261" s="79"/>
      <c r="L3261" s="29"/>
      <c r="M3261" s="29"/>
      <c r="N3261" s="29"/>
      <c r="O3261" s="75" t="s">
        <v>310</v>
      </c>
      <c r="P3261" s="50"/>
    </row>
    <row r="3262" spans="1:16" ht="76.5" x14ac:dyDescent="0.2">
      <c r="A3262" s="76">
        <v>44501</v>
      </c>
      <c r="B3262" s="77" t="s">
        <v>1168</v>
      </c>
      <c r="C3262" s="27" t="s">
        <v>52</v>
      </c>
      <c r="D3262" s="29" t="s">
        <v>207</v>
      </c>
      <c r="E3262" s="29" t="s">
        <v>11</v>
      </c>
      <c r="F3262" s="50" t="s">
        <v>208</v>
      </c>
      <c r="G3262" s="78">
        <v>9.36</v>
      </c>
      <c r="H3262" s="78">
        <v>5.2</v>
      </c>
      <c r="I3262" s="86"/>
      <c r="J3262" s="79"/>
      <c r="K3262" s="91"/>
      <c r="L3262" s="29"/>
      <c r="M3262" s="29"/>
      <c r="N3262" s="29"/>
      <c r="O3262" s="50" t="s">
        <v>3789</v>
      </c>
      <c r="P3262" s="50" t="s">
        <v>3069</v>
      </c>
    </row>
    <row r="3263" spans="1:16" ht="102" x14ac:dyDescent="0.2">
      <c r="A3263" s="76">
        <v>44484</v>
      </c>
      <c r="B3263" s="77" t="s">
        <v>5037</v>
      </c>
      <c r="C3263" s="27" t="s">
        <v>52</v>
      </c>
      <c r="D3263" s="29" t="s">
        <v>207</v>
      </c>
      <c r="E3263" s="29" t="s">
        <v>11</v>
      </c>
      <c r="F3263" s="50" t="s">
        <v>208</v>
      </c>
      <c r="G3263" s="78">
        <v>9.36</v>
      </c>
      <c r="H3263" s="78" t="s">
        <v>5269</v>
      </c>
      <c r="I3263" s="79"/>
      <c r="J3263" s="79"/>
      <c r="K3263" s="79"/>
      <c r="L3263" s="29"/>
      <c r="M3263" s="29"/>
      <c r="N3263" s="29"/>
      <c r="O3263" s="90" t="s">
        <v>6509</v>
      </c>
      <c r="P3263" s="50" t="s">
        <v>3081</v>
      </c>
    </row>
    <row r="3264" spans="1:16" ht="127.5" x14ac:dyDescent="0.2">
      <c r="A3264" s="76">
        <v>44484</v>
      </c>
      <c r="B3264" s="77" t="s">
        <v>5037</v>
      </c>
      <c r="C3264" s="27" t="s">
        <v>37</v>
      </c>
      <c r="D3264" s="29" t="s">
        <v>1021</v>
      </c>
      <c r="E3264" s="29" t="s">
        <v>11</v>
      </c>
      <c r="F3264" s="50" t="s">
        <v>2962</v>
      </c>
      <c r="G3264" s="78">
        <v>11.14</v>
      </c>
      <c r="H3264" s="78" t="s">
        <v>5269</v>
      </c>
      <c r="I3264" s="79"/>
      <c r="J3264" s="79"/>
      <c r="K3264" s="79"/>
      <c r="L3264" s="29"/>
      <c r="M3264" s="29"/>
      <c r="N3264" s="29"/>
      <c r="O3264" s="50" t="s">
        <v>6510</v>
      </c>
      <c r="P3264" s="50" t="s">
        <v>3081</v>
      </c>
    </row>
    <row r="3265" spans="1:16" ht="127.5" x14ac:dyDescent="0.2">
      <c r="A3265" s="76">
        <v>44484</v>
      </c>
      <c r="B3265" s="77" t="s">
        <v>5037</v>
      </c>
      <c r="C3265" s="27" t="s">
        <v>37</v>
      </c>
      <c r="D3265" s="29" t="s">
        <v>1023</v>
      </c>
      <c r="E3265" s="29" t="s">
        <v>11</v>
      </c>
      <c r="F3265" s="50" t="s">
        <v>2964</v>
      </c>
      <c r="G3265" s="78">
        <v>26.46</v>
      </c>
      <c r="H3265" s="78" t="s">
        <v>5269</v>
      </c>
      <c r="I3265" s="79"/>
      <c r="J3265" s="79"/>
      <c r="K3265" s="79"/>
      <c r="L3265" s="29"/>
      <c r="M3265" s="29"/>
      <c r="N3265" s="29"/>
      <c r="O3265" s="50" t="s">
        <v>6510</v>
      </c>
      <c r="P3265" s="50" t="s">
        <v>3081</v>
      </c>
    </row>
    <row r="3266" spans="1:16" ht="127.5" x14ac:dyDescent="0.2">
      <c r="A3266" s="76">
        <v>44484</v>
      </c>
      <c r="B3266" s="77" t="s">
        <v>5037</v>
      </c>
      <c r="C3266" s="27" t="s">
        <v>37</v>
      </c>
      <c r="D3266" s="29" t="s">
        <v>1024</v>
      </c>
      <c r="E3266" s="29" t="s">
        <v>11</v>
      </c>
      <c r="F3266" s="50" t="s">
        <v>2965</v>
      </c>
      <c r="G3266" s="78">
        <v>30.28</v>
      </c>
      <c r="H3266" s="78" t="s">
        <v>5269</v>
      </c>
      <c r="I3266" s="79"/>
      <c r="J3266" s="79"/>
      <c r="K3266" s="79"/>
      <c r="L3266" s="29"/>
      <c r="M3266" s="29"/>
      <c r="N3266" s="29"/>
      <c r="O3266" s="50" t="s">
        <v>6510</v>
      </c>
      <c r="P3266" s="50" t="s">
        <v>3081</v>
      </c>
    </row>
    <row r="3267" spans="1:16" ht="127.5" x14ac:dyDescent="0.2">
      <c r="A3267" s="76">
        <v>44484</v>
      </c>
      <c r="B3267" s="77" t="s">
        <v>5037</v>
      </c>
      <c r="C3267" s="27" t="s">
        <v>37</v>
      </c>
      <c r="D3267" s="29" t="s">
        <v>1025</v>
      </c>
      <c r="E3267" s="29" t="s">
        <v>11</v>
      </c>
      <c r="F3267" s="50" t="s">
        <v>2966</v>
      </c>
      <c r="G3267" s="78">
        <v>10.88</v>
      </c>
      <c r="H3267" s="78" t="s">
        <v>5269</v>
      </c>
      <c r="I3267" s="79"/>
      <c r="J3267" s="79"/>
      <c r="K3267" s="79"/>
      <c r="L3267" s="29"/>
      <c r="M3267" s="29"/>
      <c r="N3267" s="29"/>
      <c r="O3267" s="50" t="s">
        <v>6510</v>
      </c>
      <c r="P3267" s="50" t="s">
        <v>3081</v>
      </c>
    </row>
    <row r="3268" spans="1:16" ht="204" x14ac:dyDescent="0.2">
      <c r="A3268" s="76">
        <v>44484</v>
      </c>
      <c r="B3268" s="77" t="s">
        <v>5037</v>
      </c>
      <c r="C3268" s="27" t="s">
        <v>52</v>
      </c>
      <c r="D3268" s="29" t="s">
        <v>175</v>
      </c>
      <c r="E3268" s="29" t="s">
        <v>11</v>
      </c>
      <c r="F3268" s="50" t="s">
        <v>176</v>
      </c>
      <c r="G3268" s="78">
        <v>48.2</v>
      </c>
      <c r="H3268" s="78" t="s">
        <v>5269</v>
      </c>
      <c r="I3268" s="79"/>
      <c r="J3268" s="79"/>
      <c r="K3268" s="79"/>
      <c r="L3268" s="29"/>
      <c r="M3268" s="29"/>
      <c r="N3268" s="29"/>
      <c r="O3268" s="50" t="s">
        <v>6511</v>
      </c>
      <c r="P3268" s="50" t="s">
        <v>3082</v>
      </c>
    </row>
    <row r="3269" spans="1:16" ht="51" x14ac:dyDescent="0.2">
      <c r="A3269" s="76">
        <v>44484</v>
      </c>
      <c r="B3269" s="77" t="s">
        <v>5037</v>
      </c>
      <c r="C3269" s="77" t="s">
        <v>62</v>
      </c>
      <c r="D3269" s="83" t="s">
        <v>346</v>
      </c>
      <c r="E3269" s="83" t="s">
        <v>11</v>
      </c>
      <c r="F3269" s="75" t="s">
        <v>153</v>
      </c>
      <c r="G3269" s="78">
        <v>1680</v>
      </c>
      <c r="H3269" s="78" t="s">
        <v>5269</v>
      </c>
      <c r="I3269" s="86"/>
      <c r="J3269" s="86"/>
      <c r="K3269" s="86"/>
      <c r="L3269" s="83"/>
      <c r="M3269" s="83"/>
      <c r="N3269" s="83"/>
      <c r="O3269" s="75" t="s">
        <v>6512</v>
      </c>
      <c r="P3269" s="50"/>
    </row>
    <row r="3270" spans="1:16" ht="51" x14ac:dyDescent="0.2">
      <c r="A3270" s="76">
        <v>44484</v>
      </c>
      <c r="B3270" s="77" t="s">
        <v>5037</v>
      </c>
      <c r="C3270" s="77" t="s">
        <v>62</v>
      </c>
      <c r="D3270" s="83" t="s">
        <v>347</v>
      </c>
      <c r="E3270" s="83" t="s">
        <v>11</v>
      </c>
      <c r="F3270" s="75" t="s">
        <v>155</v>
      </c>
      <c r="G3270" s="78">
        <v>1652</v>
      </c>
      <c r="H3270" s="78" t="s">
        <v>5269</v>
      </c>
      <c r="I3270" s="86"/>
      <c r="J3270" s="86"/>
      <c r="K3270" s="86"/>
      <c r="L3270" s="83"/>
      <c r="M3270" s="83"/>
      <c r="N3270" s="83"/>
      <c r="O3270" s="75" t="s">
        <v>6512</v>
      </c>
      <c r="P3270" s="50"/>
    </row>
    <row r="3271" spans="1:16" ht="38.25" x14ac:dyDescent="0.2">
      <c r="A3271" s="76">
        <v>44484</v>
      </c>
      <c r="B3271" s="77" t="s">
        <v>5037</v>
      </c>
      <c r="C3271" s="77" t="s">
        <v>62</v>
      </c>
      <c r="D3271" s="83" t="s">
        <v>348</v>
      </c>
      <c r="E3271" s="83" t="s">
        <v>11</v>
      </c>
      <c r="F3271" s="75" t="s">
        <v>156</v>
      </c>
      <c r="G3271" s="78">
        <v>204.66</v>
      </c>
      <c r="H3271" s="78" t="s">
        <v>5269</v>
      </c>
      <c r="I3271" s="86"/>
      <c r="J3271" s="86"/>
      <c r="K3271" s="86"/>
      <c r="L3271" s="83"/>
      <c r="M3271" s="83"/>
      <c r="N3271" s="83"/>
      <c r="O3271" s="75" t="s">
        <v>3792</v>
      </c>
      <c r="P3271" s="50"/>
    </row>
    <row r="3272" spans="1:16" ht="76.5" x14ac:dyDescent="0.2">
      <c r="A3272" s="76">
        <v>44484</v>
      </c>
      <c r="B3272" s="77" t="s">
        <v>0</v>
      </c>
      <c r="C3272" s="27" t="s">
        <v>85</v>
      </c>
      <c r="D3272" s="29" t="s">
        <v>1124</v>
      </c>
      <c r="E3272" s="29"/>
      <c r="F3272" s="50" t="s">
        <v>3070</v>
      </c>
      <c r="G3272" s="78">
        <v>0</v>
      </c>
      <c r="H3272" s="78" t="s">
        <v>5269</v>
      </c>
      <c r="I3272" s="79"/>
      <c r="J3272" s="79"/>
      <c r="K3272" s="79"/>
      <c r="L3272" s="29"/>
      <c r="M3272" s="29" t="s">
        <v>46</v>
      </c>
      <c r="N3272" s="29"/>
      <c r="O3272" s="50"/>
      <c r="P3272" s="50" t="s">
        <v>3071</v>
      </c>
    </row>
    <row r="3273" spans="1:16" ht="51" x14ac:dyDescent="0.2">
      <c r="A3273" s="76">
        <v>44484</v>
      </c>
      <c r="B3273" s="77" t="s">
        <v>0</v>
      </c>
      <c r="C3273" s="27" t="s">
        <v>85</v>
      </c>
      <c r="D3273" s="29" t="s">
        <v>4552</v>
      </c>
      <c r="E3273" s="29"/>
      <c r="F3273" s="50" t="s">
        <v>3072</v>
      </c>
      <c r="G3273" s="78">
        <v>9.39</v>
      </c>
      <c r="H3273" s="78" t="s">
        <v>5269</v>
      </c>
      <c r="I3273" s="79"/>
      <c r="J3273" s="79"/>
      <c r="K3273" s="79"/>
      <c r="L3273" s="29"/>
      <c r="M3273" s="29" t="s">
        <v>46</v>
      </c>
      <c r="N3273" s="29"/>
      <c r="O3273" s="50"/>
      <c r="P3273" s="50" t="s">
        <v>3073</v>
      </c>
    </row>
    <row r="3274" spans="1:16" ht="51" x14ac:dyDescent="0.2">
      <c r="A3274" s="76">
        <v>44484</v>
      </c>
      <c r="B3274" s="77" t="s">
        <v>0</v>
      </c>
      <c r="C3274" s="27" t="s">
        <v>85</v>
      </c>
      <c r="D3274" s="29" t="s">
        <v>4553</v>
      </c>
      <c r="E3274" s="29"/>
      <c r="F3274" s="50" t="s">
        <v>3074</v>
      </c>
      <c r="G3274" s="78">
        <v>9.39</v>
      </c>
      <c r="H3274" s="78" t="s">
        <v>5269</v>
      </c>
      <c r="I3274" s="79"/>
      <c r="J3274" s="79"/>
      <c r="K3274" s="79"/>
      <c r="L3274" s="29"/>
      <c r="M3274" s="29" t="s">
        <v>46</v>
      </c>
      <c r="N3274" s="29"/>
      <c r="O3274" s="50" t="s">
        <v>3075</v>
      </c>
      <c r="P3274" s="50" t="s">
        <v>3073</v>
      </c>
    </row>
    <row r="3275" spans="1:16" ht="38.25" x14ac:dyDescent="0.2">
      <c r="A3275" s="76">
        <v>44484</v>
      </c>
      <c r="B3275" s="77" t="s">
        <v>0</v>
      </c>
      <c r="C3275" s="27" t="s">
        <v>85</v>
      </c>
      <c r="D3275" s="29" t="s">
        <v>4554</v>
      </c>
      <c r="E3275" s="29"/>
      <c r="F3275" s="50" t="s">
        <v>3076</v>
      </c>
      <c r="G3275" s="78">
        <v>56.52</v>
      </c>
      <c r="H3275" s="78" t="s">
        <v>5269</v>
      </c>
      <c r="I3275" s="79"/>
      <c r="J3275" s="79"/>
      <c r="K3275" s="79"/>
      <c r="L3275" s="29"/>
      <c r="M3275" s="29"/>
      <c r="N3275" s="29"/>
      <c r="O3275" s="50" t="s">
        <v>3077</v>
      </c>
      <c r="P3275" s="50" t="s">
        <v>3073</v>
      </c>
    </row>
    <row r="3276" spans="1:16" ht="38.25" x14ac:dyDescent="0.2">
      <c r="A3276" s="76">
        <v>44484</v>
      </c>
      <c r="B3276" s="77" t="s">
        <v>0</v>
      </c>
      <c r="C3276" s="27" t="s">
        <v>85</v>
      </c>
      <c r="D3276" s="29" t="s">
        <v>4555</v>
      </c>
      <c r="E3276" s="29"/>
      <c r="F3276" s="50" t="s">
        <v>3078</v>
      </c>
      <c r="G3276" s="78">
        <v>56.52</v>
      </c>
      <c r="H3276" s="78" t="s">
        <v>5269</v>
      </c>
      <c r="I3276" s="79"/>
      <c r="J3276" s="79"/>
      <c r="K3276" s="79"/>
      <c r="L3276" s="29"/>
      <c r="M3276" s="29"/>
      <c r="N3276" s="29"/>
      <c r="O3276" s="50" t="s">
        <v>3077</v>
      </c>
      <c r="P3276" s="50" t="s">
        <v>3073</v>
      </c>
    </row>
    <row r="3277" spans="1:16" ht="51" x14ac:dyDescent="0.2">
      <c r="A3277" s="76">
        <v>44484</v>
      </c>
      <c r="B3277" s="77" t="s">
        <v>0</v>
      </c>
      <c r="C3277" s="27" t="s">
        <v>98</v>
      </c>
      <c r="D3277" s="29" t="s">
        <v>4556</v>
      </c>
      <c r="E3277" s="29"/>
      <c r="F3277" s="50" t="s">
        <v>3052</v>
      </c>
      <c r="G3277" s="78">
        <v>11.87</v>
      </c>
      <c r="H3277" s="78" t="s">
        <v>5269</v>
      </c>
      <c r="I3277" s="79"/>
      <c r="J3277" s="79"/>
      <c r="K3277" s="79"/>
      <c r="L3277" s="29"/>
      <c r="M3277" s="29" t="s">
        <v>46</v>
      </c>
      <c r="N3277" s="29"/>
      <c r="O3277" s="50" t="s">
        <v>6513</v>
      </c>
      <c r="P3277" s="50" t="s">
        <v>3079</v>
      </c>
    </row>
    <row r="3278" spans="1:16" ht="76.5" x14ac:dyDescent="0.2">
      <c r="A3278" s="76">
        <v>44484</v>
      </c>
      <c r="B3278" s="77" t="s">
        <v>0</v>
      </c>
      <c r="C3278" s="27" t="s">
        <v>98</v>
      </c>
      <c r="D3278" s="83" t="s">
        <v>4438</v>
      </c>
      <c r="E3278" s="83"/>
      <c r="F3278" s="75" t="s">
        <v>2838</v>
      </c>
      <c r="G3278" s="78">
        <v>10.66</v>
      </c>
      <c r="H3278" s="78" t="s">
        <v>5269</v>
      </c>
      <c r="I3278" s="86"/>
      <c r="J3278" s="86"/>
      <c r="K3278" s="86"/>
      <c r="L3278" s="83"/>
      <c r="M3278" s="83"/>
      <c r="N3278" s="83"/>
      <c r="O3278" s="75" t="s">
        <v>6514</v>
      </c>
      <c r="P3278" s="50" t="s">
        <v>3080</v>
      </c>
    </row>
    <row r="3279" spans="1:16" ht="76.5" x14ac:dyDescent="0.2">
      <c r="A3279" s="76">
        <v>44484</v>
      </c>
      <c r="B3279" s="77" t="s">
        <v>0</v>
      </c>
      <c r="C3279" s="27" t="s">
        <v>98</v>
      </c>
      <c r="D3279" s="83" t="s">
        <v>4439</v>
      </c>
      <c r="E3279" s="83"/>
      <c r="F3279" s="75" t="s">
        <v>2840</v>
      </c>
      <c r="G3279" s="78">
        <v>8.14</v>
      </c>
      <c r="H3279" s="78" t="s">
        <v>5269</v>
      </c>
      <c r="I3279" s="86"/>
      <c r="J3279" s="86"/>
      <c r="K3279" s="86"/>
      <c r="L3279" s="83"/>
      <c r="M3279" s="83"/>
      <c r="N3279" s="83"/>
      <c r="O3279" s="75" t="s">
        <v>6514</v>
      </c>
      <c r="P3279" s="50" t="s">
        <v>3080</v>
      </c>
    </row>
    <row r="3280" spans="1:16" ht="38.25" x14ac:dyDescent="0.2">
      <c r="A3280" s="76">
        <v>44484</v>
      </c>
      <c r="B3280" s="77" t="s">
        <v>5037</v>
      </c>
      <c r="C3280" s="27" t="s">
        <v>37</v>
      </c>
      <c r="D3280" s="83" t="s">
        <v>971</v>
      </c>
      <c r="E3280" s="83"/>
      <c r="F3280" s="75" t="s">
        <v>3083</v>
      </c>
      <c r="G3280" s="78">
        <v>4</v>
      </c>
      <c r="H3280" s="78" t="s">
        <v>5269</v>
      </c>
      <c r="I3280" s="86"/>
      <c r="J3280" s="86"/>
      <c r="K3280" s="86"/>
      <c r="L3280" s="83"/>
      <c r="M3280" s="83" t="s">
        <v>46</v>
      </c>
      <c r="N3280" s="83"/>
      <c r="O3280" s="75" t="s">
        <v>6515</v>
      </c>
      <c r="P3280" s="50"/>
    </row>
    <row r="3281" spans="1:16" ht="38.25" x14ac:dyDescent="0.2">
      <c r="A3281" s="76">
        <v>44484</v>
      </c>
      <c r="B3281" s="77" t="s">
        <v>5037</v>
      </c>
      <c r="C3281" s="27" t="s">
        <v>37</v>
      </c>
      <c r="D3281" s="83" t="s">
        <v>238</v>
      </c>
      <c r="E3281" s="83"/>
      <c r="F3281" s="75" t="s">
        <v>3084</v>
      </c>
      <c r="G3281" s="78">
        <v>2</v>
      </c>
      <c r="H3281" s="78" t="s">
        <v>5269</v>
      </c>
      <c r="I3281" s="86"/>
      <c r="J3281" s="86"/>
      <c r="K3281" s="86"/>
      <c r="L3281" s="83"/>
      <c r="M3281" s="83" t="s">
        <v>46</v>
      </c>
      <c r="N3281" s="83"/>
      <c r="O3281" s="75" t="s">
        <v>6515</v>
      </c>
      <c r="P3281" s="50"/>
    </row>
    <row r="3282" spans="1:16" ht="25.5" x14ac:dyDescent="0.2">
      <c r="A3282" s="76">
        <v>44484</v>
      </c>
      <c r="B3282" s="77" t="s">
        <v>5037</v>
      </c>
      <c r="C3282" s="27" t="s">
        <v>37</v>
      </c>
      <c r="D3282" s="83" t="s">
        <v>240</v>
      </c>
      <c r="E3282" s="83"/>
      <c r="F3282" s="75" t="s">
        <v>6516</v>
      </c>
      <c r="G3282" s="78">
        <v>15.55</v>
      </c>
      <c r="H3282" s="78" t="s">
        <v>5269</v>
      </c>
      <c r="I3282" s="86"/>
      <c r="J3282" s="86"/>
      <c r="K3282" s="86"/>
      <c r="L3282" s="83"/>
      <c r="M3282" s="83" t="s">
        <v>46</v>
      </c>
      <c r="N3282" s="83"/>
      <c r="O3282" s="75" t="s">
        <v>6515</v>
      </c>
      <c r="P3282" s="50"/>
    </row>
    <row r="3283" spans="1:16" ht="76.5" x14ac:dyDescent="0.2">
      <c r="A3283" s="76">
        <v>44484</v>
      </c>
      <c r="B3283" s="77" t="s">
        <v>5037</v>
      </c>
      <c r="C3283" s="27" t="s">
        <v>37</v>
      </c>
      <c r="D3283" s="83" t="s">
        <v>4401</v>
      </c>
      <c r="E3283" s="83"/>
      <c r="F3283" s="75" t="s">
        <v>6517</v>
      </c>
      <c r="G3283" s="78">
        <v>4.04</v>
      </c>
      <c r="H3283" s="78" t="s">
        <v>5269</v>
      </c>
      <c r="I3283" s="86"/>
      <c r="J3283" s="86"/>
      <c r="K3283" s="86"/>
      <c r="L3283" s="83"/>
      <c r="M3283" s="83" t="s">
        <v>46</v>
      </c>
      <c r="N3283" s="83"/>
      <c r="O3283" s="75" t="s">
        <v>3793</v>
      </c>
      <c r="P3283" s="75" t="s">
        <v>3085</v>
      </c>
    </row>
    <row r="3284" spans="1:16" ht="76.5" x14ac:dyDescent="0.2">
      <c r="A3284" s="76">
        <v>44484</v>
      </c>
      <c r="B3284" s="77" t="s">
        <v>5037</v>
      </c>
      <c r="C3284" s="27" t="s">
        <v>37</v>
      </c>
      <c r="D3284" s="83" t="s">
        <v>4400</v>
      </c>
      <c r="E3284" s="83"/>
      <c r="F3284" s="75" t="s">
        <v>6518</v>
      </c>
      <c r="G3284" s="78">
        <v>2.56</v>
      </c>
      <c r="H3284" s="78" t="s">
        <v>5269</v>
      </c>
      <c r="I3284" s="86"/>
      <c r="J3284" s="86"/>
      <c r="K3284" s="86"/>
      <c r="L3284" s="83"/>
      <c r="M3284" s="83" t="s">
        <v>46</v>
      </c>
      <c r="N3284" s="83"/>
      <c r="O3284" s="75" t="s">
        <v>3793</v>
      </c>
      <c r="P3284" s="75" t="s">
        <v>3085</v>
      </c>
    </row>
    <row r="3285" spans="1:16" ht="102" x14ac:dyDescent="0.2">
      <c r="A3285" s="76">
        <v>44484</v>
      </c>
      <c r="B3285" s="77" t="s">
        <v>5037</v>
      </c>
      <c r="C3285" s="27" t="s">
        <v>98</v>
      </c>
      <c r="D3285" s="83" t="s">
        <v>4391</v>
      </c>
      <c r="E3285" s="83"/>
      <c r="F3285" s="75" t="s">
        <v>6519</v>
      </c>
      <c r="G3285" s="78">
        <v>8.93</v>
      </c>
      <c r="H3285" s="78">
        <v>10.3</v>
      </c>
      <c r="I3285" s="86"/>
      <c r="J3285" s="86"/>
      <c r="K3285" s="86"/>
      <c r="L3285" s="83"/>
      <c r="M3285" s="83"/>
      <c r="N3285" s="83"/>
      <c r="O3285" s="75" t="s">
        <v>6520</v>
      </c>
      <c r="P3285" s="50"/>
    </row>
    <row r="3286" spans="1:16" ht="102" x14ac:dyDescent="0.2">
      <c r="A3286" s="76">
        <v>44484</v>
      </c>
      <c r="B3286" s="77" t="s">
        <v>5037</v>
      </c>
      <c r="C3286" s="27" t="s">
        <v>98</v>
      </c>
      <c r="D3286" s="83" t="s">
        <v>4392</v>
      </c>
      <c r="E3286" s="83"/>
      <c r="F3286" s="75" t="s">
        <v>6521</v>
      </c>
      <c r="G3286" s="78">
        <v>7.11</v>
      </c>
      <c r="H3286" s="78">
        <v>8.41</v>
      </c>
      <c r="I3286" s="86"/>
      <c r="J3286" s="86"/>
      <c r="K3286" s="86"/>
      <c r="L3286" s="83"/>
      <c r="M3286" s="83"/>
      <c r="N3286" s="83"/>
      <c r="O3286" s="75" t="s">
        <v>6520</v>
      </c>
      <c r="P3286" s="50"/>
    </row>
    <row r="3287" spans="1:16" ht="102" x14ac:dyDescent="0.2">
      <c r="A3287" s="76">
        <v>44470</v>
      </c>
      <c r="B3287" s="77" t="s">
        <v>5037</v>
      </c>
      <c r="C3287" s="27" t="s">
        <v>98</v>
      </c>
      <c r="D3287" s="83" t="s">
        <v>4390</v>
      </c>
      <c r="E3287" s="83" t="s">
        <v>11</v>
      </c>
      <c r="F3287" s="75" t="s">
        <v>2718</v>
      </c>
      <c r="G3287" s="78">
        <v>3.14</v>
      </c>
      <c r="H3287" s="78" t="s">
        <v>5269</v>
      </c>
      <c r="I3287" s="86"/>
      <c r="J3287" s="86"/>
      <c r="K3287" s="86"/>
      <c r="L3287" s="83"/>
      <c r="M3287" s="83" t="s">
        <v>46</v>
      </c>
      <c r="N3287" s="83"/>
      <c r="O3287" s="50" t="s">
        <v>6522</v>
      </c>
      <c r="P3287" s="50" t="s">
        <v>3111</v>
      </c>
    </row>
    <row r="3288" spans="1:16" ht="127.5" x14ac:dyDescent="0.2">
      <c r="A3288" s="76">
        <v>44470</v>
      </c>
      <c r="B3288" s="77" t="s">
        <v>5037</v>
      </c>
      <c r="C3288" s="27" t="s">
        <v>98</v>
      </c>
      <c r="D3288" s="83" t="s">
        <v>3806</v>
      </c>
      <c r="E3288" s="83" t="s">
        <v>11</v>
      </c>
      <c r="F3288" s="75" t="s">
        <v>2720</v>
      </c>
      <c r="G3288" s="78">
        <v>1.87</v>
      </c>
      <c r="H3288" s="78" t="s">
        <v>5269</v>
      </c>
      <c r="I3288" s="86"/>
      <c r="J3288" s="86"/>
      <c r="K3288" s="86"/>
      <c r="L3288" s="83"/>
      <c r="M3288" s="83" t="s">
        <v>46</v>
      </c>
      <c r="N3288" s="83"/>
      <c r="O3288" s="75" t="s">
        <v>6523</v>
      </c>
      <c r="P3288" s="50" t="s">
        <v>3111</v>
      </c>
    </row>
    <row r="3289" spans="1:16" ht="63.75" x14ac:dyDescent="0.2">
      <c r="A3289" s="76">
        <v>44470</v>
      </c>
      <c r="B3289" s="77" t="s">
        <v>5037</v>
      </c>
      <c r="C3289" s="27" t="s">
        <v>98</v>
      </c>
      <c r="D3289" s="83" t="s">
        <v>99</v>
      </c>
      <c r="E3289" s="83" t="s">
        <v>11</v>
      </c>
      <c r="F3289" s="75" t="s">
        <v>100</v>
      </c>
      <c r="G3289" s="78">
        <v>1.04</v>
      </c>
      <c r="H3289" s="78" t="s">
        <v>5269</v>
      </c>
      <c r="I3289" s="86"/>
      <c r="J3289" s="86"/>
      <c r="K3289" s="86"/>
      <c r="L3289" s="83"/>
      <c r="M3289" s="83" t="s">
        <v>46</v>
      </c>
      <c r="N3289" s="83"/>
      <c r="O3289" s="75" t="s">
        <v>3802</v>
      </c>
      <c r="P3289" s="50" t="s">
        <v>3111</v>
      </c>
    </row>
    <row r="3290" spans="1:16" ht="89.25" x14ac:dyDescent="0.2">
      <c r="A3290" s="76">
        <v>44470</v>
      </c>
      <c r="B3290" s="77" t="s">
        <v>5037</v>
      </c>
      <c r="C3290" s="27" t="s">
        <v>98</v>
      </c>
      <c r="D3290" s="29" t="s">
        <v>4393</v>
      </c>
      <c r="E3290" s="29" t="s">
        <v>11</v>
      </c>
      <c r="F3290" s="75" t="s">
        <v>2724</v>
      </c>
      <c r="G3290" s="78">
        <v>1.96</v>
      </c>
      <c r="H3290" s="78" t="s">
        <v>5269</v>
      </c>
      <c r="I3290" s="79"/>
      <c r="J3290" s="79"/>
      <c r="K3290" s="79"/>
      <c r="L3290" s="29"/>
      <c r="M3290" s="29" t="s">
        <v>46</v>
      </c>
      <c r="N3290" s="29"/>
      <c r="O3290" s="50" t="s">
        <v>3803</v>
      </c>
      <c r="P3290" s="50" t="s">
        <v>3111</v>
      </c>
    </row>
    <row r="3291" spans="1:16" ht="102" x14ac:dyDescent="0.2">
      <c r="A3291" s="76">
        <v>44470</v>
      </c>
      <c r="B3291" s="77" t="s">
        <v>5037</v>
      </c>
      <c r="C3291" s="27" t="s">
        <v>98</v>
      </c>
      <c r="D3291" s="83" t="s">
        <v>101</v>
      </c>
      <c r="E3291" s="83" t="s">
        <v>11</v>
      </c>
      <c r="F3291" s="75" t="s">
        <v>3112</v>
      </c>
      <c r="G3291" s="78">
        <v>57.15</v>
      </c>
      <c r="H3291" s="78" t="s">
        <v>5269</v>
      </c>
      <c r="I3291" s="79"/>
      <c r="J3291" s="91"/>
      <c r="K3291" s="79"/>
      <c r="L3291" s="29"/>
      <c r="M3291" s="29" t="s">
        <v>46</v>
      </c>
      <c r="N3291" s="29"/>
      <c r="O3291" s="50" t="s">
        <v>3804</v>
      </c>
      <c r="P3291" s="50" t="s">
        <v>3111</v>
      </c>
    </row>
    <row r="3292" spans="1:16" ht="76.5" x14ac:dyDescent="0.2">
      <c r="A3292" s="76">
        <v>44470</v>
      </c>
      <c r="B3292" s="77" t="s">
        <v>5037</v>
      </c>
      <c r="C3292" s="27" t="s">
        <v>98</v>
      </c>
      <c r="D3292" s="83" t="s">
        <v>4394</v>
      </c>
      <c r="E3292" s="83" t="s">
        <v>11</v>
      </c>
      <c r="F3292" s="75" t="s">
        <v>2726</v>
      </c>
      <c r="G3292" s="78">
        <v>1.3</v>
      </c>
      <c r="H3292" s="78" t="s">
        <v>5269</v>
      </c>
      <c r="I3292" s="79"/>
      <c r="J3292" s="79"/>
      <c r="K3292" s="79"/>
      <c r="L3292" s="29"/>
      <c r="M3292" s="29" t="s">
        <v>46</v>
      </c>
      <c r="N3292" s="29"/>
      <c r="O3292" s="50" t="s">
        <v>3805</v>
      </c>
      <c r="P3292" s="50" t="s">
        <v>3111</v>
      </c>
    </row>
    <row r="3293" spans="1:16" ht="76.5" x14ac:dyDescent="0.2">
      <c r="A3293" s="76">
        <v>44470</v>
      </c>
      <c r="B3293" s="77" t="s">
        <v>5037</v>
      </c>
      <c r="C3293" s="27" t="s">
        <v>98</v>
      </c>
      <c r="D3293" s="83" t="s">
        <v>4395</v>
      </c>
      <c r="E3293" s="83" t="s">
        <v>11</v>
      </c>
      <c r="F3293" s="75" t="s">
        <v>2728</v>
      </c>
      <c r="G3293" s="78">
        <v>1</v>
      </c>
      <c r="H3293" s="78" t="s">
        <v>5269</v>
      </c>
      <c r="I3293" s="86"/>
      <c r="J3293" s="86"/>
      <c r="K3293" s="86"/>
      <c r="L3293" s="83"/>
      <c r="M3293" s="83" t="s">
        <v>46</v>
      </c>
      <c r="N3293" s="83"/>
      <c r="O3293" s="75" t="s">
        <v>3805</v>
      </c>
      <c r="P3293" s="50" t="s">
        <v>3111</v>
      </c>
    </row>
    <row r="3294" spans="1:16" ht="25.5" x14ac:dyDescent="0.2">
      <c r="A3294" s="76">
        <v>44470</v>
      </c>
      <c r="B3294" s="77" t="s">
        <v>5037</v>
      </c>
      <c r="C3294" s="77" t="s">
        <v>1</v>
      </c>
      <c r="D3294" s="83" t="s">
        <v>4328</v>
      </c>
      <c r="E3294" s="83" t="s">
        <v>11</v>
      </c>
      <c r="F3294" s="75" t="s">
        <v>1106</v>
      </c>
      <c r="G3294" s="78">
        <v>86.42</v>
      </c>
      <c r="H3294" s="78" t="s">
        <v>5269</v>
      </c>
      <c r="I3294" s="86"/>
      <c r="J3294" s="86"/>
      <c r="K3294" s="86"/>
      <c r="L3294" s="83"/>
      <c r="M3294" s="83"/>
      <c r="N3294" s="83"/>
      <c r="O3294" s="103" t="s">
        <v>3115</v>
      </c>
      <c r="P3294" s="50"/>
    </row>
    <row r="3295" spans="1:16" ht="38.25" x14ac:dyDescent="0.2">
      <c r="A3295" s="76">
        <v>44470</v>
      </c>
      <c r="B3295" s="77" t="s">
        <v>5037</v>
      </c>
      <c r="C3295" s="77" t="s">
        <v>2205</v>
      </c>
      <c r="D3295" s="29" t="s">
        <v>2194</v>
      </c>
      <c r="E3295" s="29" t="s">
        <v>11</v>
      </c>
      <c r="F3295" s="50" t="s">
        <v>3116</v>
      </c>
      <c r="G3295" s="78">
        <v>84.42</v>
      </c>
      <c r="H3295" s="78" t="s">
        <v>5269</v>
      </c>
      <c r="I3295" s="79"/>
      <c r="J3295" s="79"/>
      <c r="K3295" s="79"/>
      <c r="L3295" s="29"/>
      <c r="M3295" s="29"/>
      <c r="N3295" s="29"/>
      <c r="O3295" s="75" t="s">
        <v>6524</v>
      </c>
      <c r="P3295" s="50" t="s">
        <v>3061</v>
      </c>
    </row>
    <row r="3296" spans="1:16" ht="38.25" x14ac:dyDescent="0.2">
      <c r="A3296" s="76">
        <v>44470</v>
      </c>
      <c r="B3296" s="77" t="s">
        <v>5037</v>
      </c>
      <c r="C3296" s="77" t="s">
        <v>2205</v>
      </c>
      <c r="D3296" s="29" t="s">
        <v>4366</v>
      </c>
      <c r="E3296" s="29" t="s">
        <v>11</v>
      </c>
      <c r="F3296" s="75" t="s">
        <v>2629</v>
      </c>
      <c r="G3296" s="78">
        <v>11.85</v>
      </c>
      <c r="H3296" s="78" t="s">
        <v>5269</v>
      </c>
      <c r="I3296" s="86"/>
      <c r="J3296" s="86"/>
      <c r="K3296" s="86"/>
      <c r="L3296" s="83"/>
      <c r="M3296" s="83"/>
      <c r="N3296" s="83"/>
      <c r="O3296" s="75" t="s">
        <v>6524</v>
      </c>
      <c r="P3296" s="50" t="s">
        <v>3061</v>
      </c>
    </row>
    <row r="3297" spans="1:16" ht="38.25" x14ac:dyDescent="0.2">
      <c r="A3297" s="76">
        <v>44470</v>
      </c>
      <c r="B3297" s="77" t="s">
        <v>5037</v>
      </c>
      <c r="C3297" s="77" t="s">
        <v>2205</v>
      </c>
      <c r="D3297" s="29" t="s">
        <v>2195</v>
      </c>
      <c r="E3297" s="29" t="s">
        <v>11</v>
      </c>
      <c r="F3297" s="75" t="s">
        <v>6525</v>
      </c>
      <c r="G3297" s="78">
        <v>4.5999999999999996</v>
      </c>
      <c r="H3297" s="78" t="s">
        <v>5269</v>
      </c>
      <c r="I3297" s="86"/>
      <c r="J3297" s="86"/>
      <c r="K3297" s="86"/>
      <c r="L3297" s="83"/>
      <c r="M3297" s="83"/>
      <c r="N3297" s="83"/>
      <c r="O3297" s="75" t="s">
        <v>6524</v>
      </c>
      <c r="P3297" s="50" t="s">
        <v>3061</v>
      </c>
    </row>
    <row r="3298" spans="1:16" ht="38.25" x14ac:dyDescent="0.2">
      <c r="A3298" s="76">
        <v>44470</v>
      </c>
      <c r="B3298" s="77" t="s">
        <v>5037</v>
      </c>
      <c r="C3298" s="77" t="s">
        <v>2205</v>
      </c>
      <c r="D3298" s="29" t="s">
        <v>2196</v>
      </c>
      <c r="E3298" s="29" t="s">
        <v>11</v>
      </c>
      <c r="F3298" s="75" t="s">
        <v>3117</v>
      </c>
      <c r="G3298" s="78">
        <v>22.4</v>
      </c>
      <c r="H3298" s="78" t="s">
        <v>5269</v>
      </c>
      <c r="I3298" s="86"/>
      <c r="J3298" s="86"/>
      <c r="K3298" s="86"/>
      <c r="L3298" s="83"/>
      <c r="M3298" s="83"/>
      <c r="N3298" s="83"/>
      <c r="O3298" s="75" t="s">
        <v>6524</v>
      </c>
      <c r="P3298" s="50" t="s">
        <v>3061</v>
      </c>
    </row>
    <row r="3299" spans="1:16" x14ac:dyDescent="0.2">
      <c r="A3299" s="76">
        <v>44470</v>
      </c>
      <c r="B3299" s="77" t="s">
        <v>5037</v>
      </c>
      <c r="C3299" s="27" t="s">
        <v>37</v>
      </c>
      <c r="D3299" s="83" t="s">
        <v>4384</v>
      </c>
      <c r="E3299" s="83" t="s">
        <v>2851</v>
      </c>
      <c r="F3299" s="75" t="s">
        <v>2708</v>
      </c>
      <c r="G3299" s="78">
        <v>390.09</v>
      </c>
      <c r="H3299" s="78" t="s">
        <v>5269</v>
      </c>
      <c r="I3299" s="86"/>
      <c r="J3299" s="86"/>
      <c r="K3299" s="86"/>
      <c r="L3299" s="83"/>
      <c r="M3299" s="83"/>
      <c r="N3299" s="83"/>
      <c r="O3299" s="70" t="s">
        <v>3118</v>
      </c>
      <c r="P3299" s="75"/>
    </row>
    <row r="3300" spans="1:16" ht="114.75" x14ac:dyDescent="0.2">
      <c r="A3300" s="76">
        <v>44470</v>
      </c>
      <c r="B3300" s="77" t="s">
        <v>0</v>
      </c>
      <c r="C3300" s="27" t="s">
        <v>37</v>
      </c>
      <c r="D3300" s="29" t="s">
        <v>4557</v>
      </c>
      <c r="E3300" s="29"/>
      <c r="F3300" s="75" t="s">
        <v>3924</v>
      </c>
      <c r="G3300" s="78">
        <v>0</v>
      </c>
      <c r="H3300" s="78" t="s">
        <v>5269</v>
      </c>
      <c r="I3300" s="79"/>
      <c r="J3300" s="79"/>
      <c r="K3300" s="79"/>
      <c r="L3300" s="29"/>
      <c r="M3300" s="83"/>
      <c r="N3300" s="83"/>
      <c r="O3300" s="75" t="s">
        <v>3925</v>
      </c>
      <c r="P3300" s="75" t="s">
        <v>3926</v>
      </c>
    </row>
    <row r="3301" spans="1:16" ht="114.75" x14ac:dyDescent="0.2">
      <c r="A3301" s="76">
        <v>44470</v>
      </c>
      <c r="B3301" s="77" t="s">
        <v>0</v>
      </c>
      <c r="C3301" s="27" t="s">
        <v>37</v>
      </c>
      <c r="D3301" s="83" t="s">
        <v>4558</v>
      </c>
      <c r="E3301" s="83"/>
      <c r="F3301" s="75" t="s">
        <v>3927</v>
      </c>
      <c r="G3301" s="78">
        <v>0</v>
      </c>
      <c r="H3301" s="78" t="s">
        <v>5269</v>
      </c>
      <c r="I3301" s="86"/>
      <c r="J3301" s="86"/>
      <c r="K3301" s="86"/>
      <c r="L3301" s="83"/>
      <c r="M3301" s="83"/>
      <c r="N3301" s="83"/>
      <c r="O3301" s="75" t="s">
        <v>3928</v>
      </c>
      <c r="P3301" s="75" t="s">
        <v>3926</v>
      </c>
    </row>
    <row r="3302" spans="1:16" ht="102" x14ac:dyDescent="0.2">
      <c r="A3302" s="76">
        <v>44470</v>
      </c>
      <c r="B3302" s="77" t="s">
        <v>0</v>
      </c>
      <c r="C3302" s="27" t="s">
        <v>1478</v>
      </c>
      <c r="D3302" s="29" t="s">
        <v>4559</v>
      </c>
      <c r="E3302" s="29"/>
      <c r="F3302" s="50" t="s">
        <v>3099</v>
      </c>
      <c r="G3302" s="78">
        <v>8.8800000000000008</v>
      </c>
      <c r="H3302" s="78" t="s">
        <v>5269</v>
      </c>
      <c r="I3302" s="79"/>
      <c r="J3302" s="79"/>
      <c r="K3302" s="79"/>
      <c r="L3302" s="29"/>
      <c r="M3302" s="29" t="s">
        <v>46</v>
      </c>
      <c r="N3302" s="29"/>
      <c r="O3302" s="50" t="s">
        <v>3100</v>
      </c>
      <c r="P3302" s="50" t="s">
        <v>3101</v>
      </c>
    </row>
    <row r="3303" spans="1:16" ht="25.5" x14ac:dyDescent="0.2">
      <c r="A3303" s="76">
        <v>44470</v>
      </c>
      <c r="B3303" s="77" t="s">
        <v>0</v>
      </c>
      <c r="C3303" s="27" t="s">
        <v>1553</v>
      </c>
      <c r="D3303" s="29" t="s">
        <v>1177</v>
      </c>
      <c r="E3303" s="29"/>
      <c r="F3303" s="50" t="s">
        <v>3102</v>
      </c>
      <c r="G3303" s="78">
        <v>0</v>
      </c>
      <c r="H3303" s="78" t="s">
        <v>5269</v>
      </c>
      <c r="I3303" s="79"/>
      <c r="J3303" s="79"/>
      <c r="K3303" s="79"/>
      <c r="L3303" s="29"/>
      <c r="M3303" s="29"/>
      <c r="N3303" s="29"/>
      <c r="O3303" s="50" t="s">
        <v>803</v>
      </c>
      <c r="P3303" s="50"/>
    </row>
    <row r="3304" spans="1:16" ht="25.5" x14ac:dyDescent="0.2">
      <c r="A3304" s="76">
        <v>44470</v>
      </c>
      <c r="B3304" s="77" t="s">
        <v>0</v>
      </c>
      <c r="C3304" s="27" t="s">
        <v>52</v>
      </c>
      <c r="D3304" s="83" t="s">
        <v>4402</v>
      </c>
      <c r="E3304" s="83"/>
      <c r="F3304" s="75" t="s">
        <v>2744</v>
      </c>
      <c r="G3304" s="78">
        <v>3.73</v>
      </c>
      <c r="H3304" s="78" t="s">
        <v>5269</v>
      </c>
      <c r="I3304" s="86"/>
      <c r="J3304" s="86"/>
      <c r="K3304" s="86"/>
      <c r="L3304" s="83"/>
      <c r="M3304" s="83"/>
      <c r="N3304" s="83"/>
      <c r="O3304" s="75" t="s">
        <v>3103</v>
      </c>
      <c r="P3304" s="50"/>
    </row>
    <row r="3305" spans="1:16" ht="165.75" x14ac:dyDescent="0.2">
      <c r="A3305" s="76">
        <v>44470</v>
      </c>
      <c r="B3305" s="77" t="s">
        <v>1168</v>
      </c>
      <c r="C3305" s="27" t="s">
        <v>37</v>
      </c>
      <c r="D3305" s="29" t="s">
        <v>209</v>
      </c>
      <c r="E3305" s="29"/>
      <c r="F3305" s="75" t="s">
        <v>210</v>
      </c>
      <c r="G3305" s="78">
        <v>14.66</v>
      </c>
      <c r="H3305" s="78">
        <v>14.62</v>
      </c>
      <c r="I3305" s="86"/>
      <c r="J3305" s="79"/>
      <c r="K3305" s="91"/>
      <c r="L3305" s="29"/>
      <c r="M3305" s="29"/>
      <c r="N3305" s="29"/>
      <c r="O3305" s="75" t="s">
        <v>3794</v>
      </c>
      <c r="P3305" s="75" t="s">
        <v>3104</v>
      </c>
    </row>
    <row r="3306" spans="1:16" ht="229.5" x14ac:dyDescent="0.2">
      <c r="A3306" s="76">
        <v>44470</v>
      </c>
      <c r="B3306" s="77" t="s">
        <v>1168</v>
      </c>
      <c r="C3306" s="27" t="s">
        <v>37</v>
      </c>
      <c r="D3306" s="83" t="s">
        <v>212</v>
      </c>
      <c r="E3306" s="83"/>
      <c r="F3306" s="75" t="s">
        <v>213</v>
      </c>
      <c r="G3306" s="78">
        <v>5.82</v>
      </c>
      <c r="H3306" s="78">
        <v>5.6</v>
      </c>
      <c r="I3306" s="91"/>
      <c r="J3306" s="86"/>
      <c r="K3306" s="91"/>
      <c r="L3306" s="83"/>
      <c r="M3306" s="83"/>
      <c r="N3306" s="83"/>
      <c r="O3306" s="75" t="s">
        <v>3795</v>
      </c>
      <c r="P3306" s="75" t="s">
        <v>3104</v>
      </c>
    </row>
    <row r="3307" spans="1:16" ht="191.25" x14ac:dyDescent="0.2">
      <c r="A3307" s="76">
        <v>44470</v>
      </c>
      <c r="B3307" s="77" t="s">
        <v>1168</v>
      </c>
      <c r="C3307" s="27" t="s">
        <v>37</v>
      </c>
      <c r="D3307" s="83" t="s">
        <v>196</v>
      </c>
      <c r="E3307" s="83"/>
      <c r="F3307" s="75" t="s">
        <v>2929</v>
      </c>
      <c r="G3307" s="78">
        <v>3.7</v>
      </c>
      <c r="H3307" s="78">
        <v>3.66</v>
      </c>
      <c r="I3307" s="79"/>
      <c r="J3307" s="86"/>
      <c r="K3307" s="91"/>
      <c r="L3307" s="83"/>
      <c r="M3307" s="83"/>
      <c r="N3307" s="83"/>
      <c r="O3307" s="75" t="s">
        <v>3796</v>
      </c>
      <c r="P3307" s="75" t="s">
        <v>3104</v>
      </c>
    </row>
    <row r="3308" spans="1:16" ht="140.25" x14ac:dyDescent="0.2">
      <c r="A3308" s="76">
        <v>44470</v>
      </c>
      <c r="B3308" s="77" t="s">
        <v>1168</v>
      </c>
      <c r="C3308" s="27" t="s">
        <v>37</v>
      </c>
      <c r="D3308" s="83" t="s">
        <v>198</v>
      </c>
      <c r="E3308" s="83"/>
      <c r="F3308" s="75" t="s">
        <v>3105</v>
      </c>
      <c r="G3308" s="78">
        <v>8.39</v>
      </c>
      <c r="H3308" s="78">
        <v>8.32</v>
      </c>
      <c r="I3308" s="91"/>
      <c r="J3308" s="86"/>
      <c r="K3308" s="91"/>
      <c r="L3308" s="83"/>
      <c r="M3308" s="83"/>
      <c r="N3308" s="83"/>
      <c r="O3308" s="50" t="s">
        <v>3797</v>
      </c>
      <c r="P3308" s="75" t="s">
        <v>3104</v>
      </c>
    </row>
    <row r="3309" spans="1:16" ht="153" x14ac:dyDescent="0.2">
      <c r="A3309" s="76">
        <v>44470</v>
      </c>
      <c r="B3309" s="77" t="s">
        <v>1168</v>
      </c>
      <c r="C3309" s="27" t="s">
        <v>37</v>
      </c>
      <c r="D3309" s="83" t="s">
        <v>200</v>
      </c>
      <c r="E3309" s="83"/>
      <c r="F3309" s="50" t="s">
        <v>2930</v>
      </c>
      <c r="G3309" s="78">
        <v>1.7</v>
      </c>
      <c r="H3309" s="78">
        <v>1.68</v>
      </c>
      <c r="I3309" s="91"/>
      <c r="J3309" s="86"/>
      <c r="K3309" s="91"/>
      <c r="L3309" s="83"/>
      <c r="M3309" s="83"/>
      <c r="N3309" s="83"/>
      <c r="O3309" s="75" t="s">
        <v>3798</v>
      </c>
      <c r="P3309" s="75" t="s">
        <v>3104</v>
      </c>
    </row>
    <row r="3310" spans="1:16" ht="63.75" x14ac:dyDescent="0.2">
      <c r="A3310" s="76">
        <v>44470</v>
      </c>
      <c r="B3310" s="77" t="s">
        <v>1168</v>
      </c>
      <c r="C3310" s="27" t="s">
        <v>37</v>
      </c>
      <c r="D3310" s="29" t="s">
        <v>202</v>
      </c>
      <c r="E3310" s="29"/>
      <c r="F3310" s="75" t="s">
        <v>203</v>
      </c>
      <c r="G3310" s="78">
        <v>8.4499999999999993</v>
      </c>
      <c r="H3310" s="78">
        <v>8.43</v>
      </c>
      <c r="I3310" s="91"/>
      <c r="J3310" s="79"/>
      <c r="K3310" s="91"/>
      <c r="L3310" s="29"/>
      <c r="M3310" s="29"/>
      <c r="N3310" s="29"/>
      <c r="O3310" s="50" t="s">
        <v>3106</v>
      </c>
      <c r="P3310" s="75" t="s">
        <v>3104</v>
      </c>
    </row>
    <row r="3311" spans="1:16" ht="178.5" x14ac:dyDescent="0.2">
      <c r="A3311" s="76">
        <v>44470</v>
      </c>
      <c r="B3311" s="77" t="s">
        <v>1168</v>
      </c>
      <c r="C3311" s="27" t="s">
        <v>189</v>
      </c>
      <c r="D3311" s="29" t="s">
        <v>190</v>
      </c>
      <c r="E3311" s="29"/>
      <c r="F3311" s="75" t="s">
        <v>2931</v>
      </c>
      <c r="G3311" s="78">
        <v>3.7</v>
      </c>
      <c r="H3311" s="78">
        <v>3.66</v>
      </c>
      <c r="I3311" s="91"/>
      <c r="J3311" s="79"/>
      <c r="K3311" s="91"/>
      <c r="L3311" s="29"/>
      <c r="M3311" s="29"/>
      <c r="N3311" s="29"/>
      <c r="O3311" s="75" t="s">
        <v>3799</v>
      </c>
      <c r="P3311" s="75" t="s">
        <v>3104</v>
      </c>
    </row>
    <row r="3312" spans="1:16" ht="153" x14ac:dyDescent="0.2">
      <c r="A3312" s="76">
        <v>44470</v>
      </c>
      <c r="B3312" s="77" t="s">
        <v>1168</v>
      </c>
      <c r="C3312" s="27" t="s">
        <v>189</v>
      </c>
      <c r="D3312" s="29" t="s">
        <v>192</v>
      </c>
      <c r="E3312" s="29"/>
      <c r="F3312" s="75" t="s">
        <v>2932</v>
      </c>
      <c r="G3312" s="78">
        <v>1.7</v>
      </c>
      <c r="H3312" s="78">
        <v>1.68</v>
      </c>
      <c r="I3312" s="91"/>
      <c r="J3312" s="79"/>
      <c r="K3312" s="91"/>
      <c r="L3312" s="29"/>
      <c r="M3312" s="29"/>
      <c r="N3312" s="29"/>
      <c r="O3312" s="75" t="s">
        <v>3800</v>
      </c>
      <c r="P3312" s="75" t="s">
        <v>3104</v>
      </c>
    </row>
    <row r="3313" spans="1:16" ht="165.75" x14ac:dyDescent="0.2">
      <c r="A3313" s="76">
        <v>44470</v>
      </c>
      <c r="B3313" s="77" t="s">
        <v>1168</v>
      </c>
      <c r="C3313" s="27" t="s">
        <v>37</v>
      </c>
      <c r="D3313" s="83" t="s">
        <v>106</v>
      </c>
      <c r="E3313" s="83"/>
      <c r="F3313" s="75" t="s">
        <v>3107</v>
      </c>
      <c r="G3313" s="78">
        <v>1.42</v>
      </c>
      <c r="H3313" s="78">
        <v>1.39</v>
      </c>
      <c r="I3313" s="91"/>
      <c r="J3313" s="86"/>
      <c r="K3313" s="91"/>
      <c r="L3313" s="83"/>
      <c r="M3313" s="83"/>
      <c r="N3313" s="83"/>
      <c r="O3313" s="75" t="s">
        <v>3801</v>
      </c>
      <c r="P3313" s="75" t="s">
        <v>3104</v>
      </c>
    </row>
    <row r="3314" spans="1:16" ht="76.5" x14ac:dyDescent="0.2">
      <c r="A3314" s="76">
        <v>44470</v>
      </c>
      <c r="B3314" s="77" t="s">
        <v>5037</v>
      </c>
      <c r="C3314" s="27" t="s">
        <v>37</v>
      </c>
      <c r="D3314" s="83" t="s">
        <v>4368</v>
      </c>
      <c r="E3314" s="83"/>
      <c r="F3314" s="75" t="s">
        <v>2997</v>
      </c>
      <c r="G3314" s="78">
        <v>9.39</v>
      </c>
      <c r="H3314" s="78" t="s">
        <v>5269</v>
      </c>
      <c r="I3314" s="86"/>
      <c r="J3314" s="86"/>
      <c r="K3314" s="86"/>
      <c r="L3314" s="83"/>
      <c r="M3314" s="83" t="s">
        <v>46</v>
      </c>
      <c r="N3314" s="83"/>
      <c r="O3314" s="75" t="s">
        <v>6526</v>
      </c>
      <c r="P3314" s="75" t="s">
        <v>3108</v>
      </c>
    </row>
    <row r="3315" spans="1:16" ht="76.5" x14ac:dyDescent="0.2">
      <c r="A3315" s="76">
        <v>44470</v>
      </c>
      <c r="B3315" s="77" t="s">
        <v>5037</v>
      </c>
      <c r="C3315" s="27" t="s">
        <v>2271</v>
      </c>
      <c r="D3315" s="29" t="s">
        <v>4560</v>
      </c>
      <c r="E3315" s="29" t="s">
        <v>65</v>
      </c>
      <c r="F3315" s="50" t="s">
        <v>6527</v>
      </c>
      <c r="G3315" s="78">
        <v>780.54</v>
      </c>
      <c r="H3315" s="78" t="s">
        <v>5269</v>
      </c>
      <c r="I3315" s="79">
        <v>4</v>
      </c>
      <c r="J3315" s="79">
        <v>4</v>
      </c>
      <c r="K3315" s="79"/>
      <c r="L3315" s="29" t="s">
        <v>46</v>
      </c>
      <c r="M3315" s="83"/>
      <c r="N3315" s="83"/>
      <c r="O3315" s="103" t="s">
        <v>3109</v>
      </c>
      <c r="P3315" s="50" t="s">
        <v>3110</v>
      </c>
    </row>
    <row r="3316" spans="1:16" ht="76.5" x14ac:dyDescent="0.2">
      <c r="A3316" s="76">
        <v>44470</v>
      </c>
      <c r="B3316" s="77" t="s">
        <v>5037</v>
      </c>
      <c r="C3316" s="27" t="s">
        <v>2271</v>
      </c>
      <c r="D3316" s="29" t="s">
        <v>4561</v>
      </c>
      <c r="E3316" s="29" t="s">
        <v>65</v>
      </c>
      <c r="F3316" s="50" t="s">
        <v>6528</v>
      </c>
      <c r="G3316" s="78">
        <v>557.80999999999995</v>
      </c>
      <c r="H3316" s="78" t="s">
        <v>5269</v>
      </c>
      <c r="I3316" s="79">
        <v>4</v>
      </c>
      <c r="J3316" s="79">
        <v>4</v>
      </c>
      <c r="K3316" s="79"/>
      <c r="L3316" s="29" t="s">
        <v>46</v>
      </c>
      <c r="M3316" s="29"/>
      <c r="N3316" s="29"/>
      <c r="O3316" s="70" t="s">
        <v>6529</v>
      </c>
      <c r="P3316" s="50" t="s">
        <v>3110</v>
      </c>
    </row>
    <row r="3317" spans="1:16" ht="76.5" x14ac:dyDescent="0.2">
      <c r="A3317" s="76">
        <v>44470</v>
      </c>
      <c r="B3317" s="77" t="s">
        <v>5037</v>
      </c>
      <c r="C3317" s="27" t="s">
        <v>2271</v>
      </c>
      <c r="D3317" s="29" t="s">
        <v>4562</v>
      </c>
      <c r="E3317" s="29" t="s">
        <v>65</v>
      </c>
      <c r="F3317" s="50" t="s">
        <v>6530</v>
      </c>
      <c r="G3317" s="78">
        <v>933.34</v>
      </c>
      <c r="H3317" s="78" t="s">
        <v>5269</v>
      </c>
      <c r="I3317" s="79">
        <v>4</v>
      </c>
      <c r="J3317" s="79">
        <v>4</v>
      </c>
      <c r="K3317" s="79"/>
      <c r="L3317" s="29" t="s">
        <v>46</v>
      </c>
      <c r="M3317" s="29"/>
      <c r="N3317" s="29"/>
      <c r="O3317" s="70" t="s">
        <v>6531</v>
      </c>
      <c r="P3317" s="50" t="s">
        <v>3110</v>
      </c>
    </row>
    <row r="3318" spans="1:16" ht="76.5" x14ac:dyDescent="0.2">
      <c r="A3318" s="76">
        <v>44470</v>
      </c>
      <c r="B3318" s="77" t="s">
        <v>5037</v>
      </c>
      <c r="C3318" s="27" t="s">
        <v>2271</v>
      </c>
      <c r="D3318" s="29" t="s">
        <v>4563</v>
      </c>
      <c r="E3318" s="29" t="s">
        <v>65</v>
      </c>
      <c r="F3318" s="50" t="s">
        <v>6532</v>
      </c>
      <c r="G3318" s="78">
        <v>483.69</v>
      </c>
      <c r="H3318" s="78" t="s">
        <v>5269</v>
      </c>
      <c r="I3318" s="79">
        <v>4</v>
      </c>
      <c r="J3318" s="79">
        <v>4</v>
      </c>
      <c r="K3318" s="79"/>
      <c r="L3318" s="29" t="s">
        <v>46</v>
      </c>
      <c r="M3318" s="29"/>
      <c r="N3318" s="29"/>
      <c r="O3318" s="104" t="s">
        <v>6533</v>
      </c>
      <c r="P3318" s="50" t="s">
        <v>3110</v>
      </c>
    </row>
    <row r="3319" spans="1:16" ht="76.5" x14ac:dyDescent="0.2">
      <c r="A3319" s="76">
        <v>44470</v>
      </c>
      <c r="B3319" s="77" t="s">
        <v>5037</v>
      </c>
      <c r="C3319" s="27" t="s">
        <v>2271</v>
      </c>
      <c r="D3319" s="29" t="s">
        <v>4564</v>
      </c>
      <c r="E3319" s="29" t="s">
        <v>65</v>
      </c>
      <c r="F3319" s="50" t="s">
        <v>6534</v>
      </c>
      <c r="G3319" s="78">
        <v>24.07</v>
      </c>
      <c r="H3319" s="78" t="s">
        <v>5269</v>
      </c>
      <c r="I3319" s="79">
        <v>4</v>
      </c>
      <c r="J3319" s="79">
        <v>4</v>
      </c>
      <c r="K3319" s="79"/>
      <c r="L3319" s="29"/>
      <c r="M3319" s="29"/>
      <c r="N3319" s="29"/>
      <c r="O3319" s="75"/>
      <c r="P3319" s="50" t="s">
        <v>3110</v>
      </c>
    </row>
    <row r="3320" spans="1:16" ht="76.5" x14ac:dyDescent="0.2">
      <c r="A3320" s="76">
        <v>44470</v>
      </c>
      <c r="B3320" s="77" t="s">
        <v>5037</v>
      </c>
      <c r="C3320" s="27" t="s">
        <v>2271</v>
      </c>
      <c r="D3320" s="29" t="s">
        <v>4565</v>
      </c>
      <c r="E3320" s="29" t="s">
        <v>65</v>
      </c>
      <c r="F3320" s="50" t="s">
        <v>6535</v>
      </c>
      <c r="G3320" s="78">
        <v>56.09</v>
      </c>
      <c r="H3320" s="78" t="s">
        <v>5269</v>
      </c>
      <c r="I3320" s="79">
        <v>4</v>
      </c>
      <c r="J3320" s="79">
        <v>4</v>
      </c>
      <c r="K3320" s="79"/>
      <c r="L3320" s="29" t="s">
        <v>46</v>
      </c>
      <c r="M3320" s="29"/>
      <c r="N3320" s="29"/>
      <c r="O3320" s="75"/>
      <c r="P3320" s="50" t="s">
        <v>3110</v>
      </c>
    </row>
    <row r="3321" spans="1:16" ht="76.5" x14ac:dyDescent="0.2">
      <c r="A3321" s="76">
        <v>44470</v>
      </c>
      <c r="B3321" s="77" t="s">
        <v>5037</v>
      </c>
      <c r="C3321" s="27" t="s">
        <v>2271</v>
      </c>
      <c r="D3321" s="29" t="s">
        <v>4566</v>
      </c>
      <c r="E3321" s="29" t="s">
        <v>65</v>
      </c>
      <c r="F3321" s="50" t="s">
        <v>6536</v>
      </c>
      <c r="G3321" s="78">
        <v>115.89</v>
      </c>
      <c r="H3321" s="78" t="s">
        <v>5269</v>
      </c>
      <c r="I3321" s="79">
        <v>4</v>
      </c>
      <c r="J3321" s="79">
        <v>4</v>
      </c>
      <c r="K3321" s="79"/>
      <c r="L3321" s="29" t="s">
        <v>46</v>
      </c>
      <c r="M3321" s="29"/>
      <c r="N3321" s="29"/>
      <c r="O3321" s="75"/>
      <c r="P3321" s="50" t="s">
        <v>3110</v>
      </c>
    </row>
    <row r="3322" spans="1:16" ht="76.5" x14ac:dyDescent="0.2">
      <c r="A3322" s="76">
        <v>44470</v>
      </c>
      <c r="B3322" s="77" t="s">
        <v>5037</v>
      </c>
      <c r="C3322" s="27" t="s">
        <v>62</v>
      </c>
      <c r="D3322" s="29" t="s">
        <v>4478</v>
      </c>
      <c r="E3322" s="29" t="s">
        <v>65</v>
      </c>
      <c r="F3322" s="50" t="s">
        <v>6537</v>
      </c>
      <c r="G3322" s="78">
        <v>123.39</v>
      </c>
      <c r="H3322" s="78" t="s">
        <v>5269</v>
      </c>
      <c r="I3322" s="79">
        <v>7</v>
      </c>
      <c r="J3322" s="86">
        <v>7</v>
      </c>
      <c r="K3322" s="79"/>
      <c r="L3322" s="29"/>
      <c r="M3322" s="29"/>
      <c r="N3322" s="29"/>
      <c r="O3322" s="75"/>
      <c r="P3322" s="50" t="s">
        <v>3110</v>
      </c>
    </row>
    <row r="3323" spans="1:16" ht="76.5" x14ac:dyDescent="0.2">
      <c r="A3323" s="76">
        <v>44470</v>
      </c>
      <c r="B3323" s="77" t="s">
        <v>5037</v>
      </c>
      <c r="C3323" s="27" t="s">
        <v>62</v>
      </c>
      <c r="D3323" s="29" t="s">
        <v>4530</v>
      </c>
      <c r="E3323" s="29" t="s">
        <v>65</v>
      </c>
      <c r="F3323" s="50" t="s">
        <v>6538</v>
      </c>
      <c r="G3323" s="78">
        <v>273.48</v>
      </c>
      <c r="H3323" s="78" t="s">
        <v>5269</v>
      </c>
      <c r="I3323" s="79">
        <v>7</v>
      </c>
      <c r="J3323" s="86">
        <v>7</v>
      </c>
      <c r="K3323" s="79"/>
      <c r="L3323" s="29"/>
      <c r="M3323" s="29"/>
      <c r="N3323" s="29"/>
      <c r="O3323" s="75"/>
      <c r="P3323" s="50" t="s">
        <v>3110</v>
      </c>
    </row>
    <row r="3324" spans="1:16" ht="76.5" x14ac:dyDescent="0.2">
      <c r="A3324" s="76">
        <v>44470</v>
      </c>
      <c r="B3324" s="77" t="s">
        <v>5037</v>
      </c>
      <c r="C3324" s="27" t="s">
        <v>62</v>
      </c>
      <c r="D3324" s="29" t="s">
        <v>4531</v>
      </c>
      <c r="E3324" s="29" t="s">
        <v>65</v>
      </c>
      <c r="F3324" s="50" t="s">
        <v>6539</v>
      </c>
      <c r="G3324" s="78">
        <v>295.45999999999998</v>
      </c>
      <c r="H3324" s="78" t="s">
        <v>5269</v>
      </c>
      <c r="I3324" s="79">
        <v>4</v>
      </c>
      <c r="J3324" s="79">
        <v>4</v>
      </c>
      <c r="K3324" s="79"/>
      <c r="L3324" s="29" t="s">
        <v>46</v>
      </c>
      <c r="M3324" s="29"/>
      <c r="N3324" s="29"/>
      <c r="O3324" s="75"/>
      <c r="P3324" s="50" t="s">
        <v>3110</v>
      </c>
    </row>
    <row r="3325" spans="1:16" ht="76.5" x14ac:dyDescent="0.2">
      <c r="A3325" s="76">
        <v>44470</v>
      </c>
      <c r="B3325" s="77" t="s">
        <v>5037</v>
      </c>
      <c r="C3325" s="27" t="s">
        <v>62</v>
      </c>
      <c r="D3325" s="29" t="s">
        <v>4480</v>
      </c>
      <c r="E3325" s="29" t="s">
        <v>65</v>
      </c>
      <c r="F3325" s="50" t="s">
        <v>6540</v>
      </c>
      <c r="G3325" s="78">
        <v>313.39999999999998</v>
      </c>
      <c r="H3325" s="78" t="s">
        <v>5269</v>
      </c>
      <c r="I3325" s="79">
        <v>4</v>
      </c>
      <c r="J3325" s="79">
        <v>4</v>
      </c>
      <c r="K3325" s="79"/>
      <c r="L3325" s="29" t="s">
        <v>46</v>
      </c>
      <c r="M3325" s="29"/>
      <c r="N3325" s="29"/>
      <c r="O3325" s="75"/>
      <c r="P3325" s="50" t="s">
        <v>3110</v>
      </c>
    </row>
    <row r="3326" spans="1:16" ht="76.5" x14ac:dyDescent="0.2">
      <c r="A3326" s="76">
        <v>44470</v>
      </c>
      <c r="B3326" s="77" t="s">
        <v>5037</v>
      </c>
      <c r="C3326" s="27" t="s">
        <v>62</v>
      </c>
      <c r="D3326" s="29" t="s">
        <v>4529</v>
      </c>
      <c r="E3326" s="29" t="s">
        <v>65</v>
      </c>
      <c r="F3326" s="50" t="s">
        <v>6541</v>
      </c>
      <c r="G3326" s="78">
        <v>173.8</v>
      </c>
      <c r="H3326" s="78" t="s">
        <v>5269</v>
      </c>
      <c r="I3326" s="79">
        <v>4</v>
      </c>
      <c r="J3326" s="79">
        <v>4</v>
      </c>
      <c r="K3326" s="79"/>
      <c r="L3326" s="29" t="s">
        <v>46</v>
      </c>
      <c r="M3326" s="29"/>
      <c r="N3326" s="29"/>
      <c r="O3326" s="75"/>
      <c r="P3326" s="50" t="s">
        <v>3110</v>
      </c>
    </row>
    <row r="3327" spans="1:16" ht="76.5" x14ac:dyDescent="0.2">
      <c r="A3327" s="76">
        <v>44470</v>
      </c>
      <c r="B3327" s="77" t="s">
        <v>5037</v>
      </c>
      <c r="C3327" s="27" t="s">
        <v>62</v>
      </c>
      <c r="D3327" s="29" t="s">
        <v>4528</v>
      </c>
      <c r="E3327" s="29" t="s">
        <v>65</v>
      </c>
      <c r="F3327" s="50" t="s">
        <v>6542</v>
      </c>
      <c r="G3327" s="78">
        <v>143.74</v>
      </c>
      <c r="H3327" s="78" t="s">
        <v>5269</v>
      </c>
      <c r="I3327" s="79">
        <v>4</v>
      </c>
      <c r="J3327" s="79">
        <v>4</v>
      </c>
      <c r="K3327" s="79"/>
      <c r="L3327" s="29" t="s">
        <v>46</v>
      </c>
      <c r="M3327" s="29"/>
      <c r="N3327" s="29"/>
      <c r="O3327" s="75" t="s">
        <v>6543</v>
      </c>
      <c r="P3327" s="50" t="s">
        <v>3110</v>
      </c>
    </row>
    <row r="3328" spans="1:16" ht="25.5" x14ac:dyDescent="0.2">
      <c r="A3328" s="76">
        <v>44470</v>
      </c>
      <c r="B3328" s="77" t="s">
        <v>5037</v>
      </c>
      <c r="C3328" s="77" t="s">
        <v>74</v>
      </c>
      <c r="D3328" s="83" t="s">
        <v>127</v>
      </c>
      <c r="E3328" s="83"/>
      <c r="F3328" s="75" t="s">
        <v>6544</v>
      </c>
      <c r="G3328" s="78">
        <v>137.24</v>
      </c>
      <c r="H3328" s="78" t="s">
        <v>5269</v>
      </c>
      <c r="I3328" s="86"/>
      <c r="J3328" s="86"/>
      <c r="K3328" s="86"/>
      <c r="L3328" s="83"/>
      <c r="M3328" s="83"/>
      <c r="N3328" s="83"/>
      <c r="O3328" s="75" t="s">
        <v>3113</v>
      </c>
      <c r="P3328" s="75" t="s">
        <v>3114</v>
      </c>
    </row>
    <row r="3329" spans="1:16" ht="114.75" x14ac:dyDescent="0.2">
      <c r="A3329" s="76">
        <v>44470</v>
      </c>
      <c r="B3329" s="77" t="s">
        <v>5037</v>
      </c>
      <c r="C3329" s="27" t="s">
        <v>37</v>
      </c>
      <c r="D3329" s="83" t="s">
        <v>183</v>
      </c>
      <c r="E3329" s="83"/>
      <c r="F3329" s="50" t="s">
        <v>184</v>
      </c>
      <c r="G3329" s="78">
        <v>22.82</v>
      </c>
      <c r="H3329" s="78" t="s">
        <v>5269</v>
      </c>
      <c r="I3329" s="86"/>
      <c r="J3329" s="86"/>
      <c r="K3329" s="86"/>
      <c r="L3329" s="83"/>
      <c r="M3329" s="83" t="s">
        <v>46</v>
      </c>
      <c r="N3329" s="83"/>
      <c r="O3329" s="50" t="s">
        <v>6545</v>
      </c>
      <c r="P3329" s="50"/>
    </row>
    <row r="3330" spans="1:16" ht="51" x14ac:dyDescent="0.2">
      <c r="A3330" s="76">
        <v>44470</v>
      </c>
      <c r="B3330" s="77" t="s">
        <v>263</v>
      </c>
      <c r="C3330" s="89" t="s">
        <v>98</v>
      </c>
      <c r="D3330" s="84" t="s">
        <v>4567</v>
      </c>
      <c r="E3330" s="84"/>
      <c r="F3330" s="88" t="s">
        <v>6546</v>
      </c>
      <c r="G3330" s="78">
        <v>0.59</v>
      </c>
      <c r="H3330" s="78" t="s">
        <v>5269</v>
      </c>
      <c r="I3330" s="102"/>
      <c r="J3330" s="102"/>
      <c r="K3330" s="102"/>
      <c r="L3330" s="84"/>
      <c r="M3330" s="84" t="s">
        <v>46</v>
      </c>
      <c r="N3330" s="84"/>
      <c r="O3330" s="90" t="s">
        <v>3119</v>
      </c>
      <c r="P3330" s="90" t="s">
        <v>6547</v>
      </c>
    </row>
    <row r="3331" spans="1:16" ht="51" x14ac:dyDescent="0.2">
      <c r="A3331" s="76">
        <v>44470</v>
      </c>
      <c r="B3331" s="77" t="s">
        <v>263</v>
      </c>
      <c r="C3331" s="89" t="s">
        <v>98</v>
      </c>
      <c r="D3331" s="84" t="s">
        <v>4568</v>
      </c>
      <c r="E3331" s="84"/>
      <c r="F3331" s="88" t="s">
        <v>6548</v>
      </c>
      <c r="G3331" s="78">
        <v>0.59</v>
      </c>
      <c r="H3331" s="78" t="s">
        <v>5269</v>
      </c>
      <c r="I3331" s="102"/>
      <c r="J3331" s="102"/>
      <c r="K3331" s="102"/>
      <c r="L3331" s="84"/>
      <c r="M3331" s="84" t="s">
        <v>46</v>
      </c>
      <c r="N3331" s="84"/>
      <c r="O3331" s="90" t="s">
        <v>3119</v>
      </c>
      <c r="P3331" s="90" t="s">
        <v>6547</v>
      </c>
    </row>
    <row r="3332" spans="1:16" ht="89.25" x14ac:dyDescent="0.2">
      <c r="A3332" s="76">
        <v>44470</v>
      </c>
      <c r="B3332" s="77" t="s">
        <v>0</v>
      </c>
      <c r="C3332" s="27" t="s">
        <v>74</v>
      </c>
      <c r="D3332" s="83" t="s">
        <v>332</v>
      </c>
      <c r="E3332" s="83" t="s">
        <v>11</v>
      </c>
      <c r="F3332" s="75" t="s">
        <v>333</v>
      </c>
      <c r="G3332" s="78">
        <v>186.77</v>
      </c>
      <c r="H3332" s="78" t="s">
        <v>5269</v>
      </c>
      <c r="I3332" s="79"/>
      <c r="J3332" s="79"/>
      <c r="K3332" s="79"/>
      <c r="L3332" s="29"/>
      <c r="M3332" s="83"/>
      <c r="N3332" s="83"/>
      <c r="O3332" s="75" t="s">
        <v>3086</v>
      </c>
      <c r="P3332" s="75" t="s">
        <v>3087</v>
      </c>
    </row>
    <row r="3333" spans="1:16" ht="38.25" x14ac:dyDescent="0.2">
      <c r="A3333" s="76">
        <v>44470</v>
      </c>
      <c r="B3333" s="77" t="s">
        <v>0</v>
      </c>
      <c r="C3333" s="77" t="s">
        <v>74</v>
      </c>
      <c r="D3333" s="83" t="s">
        <v>75</v>
      </c>
      <c r="E3333" s="83" t="s">
        <v>11</v>
      </c>
      <c r="F3333" s="75" t="s">
        <v>3088</v>
      </c>
      <c r="G3333" s="78">
        <v>249.18</v>
      </c>
      <c r="H3333" s="78" t="s">
        <v>5269</v>
      </c>
      <c r="I3333" s="86"/>
      <c r="J3333" s="86"/>
      <c r="K3333" s="86"/>
      <c r="L3333" s="83"/>
      <c r="M3333" s="83"/>
      <c r="N3333" s="83"/>
      <c r="O3333" s="75" t="s">
        <v>3089</v>
      </c>
      <c r="P3333" s="75" t="s">
        <v>3090</v>
      </c>
    </row>
    <row r="3334" spans="1:16" ht="25.5" x14ac:dyDescent="0.2">
      <c r="A3334" s="76">
        <v>44470</v>
      </c>
      <c r="B3334" s="77" t="s">
        <v>0</v>
      </c>
      <c r="C3334" s="77" t="s">
        <v>10</v>
      </c>
      <c r="D3334" s="83" t="s">
        <v>712</v>
      </c>
      <c r="E3334" s="83" t="s">
        <v>11</v>
      </c>
      <c r="F3334" s="75" t="s">
        <v>2958</v>
      </c>
      <c r="G3334" s="78">
        <v>18.25</v>
      </c>
      <c r="H3334" s="78" t="s">
        <v>5269</v>
      </c>
      <c r="I3334" s="86"/>
      <c r="J3334" s="86"/>
      <c r="K3334" s="86"/>
      <c r="L3334" s="83"/>
      <c r="M3334" s="83"/>
      <c r="N3334" s="83"/>
      <c r="O3334" s="75" t="s">
        <v>3091</v>
      </c>
      <c r="P3334" s="75" t="s">
        <v>3092</v>
      </c>
    </row>
    <row r="3335" spans="1:16" ht="38.25" x14ac:dyDescent="0.2">
      <c r="A3335" s="76">
        <v>44470</v>
      </c>
      <c r="B3335" s="77" t="s">
        <v>0</v>
      </c>
      <c r="C3335" s="77" t="s">
        <v>10</v>
      </c>
      <c r="D3335" s="83" t="s">
        <v>702</v>
      </c>
      <c r="E3335" s="83" t="s">
        <v>11</v>
      </c>
      <c r="F3335" s="75" t="s">
        <v>3093</v>
      </c>
      <c r="G3335" s="78">
        <v>211.75</v>
      </c>
      <c r="H3335" s="78" t="s">
        <v>5269</v>
      </c>
      <c r="I3335" s="86"/>
      <c r="J3335" s="86"/>
      <c r="K3335" s="86"/>
      <c r="L3335" s="83"/>
      <c r="M3335" s="83"/>
      <c r="N3335" s="83"/>
      <c r="O3335" s="75" t="s">
        <v>3094</v>
      </c>
      <c r="P3335" s="75" t="s">
        <v>3095</v>
      </c>
    </row>
    <row r="3336" spans="1:16" ht="25.5" x14ac:dyDescent="0.2">
      <c r="A3336" s="76">
        <v>44470</v>
      </c>
      <c r="B3336" s="77" t="s">
        <v>0</v>
      </c>
      <c r="C3336" s="77" t="s">
        <v>10</v>
      </c>
      <c r="D3336" s="83" t="s">
        <v>705</v>
      </c>
      <c r="E3336" s="83" t="s">
        <v>11</v>
      </c>
      <c r="F3336" s="75" t="s">
        <v>3096</v>
      </c>
      <c r="G3336" s="78">
        <v>186.34</v>
      </c>
      <c r="H3336" s="78" t="s">
        <v>5269</v>
      </c>
      <c r="I3336" s="79"/>
      <c r="J3336" s="79"/>
      <c r="K3336" s="79"/>
      <c r="L3336" s="29"/>
      <c r="M3336" s="29"/>
      <c r="N3336" s="29"/>
      <c r="O3336" s="75" t="s">
        <v>3097</v>
      </c>
      <c r="P3336" s="75" t="s">
        <v>3098</v>
      </c>
    </row>
    <row r="3337" spans="1:16" ht="38.25" x14ac:dyDescent="0.2">
      <c r="A3337" s="76">
        <v>44419</v>
      </c>
      <c r="B3337" s="77" t="s">
        <v>0</v>
      </c>
      <c r="C3337" s="27" t="s">
        <v>74</v>
      </c>
      <c r="D3337" s="83" t="s">
        <v>4409</v>
      </c>
      <c r="E3337" s="83"/>
      <c r="F3337" s="75" t="s">
        <v>2770</v>
      </c>
      <c r="G3337" s="78">
        <v>188.25</v>
      </c>
      <c r="H3337" s="78" t="s">
        <v>5269</v>
      </c>
      <c r="I3337" s="79"/>
      <c r="J3337" s="79"/>
      <c r="K3337" s="79"/>
      <c r="L3337" s="83"/>
      <c r="M3337" s="83"/>
      <c r="N3337" s="83"/>
      <c r="O3337" s="50" t="s">
        <v>2771</v>
      </c>
      <c r="P3337" s="50" t="s">
        <v>6549</v>
      </c>
    </row>
    <row r="3338" spans="1:16" ht="38.25" x14ac:dyDescent="0.2">
      <c r="A3338" s="76">
        <v>44419</v>
      </c>
      <c r="B3338" s="77" t="s">
        <v>0</v>
      </c>
      <c r="C3338" s="27" t="s">
        <v>74</v>
      </c>
      <c r="D3338" s="83" t="s">
        <v>4410</v>
      </c>
      <c r="E3338" s="83"/>
      <c r="F3338" s="75" t="s">
        <v>2773</v>
      </c>
      <c r="G3338" s="78">
        <v>2277.27</v>
      </c>
      <c r="H3338" s="78" t="s">
        <v>5269</v>
      </c>
      <c r="I3338" s="79"/>
      <c r="J3338" s="79"/>
      <c r="K3338" s="79"/>
      <c r="L3338" s="83"/>
      <c r="M3338" s="83"/>
      <c r="N3338" s="83"/>
      <c r="O3338" s="50" t="s">
        <v>2771</v>
      </c>
      <c r="P3338" s="50" t="s">
        <v>6549</v>
      </c>
    </row>
    <row r="3339" spans="1:16" ht="38.25" x14ac:dyDescent="0.2">
      <c r="A3339" s="76">
        <v>44419</v>
      </c>
      <c r="B3339" s="77" t="s">
        <v>0</v>
      </c>
      <c r="C3339" s="27" t="s">
        <v>74</v>
      </c>
      <c r="D3339" s="83" t="s">
        <v>4569</v>
      </c>
      <c r="E3339" s="83"/>
      <c r="F3339" s="75" t="s">
        <v>3120</v>
      </c>
      <c r="G3339" s="78">
        <v>42.84</v>
      </c>
      <c r="H3339" s="78" t="s">
        <v>5269</v>
      </c>
      <c r="I3339" s="79"/>
      <c r="J3339" s="79"/>
      <c r="K3339" s="79"/>
      <c r="L3339" s="83"/>
      <c r="M3339" s="83"/>
      <c r="N3339" s="83"/>
      <c r="O3339" s="50" t="s">
        <v>2771</v>
      </c>
      <c r="P3339" s="50" t="s">
        <v>6549</v>
      </c>
    </row>
    <row r="3340" spans="1:16" ht="38.25" x14ac:dyDescent="0.2">
      <c r="A3340" s="76">
        <v>44419</v>
      </c>
      <c r="B3340" s="77" t="s">
        <v>0</v>
      </c>
      <c r="C3340" s="27" t="s">
        <v>74</v>
      </c>
      <c r="D3340" s="83" t="s">
        <v>4570</v>
      </c>
      <c r="E3340" s="83"/>
      <c r="F3340" s="75" t="s">
        <v>3121</v>
      </c>
      <c r="G3340" s="78">
        <v>15.02</v>
      </c>
      <c r="H3340" s="78" t="s">
        <v>5269</v>
      </c>
      <c r="I3340" s="79"/>
      <c r="J3340" s="79"/>
      <c r="K3340" s="79"/>
      <c r="L3340" s="83"/>
      <c r="M3340" s="83"/>
      <c r="N3340" s="83"/>
      <c r="O3340" s="50" t="s">
        <v>2771</v>
      </c>
      <c r="P3340" s="50" t="s">
        <v>6549</v>
      </c>
    </row>
    <row r="3341" spans="1:16" ht="51" x14ac:dyDescent="0.2">
      <c r="A3341" s="76">
        <v>44419</v>
      </c>
      <c r="B3341" s="77" t="s">
        <v>0</v>
      </c>
      <c r="C3341" s="27" t="s">
        <v>98</v>
      </c>
      <c r="D3341" s="83" t="s">
        <v>4567</v>
      </c>
      <c r="E3341" s="83"/>
      <c r="F3341" s="75" t="s">
        <v>6550</v>
      </c>
      <c r="G3341" s="78">
        <v>0.59</v>
      </c>
      <c r="H3341" s="78" t="s">
        <v>5269</v>
      </c>
      <c r="I3341" s="79"/>
      <c r="J3341" s="79"/>
      <c r="K3341" s="79"/>
      <c r="L3341" s="83"/>
      <c r="M3341" s="83" t="s">
        <v>46</v>
      </c>
      <c r="N3341" s="83"/>
      <c r="O3341" s="50" t="s">
        <v>3119</v>
      </c>
      <c r="P3341" s="50" t="s">
        <v>6549</v>
      </c>
    </row>
    <row r="3342" spans="1:16" ht="51" x14ac:dyDescent="0.2">
      <c r="A3342" s="76">
        <v>44419</v>
      </c>
      <c r="B3342" s="77" t="s">
        <v>0</v>
      </c>
      <c r="C3342" s="27" t="s">
        <v>98</v>
      </c>
      <c r="D3342" s="83" t="s">
        <v>4568</v>
      </c>
      <c r="E3342" s="83"/>
      <c r="F3342" s="75" t="s">
        <v>6551</v>
      </c>
      <c r="G3342" s="78">
        <v>0.59</v>
      </c>
      <c r="H3342" s="78" t="s">
        <v>5269</v>
      </c>
      <c r="I3342" s="79"/>
      <c r="J3342" s="79"/>
      <c r="K3342" s="79"/>
      <c r="L3342" s="83"/>
      <c r="M3342" s="83" t="s">
        <v>46</v>
      </c>
      <c r="N3342" s="83"/>
      <c r="O3342" s="50" t="s">
        <v>3119</v>
      </c>
      <c r="P3342" s="50" t="s">
        <v>6549</v>
      </c>
    </row>
    <row r="3343" spans="1:16" ht="178.5" x14ac:dyDescent="0.2">
      <c r="A3343" s="76">
        <v>44389</v>
      </c>
      <c r="B3343" s="77" t="s">
        <v>5037</v>
      </c>
      <c r="C3343" s="77" t="s">
        <v>52</v>
      </c>
      <c r="D3343" s="83" t="s">
        <v>175</v>
      </c>
      <c r="E3343" s="83" t="s">
        <v>11</v>
      </c>
      <c r="F3343" s="75" t="s">
        <v>176</v>
      </c>
      <c r="G3343" s="78">
        <v>48.2</v>
      </c>
      <c r="H3343" s="78" t="s">
        <v>5269</v>
      </c>
      <c r="I3343" s="86"/>
      <c r="J3343" s="86"/>
      <c r="K3343" s="86"/>
      <c r="L3343" s="83"/>
      <c r="M3343" s="83"/>
      <c r="N3343" s="83"/>
      <c r="O3343" s="75" t="s">
        <v>6552</v>
      </c>
      <c r="P3343" s="50" t="s">
        <v>6553</v>
      </c>
    </row>
    <row r="3344" spans="1:16" ht="51" x14ac:dyDescent="0.2">
      <c r="A3344" s="76">
        <v>44389</v>
      </c>
      <c r="B3344" s="77" t="s">
        <v>0</v>
      </c>
      <c r="C3344" s="77" t="s">
        <v>52</v>
      </c>
      <c r="D3344" s="100" t="s">
        <v>214</v>
      </c>
      <c r="E3344" s="100"/>
      <c r="F3344" s="75" t="s">
        <v>215</v>
      </c>
      <c r="G3344" s="78">
        <v>46.23</v>
      </c>
      <c r="H3344" s="78" t="s">
        <v>5269</v>
      </c>
      <c r="I3344" s="86"/>
      <c r="J3344" s="86"/>
      <c r="K3344" s="86"/>
      <c r="L3344" s="83"/>
      <c r="M3344" s="83"/>
      <c r="N3344" s="83"/>
      <c r="O3344" s="75" t="s">
        <v>3807</v>
      </c>
      <c r="P3344" s="75" t="s">
        <v>6554</v>
      </c>
    </row>
    <row r="3345" spans="1:16" ht="114.75" x14ac:dyDescent="0.2">
      <c r="A3345" s="76">
        <v>44378</v>
      </c>
      <c r="B3345" s="77" t="s">
        <v>5037</v>
      </c>
      <c r="C3345" s="27" t="s">
        <v>10</v>
      </c>
      <c r="D3345" s="83" t="s">
        <v>335</v>
      </c>
      <c r="E3345" s="84" t="s">
        <v>6555</v>
      </c>
      <c r="F3345" s="50" t="s">
        <v>2816</v>
      </c>
      <c r="G3345" s="78">
        <v>564.36</v>
      </c>
      <c r="H3345" s="78" t="s">
        <v>5269</v>
      </c>
      <c r="I3345" s="79"/>
      <c r="J3345" s="79"/>
      <c r="K3345" s="79"/>
      <c r="L3345" s="29"/>
      <c r="M3345" s="29"/>
      <c r="N3345" s="29"/>
      <c r="O3345" s="50" t="s">
        <v>6556</v>
      </c>
      <c r="P3345" s="75" t="s">
        <v>3822</v>
      </c>
    </row>
    <row r="3346" spans="1:16" ht="38.25" x14ac:dyDescent="0.2">
      <c r="A3346" s="76">
        <v>44378</v>
      </c>
      <c r="B3346" s="77" t="s">
        <v>5037</v>
      </c>
      <c r="C3346" s="27" t="s">
        <v>10</v>
      </c>
      <c r="D3346" s="83" t="s">
        <v>4642</v>
      </c>
      <c r="E3346" s="84" t="s">
        <v>6555</v>
      </c>
      <c r="F3346" s="50" t="s">
        <v>3227</v>
      </c>
      <c r="G3346" s="78">
        <v>1506.96</v>
      </c>
      <c r="H3346" s="78" t="s">
        <v>5269</v>
      </c>
      <c r="I3346" s="79"/>
      <c r="J3346" s="79"/>
      <c r="K3346" s="79"/>
      <c r="L3346" s="29"/>
      <c r="M3346" s="29"/>
      <c r="N3346" s="29"/>
      <c r="O3346" s="50" t="s">
        <v>3228</v>
      </c>
      <c r="P3346" s="75" t="s">
        <v>3229</v>
      </c>
    </row>
    <row r="3347" spans="1:16" ht="25.5" x14ac:dyDescent="0.2">
      <c r="A3347" s="76">
        <v>44378</v>
      </c>
      <c r="B3347" s="77" t="s">
        <v>5037</v>
      </c>
      <c r="C3347" s="77" t="s">
        <v>85</v>
      </c>
      <c r="D3347" s="83" t="s">
        <v>93</v>
      </c>
      <c r="E3347" s="83" t="s">
        <v>11</v>
      </c>
      <c r="F3347" s="75" t="s">
        <v>94</v>
      </c>
      <c r="G3347" s="78">
        <v>3.4</v>
      </c>
      <c r="H3347" s="78" t="s">
        <v>5269</v>
      </c>
      <c r="I3347" s="79"/>
      <c r="J3347" s="86"/>
      <c r="K3347" s="86"/>
      <c r="L3347" s="83"/>
      <c r="M3347" s="83" t="s">
        <v>46</v>
      </c>
      <c r="N3347" s="83"/>
      <c r="O3347" s="75" t="s">
        <v>3881</v>
      </c>
      <c r="P3347" s="50" t="s">
        <v>3256</v>
      </c>
    </row>
    <row r="3348" spans="1:16" ht="25.5" x14ac:dyDescent="0.2">
      <c r="A3348" s="76">
        <v>44378</v>
      </c>
      <c r="B3348" s="77" t="s">
        <v>5037</v>
      </c>
      <c r="C3348" s="77" t="s">
        <v>85</v>
      </c>
      <c r="D3348" s="83" t="s">
        <v>96</v>
      </c>
      <c r="E3348" s="83" t="s">
        <v>11</v>
      </c>
      <c r="F3348" s="75" t="s">
        <v>97</v>
      </c>
      <c r="G3348" s="78">
        <v>1.88</v>
      </c>
      <c r="H3348" s="78" t="s">
        <v>5269</v>
      </c>
      <c r="I3348" s="86"/>
      <c r="J3348" s="86"/>
      <c r="K3348" s="86"/>
      <c r="L3348" s="83"/>
      <c r="M3348" s="83" t="s">
        <v>46</v>
      </c>
      <c r="N3348" s="83"/>
      <c r="O3348" s="75" t="s">
        <v>3881</v>
      </c>
      <c r="P3348" s="50" t="s">
        <v>3256</v>
      </c>
    </row>
    <row r="3349" spans="1:16" ht="25.5" x14ac:dyDescent="0.2">
      <c r="A3349" s="76">
        <v>44378</v>
      </c>
      <c r="B3349" s="77" t="s">
        <v>5037</v>
      </c>
      <c r="C3349" s="27" t="s">
        <v>98</v>
      </c>
      <c r="D3349" s="83" t="s">
        <v>4390</v>
      </c>
      <c r="E3349" s="83" t="s">
        <v>11</v>
      </c>
      <c r="F3349" s="50" t="s">
        <v>2718</v>
      </c>
      <c r="G3349" s="78">
        <v>3.14</v>
      </c>
      <c r="H3349" s="78" t="s">
        <v>5269</v>
      </c>
      <c r="I3349" s="86"/>
      <c r="J3349" s="86"/>
      <c r="K3349" s="86"/>
      <c r="L3349" s="83"/>
      <c r="M3349" s="83" t="s">
        <v>46</v>
      </c>
      <c r="N3349" s="83"/>
      <c r="O3349" s="75" t="s">
        <v>3881</v>
      </c>
      <c r="P3349" s="50" t="s">
        <v>3256</v>
      </c>
    </row>
    <row r="3350" spans="1:16" ht="38.25" x14ac:dyDescent="0.2">
      <c r="A3350" s="76">
        <v>44378</v>
      </c>
      <c r="B3350" s="77" t="s">
        <v>5037</v>
      </c>
      <c r="C3350" s="27" t="s">
        <v>98</v>
      </c>
      <c r="D3350" s="83" t="s">
        <v>3806</v>
      </c>
      <c r="E3350" s="83" t="s">
        <v>11</v>
      </c>
      <c r="F3350" s="50" t="s">
        <v>2720</v>
      </c>
      <c r="G3350" s="78">
        <v>1.87</v>
      </c>
      <c r="H3350" s="78" t="s">
        <v>5269</v>
      </c>
      <c r="I3350" s="86"/>
      <c r="J3350" s="86"/>
      <c r="K3350" s="86"/>
      <c r="L3350" s="83"/>
      <c r="M3350" s="83" t="s">
        <v>46</v>
      </c>
      <c r="N3350" s="83"/>
      <c r="O3350" s="75" t="s">
        <v>3881</v>
      </c>
      <c r="P3350" s="50" t="s">
        <v>3256</v>
      </c>
    </row>
    <row r="3351" spans="1:16" ht="25.5" x14ac:dyDescent="0.2">
      <c r="A3351" s="76">
        <v>44378</v>
      </c>
      <c r="B3351" s="77" t="s">
        <v>5037</v>
      </c>
      <c r="C3351" s="27" t="s">
        <v>98</v>
      </c>
      <c r="D3351" s="83" t="s">
        <v>99</v>
      </c>
      <c r="E3351" s="83" t="s">
        <v>11</v>
      </c>
      <c r="F3351" s="75" t="s">
        <v>100</v>
      </c>
      <c r="G3351" s="78">
        <v>1.04</v>
      </c>
      <c r="H3351" s="78" t="s">
        <v>5269</v>
      </c>
      <c r="I3351" s="86"/>
      <c r="J3351" s="86"/>
      <c r="K3351" s="86"/>
      <c r="L3351" s="83"/>
      <c r="M3351" s="83" t="s">
        <v>46</v>
      </c>
      <c r="N3351" s="83"/>
      <c r="O3351" s="75" t="s">
        <v>3881</v>
      </c>
      <c r="P3351" s="50" t="s">
        <v>3256</v>
      </c>
    </row>
    <row r="3352" spans="1:16" ht="25.5" x14ac:dyDescent="0.2">
      <c r="A3352" s="76">
        <v>44378</v>
      </c>
      <c r="B3352" s="77" t="s">
        <v>5037</v>
      </c>
      <c r="C3352" s="27" t="s">
        <v>98</v>
      </c>
      <c r="D3352" s="83" t="s">
        <v>4393</v>
      </c>
      <c r="E3352" s="83" t="s">
        <v>11</v>
      </c>
      <c r="F3352" s="75" t="s">
        <v>3257</v>
      </c>
      <c r="G3352" s="78">
        <v>1.96</v>
      </c>
      <c r="H3352" s="78" t="s">
        <v>5269</v>
      </c>
      <c r="I3352" s="86"/>
      <c r="J3352" s="86"/>
      <c r="K3352" s="86"/>
      <c r="L3352" s="83"/>
      <c r="M3352" s="83" t="s">
        <v>46</v>
      </c>
      <c r="N3352" s="83"/>
      <c r="O3352" s="75" t="s">
        <v>3881</v>
      </c>
      <c r="P3352" s="50" t="s">
        <v>3256</v>
      </c>
    </row>
    <row r="3353" spans="1:16" ht="25.5" x14ac:dyDescent="0.2">
      <c r="A3353" s="76">
        <v>44378</v>
      </c>
      <c r="B3353" s="77" t="s">
        <v>5037</v>
      </c>
      <c r="C3353" s="27" t="s">
        <v>98</v>
      </c>
      <c r="D3353" s="83" t="s">
        <v>101</v>
      </c>
      <c r="E3353" s="83" t="s">
        <v>11</v>
      </c>
      <c r="F3353" s="75" t="s">
        <v>3112</v>
      </c>
      <c r="G3353" s="78">
        <v>57.15</v>
      </c>
      <c r="H3353" s="78" t="s">
        <v>5269</v>
      </c>
      <c r="I3353" s="86"/>
      <c r="J3353" s="86"/>
      <c r="K3353" s="86"/>
      <c r="L3353" s="83"/>
      <c r="M3353" s="83" t="s">
        <v>46</v>
      </c>
      <c r="N3353" s="83"/>
      <c r="O3353" s="75" t="s">
        <v>3881</v>
      </c>
      <c r="P3353" s="50" t="s">
        <v>3256</v>
      </c>
    </row>
    <row r="3354" spans="1:16" ht="25.5" x14ac:dyDescent="0.2">
      <c r="A3354" s="76">
        <v>44378</v>
      </c>
      <c r="B3354" s="77" t="s">
        <v>5037</v>
      </c>
      <c r="C3354" s="27" t="s">
        <v>98</v>
      </c>
      <c r="D3354" s="83" t="s">
        <v>4394</v>
      </c>
      <c r="E3354" s="83" t="s">
        <v>11</v>
      </c>
      <c r="F3354" s="75" t="s">
        <v>2726</v>
      </c>
      <c r="G3354" s="78">
        <v>1.3</v>
      </c>
      <c r="H3354" s="78" t="s">
        <v>5269</v>
      </c>
      <c r="I3354" s="86"/>
      <c r="J3354" s="86"/>
      <c r="K3354" s="86"/>
      <c r="L3354" s="83"/>
      <c r="M3354" s="83" t="s">
        <v>46</v>
      </c>
      <c r="N3354" s="83"/>
      <c r="O3354" s="75" t="s">
        <v>3881</v>
      </c>
      <c r="P3354" s="50" t="s">
        <v>3256</v>
      </c>
    </row>
    <row r="3355" spans="1:16" ht="25.5" x14ac:dyDescent="0.2">
      <c r="A3355" s="76">
        <v>44378</v>
      </c>
      <c r="B3355" s="77" t="s">
        <v>5037</v>
      </c>
      <c r="C3355" s="27" t="s">
        <v>98</v>
      </c>
      <c r="D3355" s="83" t="s">
        <v>4395</v>
      </c>
      <c r="E3355" s="83" t="s">
        <v>11</v>
      </c>
      <c r="F3355" s="75" t="s">
        <v>2728</v>
      </c>
      <c r="G3355" s="78">
        <v>1</v>
      </c>
      <c r="H3355" s="78" t="s">
        <v>5269</v>
      </c>
      <c r="I3355" s="86"/>
      <c r="J3355" s="86"/>
      <c r="K3355" s="86"/>
      <c r="L3355" s="83"/>
      <c r="M3355" s="83" t="s">
        <v>46</v>
      </c>
      <c r="N3355" s="83"/>
      <c r="O3355" s="75" t="s">
        <v>3881</v>
      </c>
      <c r="P3355" s="50" t="s">
        <v>3256</v>
      </c>
    </row>
    <row r="3356" spans="1:16" ht="25.5" x14ac:dyDescent="0.2">
      <c r="A3356" s="76">
        <v>44378</v>
      </c>
      <c r="B3356" s="77" t="s">
        <v>5037</v>
      </c>
      <c r="C3356" s="77" t="s">
        <v>62</v>
      </c>
      <c r="D3356" s="83" t="s">
        <v>346</v>
      </c>
      <c r="E3356" s="83" t="s">
        <v>11</v>
      </c>
      <c r="F3356" s="75" t="s">
        <v>153</v>
      </c>
      <c r="G3356" s="78">
        <v>1680</v>
      </c>
      <c r="H3356" s="78" t="s">
        <v>5269</v>
      </c>
      <c r="I3356" s="86"/>
      <c r="J3356" s="86"/>
      <c r="K3356" s="86"/>
      <c r="L3356" s="83"/>
      <c r="M3356" s="83"/>
      <c r="N3356" s="83"/>
      <c r="O3356" s="75" t="s">
        <v>3881</v>
      </c>
      <c r="P3356" s="50" t="s">
        <v>3260</v>
      </c>
    </row>
    <row r="3357" spans="1:16" ht="25.5" x14ac:dyDescent="0.2">
      <c r="A3357" s="76">
        <v>44378</v>
      </c>
      <c r="B3357" s="77" t="s">
        <v>5037</v>
      </c>
      <c r="C3357" s="77" t="s">
        <v>62</v>
      </c>
      <c r="D3357" s="83" t="s">
        <v>347</v>
      </c>
      <c r="E3357" s="83" t="s">
        <v>11</v>
      </c>
      <c r="F3357" s="75" t="s">
        <v>155</v>
      </c>
      <c r="G3357" s="78">
        <v>1652</v>
      </c>
      <c r="H3357" s="78" t="s">
        <v>5269</v>
      </c>
      <c r="I3357" s="86"/>
      <c r="J3357" s="86"/>
      <c r="K3357" s="86"/>
      <c r="L3357" s="83"/>
      <c r="M3357" s="83"/>
      <c r="N3357" s="83"/>
      <c r="O3357" s="75" t="s">
        <v>3881</v>
      </c>
      <c r="P3357" s="50" t="s">
        <v>3260</v>
      </c>
    </row>
    <row r="3358" spans="1:16" ht="25.5" x14ac:dyDescent="0.2">
      <c r="A3358" s="76">
        <v>44378</v>
      </c>
      <c r="B3358" s="77" t="s">
        <v>5037</v>
      </c>
      <c r="C3358" s="77" t="s">
        <v>62</v>
      </c>
      <c r="D3358" s="83" t="s">
        <v>348</v>
      </c>
      <c r="E3358" s="83" t="s">
        <v>11</v>
      </c>
      <c r="F3358" s="75" t="s">
        <v>156</v>
      </c>
      <c r="G3358" s="78">
        <v>204.66</v>
      </c>
      <c r="H3358" s="78" t="s">
        <v>5269</v>
      </c>
      <c r="I3358" s="86"/>
      <c r="J3358" s="86"/>
      <c r="K3358" s="86"/>
      <c r="L3358" s="83"/>
      <c r="M3358" s="83"/>
      <c r="N3358" s="83"/>
      <c r="O3358" s="75" t="s">
        <v>3881</v>
      </c>
      <c r="P3358" s="50" t="s">
        <v>3260</v>
      </c>
    </row>
    <row r="3359" spans="1:16" ht="38.25" x14ac:dyDescent="0.2">
      <c r="A3359" s="76">
        <v>44378</v>
      </c>
      <c r="B3359" s="77" t="s">
        <v>5037</v>
      </c>
      <c r="C3359" s="77" t="s">
        <v>52</v>
      </c>
      <c r="D3359" s="83" t="s">
        <v>175</v>
      </c>
      <c r="E3359" s="83" t="s">
        <v>11</v>
      </c>
      <c r="F3359" s="75" t="s">
        <v>176</v>
      </c>
      <c r="G3359" s="78">
        <v>48.2</v>
      </c>
      <c r="H3359" s="78" t="s">
        <v>5269</v>
      </c>
      <c r="I3359" s="86"/>
      <c r="J3359" s="86"/>
      <c r="K3359" s="86"/>
      <c r="L3359" s="83"/>
      <c r="M3359" s="83"/>
      <c r="N3359" s="83"/>
      <c r="O3359" s="75" t="s">
        <v>3881</v>
      </c>
      <c r="P3359" s="50" t="s">
        <v>3256</v>
      </c>
    </row>
    <row r="3360" spans="1:16" ht="25.5" x14ac:dyDescent="0.2">
      <c r="A3360" s="76">
        <v>44378</v>
      </c>
      <c r="B3360" s="77" t="s">
        <v>5037</v>
      </c>
      <c r="C3360" s="77" t="s">
        <v>52</v>
      </c>
      <c r="D3360" s="83" t="s">
        <v>207</v>
      </c>
      <c r="E3360" s="83" t="s">
        <v>11</v>
      </c>
      <c r="F3360" s="75" t="s">
        <v>208</v>
      </c>
      <c r="G3360" s="78">
        <v>9.36</v>
      </c>
      <c r="H3360" s="78" t="s">
        <v>5269</v>
      </c>
      <c r="I3360" s="86"/>
      <c r="J3360" s="86"/>
      <c r="K3360" s="86"/>
      <c r="L3360" s="83"/>
      <c r="M3360" s="83"/>
      <c r="N3360" s="83"/>
      <c r="O3360" s="75" t="s">
        <v>3881</v>
      </c>
      <c r="P3360" s="50" t="s">
        <v>3256</v>
      </c>
    </row>
    <row r="3361" spans="1:16" ht="38.25" x14ac:dyDescent="0.2">
      <c r="A3361" s="76">
        <v>44378</v>
      </c>
      <c r="B3361" s="77" t="s">
        <v>5037</v>
      </c>
      <c r="C3361" s="77" t="s">
        <v>52</v>
      </c>
      <c r="D3361" s="83" t="s">
        <v>179</v>
      </c>
      <c r="E3361" s="83" t="s">
        <v>11</v>
      </c>
      <c r="F3361" s="75" t="s">
        <v>180</v>
      </c>
      <c r="G3361" s="78">
        <v>12.2</v>
      </c>
      <c r="H3361" s="78" t="s">
        <v>5269</v>
      </c>
      <c r="I3361" s="86"/>
      <c r="J3361" s="86"/>
      <c r="K3361" s="86"/>
      <c r="L3361" s="83"/>
      <c r="M3361" s="83"/>
      <c r="N3361" s="83"/>
      <c r="O3361" s="75" t="s">
        <v>3881</v>
      </c>
      <c r="P3361" s="50" t="s">
        <v>3256</v>
      </c>
    </row>
    <row r="3362" spans="1:16" ht="25.5" x14ac:dyDescent="0.2">
      <c r="A3362" s="76">
        <v>44378</v>
      </c>
      <c r="B3362" s="77" t="s">
        <v>5037</v>
      </c>
      <c r="C3362" s="77" t="s">
        <v>52</v>
      </c>
      <c r="D3362" s="83" t="s">
        <v>204</v>
      </c>
      <c r="E3362" s="83" t="s">
        <v>11</v>
      </c>
      <c r="F3362" s="75" t="s">
        <v>205</v>
      </c>
      <c r="G3362" s="78">
        <v>3.67</v>
      </c>
      <c r="H3362" s="78" t="s">
        <v>5269</v>
      </c>
      <c r="I3362" s="86"/>
      <c r="J3362" s="86"/>
      <c r="K3362" s="86"/>
      <c r="L3362" s="83"/>
      <c r="M3362" s="83"/>
      <c r="N3362" s="83"/>
      <c r="O3362" s="75" t="s">
        <v>3881</v>
      </c>
      <c r="P3362" s="50" t="s">
        <v>3256</v>
      </c>
    </row>
    <row r="3363" spans="1:16" ht="25.5" x14ac:dyDescent="0.2">
      <c r="A3363" s="76">
        <v>44378</v>
      </c>
      <c r="B3363" s="77" t="s">
        <v>5037</v>
      </c>
      <c r="C3363" s="27" t="s">
        <v>37</v>
      </c>
      <c r="D3363" s="83" t="s">
        <v>233</v>
      </c>
      <c r="E3363" s="83" t="s">
        <v>11</v>
      </c>
      <c r="F3363" s="75" t="s">
        <v>234</v>
      </c>
      <c r="G3363" s="78">
        <v>1.5</v>
      </c>
      <c r="H3363" s="78" t="s">
        <v>5269</v>
      </c>
      <c r="I3363" s="86"/>
      <c r="J3363" s="86"/>
      <c r="K3363" s="86"/>
      <c r="L3363" s="83"/>
      <c r="M3363" s="83"/>
      <c r="N3363" s="83"/>
      <c r="O3363" s="75" t="s">
        <v>3881</v>
      </c>
      <c r="P3363" s="50" t="s">
        <v>3256</v>
      </c>
    </row>
    <row r="3364" spans="1:16" ht="140.25" x14ac:dyDescent="0.2">
      <c r="A3364" s="76">
        <v>44378</v>
      </c>
      <c r="B3364" s="77" t="s">
        <v>0</v>
      </c>
      <c r="C3364" s="27" t="s">
        <v>85</v>
      </c>
      <c r="D3364" s="29" t="s">
        <v>86</v>
      </c>
      <c r="E3364" s="29"/>
      <c r="F3364" s="50" t="s">
        <v>6557</v>
      </c>
      <c r="G3364" s="78">
        <v>2.66</v>
      </c>
      <c r="H3364" s="78" t="s">
        <v>5269</v>
      </c>
      <c r="I3364" s="79"/>
      <c r="J3364" s="86"/>
      <c r="K3364" s="79"/>
      <c r="L3364" s="29"/>
      <c r="M3364" s="29" t="s">
        <v>46</v>
      </c>
      <c r="N3364" s="29"/>
      <c r="O3364" s="75" t="s">
        <v>3809</v>
      </c>
      <c r="P3364" s="75" t="s">
        <v>3808</v>
      </c>
    </row>
    <row r="3365" spans="1:16" ht="89.25" x14ac:dyDescent="0.2">
      <c r="A3365" s="76">
        <v>44378</v>
      </c>
      <c r="B3365" s="77" t="s">
        <v>5037</v>
      </c>
      <c r="C3365" s="27" t="s">
        <v>1478</v>
      </c>
      <c r="D3365" s="29" t="s">
        <v>4571</v>
      </c>
      <c r="E3365" s="29"/>
      <c r="F3365" s="50" t="s">
        <v>3123</v>
      </c>
      <c r="G3365" s="78">
        <v>0.46</v>
      </c>
      <c r="H3365" s="78" t="s">
        <v>5269</v>
      </c>
      <c r="I3365" s="79"/>
      <c r="J3365" s="79"/>
      <c r="K3365" s="79"/>
      <c r="L3365" s="29"/>
      <c r="M3365" s="29"/>
      <c r="N3365" s="29"/>
      <c r="O3365" s="50" t="s">
        <v>6558</v>
      </c>
      <c r="P3365" s="50" t="s">
        <v>3810</v>
      </c>
    </row>
    <row r="3366" spans="1:16" ht="89.25" x14ac:dyDescent="0.2">
      <c r="A3366" s="76">
        <v>44378</v>
      </c>
      <c r="B3366" s="77" t="s">
        <v>5037</v>
      </c>
      <c r="C3366" s="27" t="s">
        <v>1478</v>
      </c>
      <c r="D3366" s="29" t="s">
        <v>4502</v>
      </c>
      <c r="E3366" s="29"/>
      <c r="F3366" s="50" t="s">
        <v>2959</v>
      </c>
      <c r="G3366" s="78">
        <v>1.3</v>
      </c>
      <c r="H3366" s="78" t="s">
        <v>5269</v>
      </c>
      <c r="I3366" s="79"/>
      <c r="J3366" s="79"/>
      <c r="K3366" s="79"/>
      <c r="L3366" s="29"/>
      <c r="M3366" s="29" t="s">
        <v>46</v>
      </c>
      <c r="N3366" s="29"/>
      <c r="O3366" s="50" t="s">
        <v>6559</v>
      </c>
      <c r="P3366" s="50" t="s">
        <v>3811</v>
      </c>
    </row>
    <row r="3367" spans="1:16" ht="76.5" x14ac:dyDescent="0.2">
      <c r="A3367" s="76">
        <v>44378</v>
      </c>
      <c r="B3367" s="77" t="s">
        <v>0</v>
      </c>
      <c r="C3367" s="27" t="s">
        <v>37</v>
      </c>
      <c r="D3367" s="29" t="s">
        <v>4572</v>
      </c>
      <c r="E3367" s="29"/>
      <c r="F3367" s="50" t="s">
        <v>3124</v>
      </c>
      <c r="G3367" s="78">
        <v>1</v>
      </c>
      <c r="H3367" s="78" t="s">
        <v>5269</v>
      </c>
      <c r="I3367" s="79"/>
      <c r="J3367" s="79"/>
      <c r="K3367" s="79"/>
      <c r="L3367" s="29"/>
      <c r="M3367" s="29" t="s">
        <v>46</v>
      </c>
      <c r="N3367" s="29"/>
      <c r="O3367" s="50" t="s">
        <v>3812</v>
      </c>
      <c r="P3367" s="50" t="s">
        <v>3813</v>
      </c>
    </row>
    <row r="3368" spans="1:16" ht="76.5" x14ac:dyDescent="0.2">
      <c r="A3368" s="76">
        <v>44378</v>
      </c>
      <c r="B3368" s="77" t="s">
        <v>0</v>
      </c>
      <c r="C3368" s="27" t="s">
        <v>37</v>
      </c>
      <c r="D3368" s="29" t="s">
        <v>4573</v>
      </c>
      <c r="E3368" s="29"/>
      <c r="F3368" s="50" t="s">
        <v>3125</v>
      </c>
      <c r="G3368" s="78">
        <v>2</v>
      </c>
      <c r="H3368" s="78" t="s">
        <v>5269</v>
      </c>
      <c r="I3368" s="79"/>
      <c r="J3368" s="79"/>
      <c r="K3368" s="79"/>
      <c r="L3368" s="29"/>
      <c r="M3368" s="29" t="s">
        <v>46</v>
      </c>
      <c r="N3368" s="29"/>
      <c r="O3368" s="50" t="s">
        <v>3814</v>
      </c>
      <c r="P3368" s="50" t="s">
        <v>3813</v>
      </c>
    </row>
    <row r="3369" spans="1:16" ht="63.75" x14ac:dyDescent="0.2">
      <c r="A3369" s="76">
        <v>44378</v>
      </c>
      <c r="B3369" s="77" t="s">
        <v>0</v>
      </c>
      <c r="C3369" s="27" t="s">
        <v>37</v>
      </c>
      <c r="D3369" s="29" t="s">
        <v>4574</v>
      </c>
      <c r="E3369" s="29"/>
      <c r="F3369" s="50" t="s">
        <v>3126</v>
      </c>
      <c r="G3369" s="78">
        <v>0</v>
      </c>
      <c r="H3369" s="78" t="s">
        <v>5269</v>
      </c>
      <c r="I3369" s="86"/>
      <c r="J3369" s="86"/>
      <c r="K3369" s="86"/>
      <c r="L3369" s="83"/>
      <c r="M3369" s="83" t="s">
        <v>46</v>
      </c>
      <c r="N3369" s="83"/>
      <c r="O3369" s="75" t="s">
        <v>3127</v>
      </c>
      <c r="P3369" s="50" t="s">
        <v>3128</v>
      </c>
    </row>
    <row r="3370" spans="1:16" ht="76.5" x14ac:dyDescent="0.2">
      <c r="A3370" s="76">
        <v>44378</v>
      </c>
      <c r="B3370" s="77" t="s">
        <v>0</v>
      </c>
      <c r="C3370" s="27" t="s">
        <v>122</v>
      </c>
      <c r="D3370" s="29" t="s">
        <v>123</v>
      </c>
      <c r="E3370" s="29" t="s">
        <v>65</v>
      </c>
      <c r="F3370" s="50" t="s">
        <v>124</v>
      </c>
      <c r="G3370" s="78">
        <v>5.39</v>
      </c>
      <c r="H3370" s="78" t="s">
        <v>5269</v>
      </c>
      <c r="I3370" s="79"/>
      <c r="J3370" s="79"/>
      <c r="K3370" s="79"/>
      <c r="L3370" s="29"/>
      <c r="M3370" s="29"/>
      <c r="N3370" s="29"/>
      <c r="O3370" s="50" t="s">
        <v>3129</v>
      </c>
      <c r="P3370" s="50" t="s">
        <v>3130</v>
      </c>
    </row>
    <row r="3371" spans="1:16" ht="76.5" x14ac:dyDescent="0.2">
      <c r="A3371" s="76">
        <v>44378</v>
      </c>
      <c r="B3371" s="77" t="s">
        <v>0</v>
      </c>
      <c r="C3371" s="27" t="s">
        <v>122</v>
      </c>
      <c r="D3371" s="29" t="s">
        <v>4247</v>
      </c>
      <c r="E3371" s="29" t="s">
        <v>65</v>
      </c>
      <c r="F3371" s="50" t="s">
        <v>126</v>
      </c>
      <c r="G3371" s="78">
        <v>5.39</v>
      </c>
      <c r="H3371" s="78" t="s">
        <v>5269</v>
      </c>
      <c r="I3371" s="79"/>
      <c r="J3371" s="79"/>
      <c r="K3371" s="79"/>
      <c r="L3371" s="29"/>
      <c r="M3371" s="29"/>
      <c r="N3371" s="29"/>
      <c r="O3371" s="50" t="s">
        <v>3129</v>
      </c>
      <c r="P3371" s="50" t="s">
        <v>3130</v>
      </c>
    </row>
    <row r="3372" spans="1:16" ht="63.75" x14ac:dyDescent="0.2">
      <c r="A3372" s="76">
        <v>44378</v>
      </c>
      <c r="B3372" s="77" t="s">
        <v>0</v>
      </c>
      <c r="C3372" s="27" t="s">
        <v>1</v>
      </c>
      <c r="D3372" s="29" t="s">
        <v>4575</v>
      </c>
      <c r="E3372" s="29"/>
      <c r="F3372" s="50" t="s">
        <v>3131</v>
      </c>
      <c r="G3372" s="78">
        <v>0</v>
      </c>
      <c r="H3372" s="78" t="s">
        <v>5269</v>
      </c>
      <c r="I3372" s="79"/>
      <c r="J3372" s="79"/>
      <c r="K3372" s="79"/>
      <c r="L3372" s="29"/>
      <c r="M3372" s="29"/>
      <c r="N3372" s="29"/>
      <c r="O3372" s="50" t="s">
        <v>3920</v>
      </c>
      <c r="P3372" s="50" t="s">
        <v>3132</v>
      </c>
    </row>
    <row r="3373" spans="1:16" ht="63.75" x14ac:dyDescent="0.2">
      <c r="A3373" s="76">
        <v>44378</v>
      </c>
      <c r="B3373" s="77" t="s">
        <v>0</v>
      </c>
      <c r="C3373" s="27" t="s">
        <v>1</v>
      </c>
      <c r="D3373" s="83" t="s">
        <v>4519</v>
      </c>
      <c r="E3373" s="83"/>
      <c r="F3373" s="75" t="s">
        <v>3133</v>
      </c>
      <c r="G3373" s="78">
        <v>0</v>
      </c>
      <c r="H3373" s="78" t="s">
        <v>5269</v>
      </c>
      <c r="I3373" s="86"/>
      <c r="J3373" s="86"/>
      <c r="K3373" s="86"/>
      <c r="L3373" s="83"/>
      <c r="M3373" s="83"/>
      <c r="N3373" s="83"/>
      <c r="O3373" s="50" t="s">
        <v>3921</v>
      </c>
      <c r="P3373" s="50" t="s">
        <v>3132</v>
      </c>
    </row>
    <row r="3374" spans="1:16" ht="63.75" x14ac:dyDescent="0.2">
      <c r="A3374" s="76">
        <v>44378</v>
      </c>
      <c r="B3374" s="77" t="s">
        <v>0</v>
      </c>
      <c r="C3374" s="27" t="s">
        <v>1</v>
      </c>
      <c r="D3374" s="83" t="s">
        <v>4576</v>
      </c>
      <c r="E3374" s="83"/>
      <c r="F3374" s="50" t="s">
        <v>3134</v>
      </c>
      <c r="G3374" s="78">
        <v>0</v>
      </c>
      <c r="H3374" s="78" t="s">
        <v>5269</v>
      </c>
      <c r="I3374" s="86"/>
      <c r="J3374" s="86"/>
      <c r="K3374" s="86"/>
      <c r="L3374" s="83"/>
      <c r="M3374" s="83"/>
      <c r="N3374" s="83"/>
      <c r="O3374" s="50" t="s">
        <v>3922</v>
      </c>
      <c r="P3374" s="50" t="s">
        <v>3132</v>
      </c>
    </row>
    <row r="3375" spans="1:16" ht="51" x14ac:dyDescent="0.2">
      <c r="A3375" s="76">
        <v>44378</v>
      </c>
      <c r="B3375" s="77" t="s">
        <v>5037</v>
      </c>
      <c r="C3375" s="27" t="s">
        <v>1</v>
      </c>
      <c r="D3375" s="83" t="s">
        <v>4424</v>
      </c>
      <c r="E3375" s="83"/>
      <c r="F3375" s="50" t="s">
        <v>2810</v>
      </c>
      <c r="G3375" s="78">
        <v>0</v>
      </c>
      <c r="H3375" s="78" t="s">
        <v>5269</v>
      </c>
      <c r="I3375" s="86"/>
      <c r="J3375" s="86"/>
      <c r="K3375" s="86"/>
      <c r="L3375" s="83"/>
      <c r="M3375" s="83"/>
      <c r="N3375" s="83"/>
      <c r="O3375" s="50" t="s">
        <v>6560</v>
      </c>
      <c r="P3375" s="50" t="s">
        <v>3135</v>
      </c>
    </row>
    <row r="3376" spans="1:16" ht="51" x14ac:dyDescent="0.2">
      <c r="A3376" s="76">
        <v>44378</v>
      </c>
      <c r="B3376" s="77" t="s">
        <v>5037</v>
      </c>
      <c r="C3376" s="27" t="s">
        <v>1</v>
      </c>
      <c r="D3376" s="83" t="s">
        <v>4425</v>
      </c>
      <c r="E3376" s="83"/>
      <c r="F3376" s="50" t="s">
        <v>2812</v>
      </c>
      <c r="G3376" s="78">
        <v>0</v>
      </c>
      <c r="H3376" s="78" t="s">
        <v>5269</v>
      </c>
      <c r="I3376" s="86"/>
      <c r="J3376" s="86"/>
      <c r="K3376" s="86"/>
      <c r="L3376" s="83"/>
      <c r="M3376" s="83"/>
      <c r="N3376" s="83"/>
      <c r="O3376" s="50" t="s">
        <v>6561</v>
      </c>
      <c r="P3376" s="50" t="s">
        <v>3135</v>
      </c>
    </row>
    <row r="3377" spans="1:16" ht="63.75" x14ac:dyDescent="0.2">
      <c r="A3377" s="76">
        <v>44378</v>
      </c>
      <c r="B3377" s="77" t="s">
        <v>0</v>
      </c>
      <c r="C3377" s="27" t="s">
        <v>37</v>
      </c>
      <c r="D3377" s="83" t="s">
        <v>4577</v>
      </c>
      <c r="E3377" s="83"/>
      <c r="F3377" s="50" t="s">
        <v>3136</v>
      </c>
      <c r="G3377" s="78">
        <v>1</v>
      </c>
      <c r="H3377" s="78" t="s">
        <v>5269</v>
      </c>
      <c r="I3377" s="86"/>
      <c r="J3377" s="86"/>
      <c r="K3377" s="86"/>
      <c r="L3377" s="83"/>
      <c r="M3377" s="83"/>
      <c r="N3377" s="83"/>
      <c r="O3377" s="50" t="s">
        <v>3137</v>
      </c>
      <c r="P3377" s="75" t="s">
        <v>3138</v>
      </c>
    </row>
    <row r="3378" spans="1:16" ht="63.75" x14ac:dyDescent="0.2">
      <c r="A3378" s="76">
        <v>44378</v>
      </c>
      <c r="B3378" s="77" t="s">
        <v>0</v>
      </c>
      <c r="C3378" s="27" t="s">
        <v>1</v>
      </c>
      <c r="D3378" s="83" t="s">
        <v>4578</v>
      </c>
      <c r="E3378" s="83"/>
      <c r="F3378" s="50" t="s">
        <v>3139</v>
      </c>
      <c r="G3378" s="78">
        <v>0</v>
      </c>
      <c r="H3378" s="78" t="s">
        <v>5269</v>
      </c>
      <c r="I3378" s="86"/>
      <c r="J3378" s="86"/>
      <c r="K3378" s="86"/>
      <c r="L3378" s="83"/>
      <c r="M3378" s="83"/>
      <c r="N3378" s="83"/>
      <c r="O3378" s="50" t="s">
        <v>3137</v>
      </c>
      <c r="P3378" s="50" t="s">
        <v>3138</v>
      </c>
    </row>
    <row r="3379" spans="1:16" ht="63.75" x14ac:dyDescent="0.2">
      <c r="A3379" s="76">
        <v>44378</v>
      </c>
      <c r="B3379" s="77" t="s">
        <v>0</v>
      </c>
      <c r="C3379" s="27" t="s">
        <v>1</v>
      </c>
      <c r="D3379" s="83" t="s">
        <v>4579</v>
      </c>
      <c r="E3379" s="83"/>
      <c r="F3379" s="50" t="s">
        <v>3140</v>
      </c>
      <c r="G3379" s="78">
        <v>0</v>
      </c>
      <c r="H3379" s="78" t="s">
        <v>5269</v>
      </c>
      <c r="I3379" s="86"/>
      <c r="J3379" s="86"/>
      <c r="K3379" s="86"/>
      <c r="L3379" s="83"/>
      <c r="M3379" s="83"/>
      <c r="N3379" s="83"/>
      <c r="O3379" s="50" t="s">
        <v>3137</v>
      </c>
      <c r="P3379" s="50" t="s">
        <v>3138</v>
      </c>
    </row>
    <row r="3380" spans="1:16" ht="63.75" x14ac:dyDescent="0.2">
      <c r="A3380" s="76">
        <v>44378</v>
      </c>
      <c r="B3380" s="77" t="s">
        <v>0</v>
      </c>
      <c r="C3380" s="27" t="s">
        <v>1</v>
      </c>
      <c r="D3380" s="83" t="s">
        <v>4580</v>
      </c>
      <c r="E3380" s="83"/>
      <c r="F3380" s="50" t="s">
        <v>3141</v>
      </c>
      <c r="G3380" s="78">
        <v>0</v>
      </c>
      <c r="H3380" s="78" t="s">
        <v>5269</v>
      </c>
      <c r="I3380" s="86"/>
      <c r="J3380" s="86"/>
      <c r="K3380" s="86"/>
      <c r="L3380" s="83"/>
      <c r="M3380" s="83"/>
      <c r="N3380" s="83"/>
      <c r="O3380" s="50" t="s">
        <v>3137</v>
      </c>
      <c r="P3380" s="50" t="s">
        <v>3138</v>
      </c>
    </row>
    <row r="3381" spans="1:16" ht="63.75" x14ac:dyDescent="0.2">
      <c r="A3381" s="76">
        <v>44378</v>
      </c>
      <c r="B3381" s="77" t="s">
        <v>0</v>
      </c>
      <c r="C3381" s="27" t="s">
        <v>1</v>
      </c>
      <c r="D3381" s="83" t="s">
        <v>4581</v>
      </c>
      <c r="E3381" s="83"/>
      <c r="F3381" s="50" t="s">
        <v>3142</v>
      </c>
      <c r="G3381" s="78">
        <v>0</v>
      </c>
      <c r="H3381" s="78" t="s">
        <v>5269</v>
      </c>
      <c r="I3381" s="86"/>
      <c r="J3381" s="86"/>
      <c r="K3381" s="86"/>
      <c r="L3381" s="83"/>
      <c r="M3381" s="83"/>
      <c r="N3381" s="83"/>
      <c r="O3381" s="50" t="s">
        <v>3137</v>
      </c>
      <c r="P3381" s="50" t="s">
        <v>3138</v>
      </c>
    </row>
    <row r="3382" spans="1:16" ht="63.75" x14ac:dyDescent="0.2">
      <c r="A3382" s="76">
        <v>44378</v>
      </c>
      <c r="B3382" s="77" t="s">
        <v>0</v>
      </c>
      <c r="C3382" s="27" t="s">
        <v>1</v>
      </c>
      <c r="D3382" s="83" t="s">
        <v>4582</v>
      </c>
      <c r="E3382" s="83"/>
      <c r="F3382" s="50" t="s">
        <v>3143</v>
      </c>
      <c r="G3382" s="78">
        <v>0</v>
      </c>
      <c r="H3382" s="78" t="s">
        <v>5269</v>
      </c>
      <c r="I3382" s="86"/>
      <c r="J3382" s="86"/>
      <c r="K3382" s="86"/>
      <c r="L3382" s="83"/>
      <c r="M3382" s="83"/>
      <c r="N3382" s="83"/>
      <c r="O3382" s="50" t="s">
        <v>3137</v>
      </c>
      <c r="P3382" s="50" t="s">
        <v>3138</v>
      </c>
    </row>
    <row r="3383" spans="1:16" ht="63.75" x14ac:dyDescent="0.2">
      <c r="A3383" s="76">
        <v>44378</v>
      </c>
      <c r="B3383" s="77" t="s">
        <v>0</v>
      </c>
      <c r="C3383" s="27" t="s">
        <v>1</v>
      </c>
      <c r="D3383" s="83" t="s">
        <v>4583</v>
      </c>
      <c r="E3383" s="83"/>
      <c r="F3383" s="50" t="s">
        <v>3144</v>
      </c>
      <c r="G3383" s="78">
        <v>0</v>
      </c>
      <c r="H3383" s="78" t="s">
        <v>5269</v>
      </c>
      <c r="I3383" s="86"/>
      <c r="J3383" s="86"/>
      <c r="K3383" s="86"/>
      <c r="L3383" s="83"/>
      <c r="M3383" s="83"/>
      <c r="N3383" s="83"/>
      <c r="O3383" s="50" t="s">
        <v>3137</v>
      </c>
      <c r="P3383" s="50" t="s">
        <v>3138</v>
      </c>
    </row>
    <row r="3384" spans="1:16" ht="63.75" x14ac:dyDescent="0.2">
      <c r="A3384" s="76">
        <v>44378</v>
      </c>
      <c r="B3384" s="77" t="s">
        <v>0</v>
      </c>
      <c r="C3384" s="27" t="s">
        <v>1</v>
      </c>
      <c r="D3384" s="83" t="s">
        <v>4340</v>
      </c>
      <c r="E3384" s="83"/>
      <c r="F3384" s="50" t="s">
        <v>2597</v>
      </c>
      <c r="G3384" s="78">
        <v>0</v>
      </c>
      <c r="H3384" s="78" t="s">
        <v>5269</v>
      </c>
      <c r="I3384" s="86"/>
      <c r="J3384" s="86"/>
      <c r="K3384" s="86"/>
      <c r="L3384" s="83"/>
      <c r="M3384" s="83"/>
      <c r="N3384" s="83"/>
      <c r="O3384" s="50" t="s">
        <v>3137</v>
      </c>
      <c r="P3384" s="50" t="s">
        <v>3138</v>
      </c>
    </row>
    <row r="3385" spans="1:16" ht="63.75" x14ac:dyDescent="0.2">
      <c r="A3385" s="76">
        <v>44378</v>
      </c>
      <c r="B3385" s="77" t="s">
        <v>0</v>
      </c>
      <c r="C3385" s="27" t="s">
        <v>1</v>
      </c>
      <c r="D3385" s="83" t="s">
        <v>4341</v>
      </c>
      <c r="E3385" s="83"/>
      <c r="F3385" s="50" t="s">
        <v>2598</v>
      </c>
      <c r="G3385" s="78">
        <v>0</v>
      </c>
      <c r="H3385" s="78" t="s">
        <v>5269</v>
      </c>
      <c r="I3385" s="86"/>
      <c r="J3385" s="86"/>
      <c r="K3385" s="86"/>
      <c r="L3385" s="83"/>
      <c r="M3385" s="83"/>
      <c r="N3385" s="83"/>
      <c r="O3385" s="50" t="s">
        <v>3137</v>
      </c>
      <c r="P3385" s="50" t="s">
        <v>3138</v>
      </c>
    </row>
    <row r="3386" spans="1:16" ht="63.75" x14ac:dyDescent="0.2">
      <c r="A3386" s="76">
        <v>44378</v>
      </c>
      <c r="B3386" s="77" t="s">
        <v>0</v>
      </c>
      <c r="C3386" s="27" t="s">
        <v>1</v>
      </c>
      <c r="D3386" s="83" t="s">
        <v>4342</v>
      </c>
      <c r="E3386" s="83"/>
      <c r="F3386" s="50" t="s">
        <v>2599</v>
      </c>
      <c r="G3386" s="78">
        <v>0</v>
      </c>
      <c r="H3386" s="78" t="s">
        <v>5269</v>
      </c>
      <c r="I3386" s="86"/>
      <c r="J3386" s="86"/>
      <c r="K3386" s="86"/>
      <c r="L3386" s="83"/>
      <c r="M3386" s="83"/>
      <c r="N3386" s="83"/>
      <c r="O3386" s="50" t="s">
        <v>3137</v>
      </c>
      <c r="P3386" s="50" t="s">
        <v>3138</v>
      </c>
    </row>
    <row r="3387" spans="1:16" ht="63.75" x14ac:dyDescent="0.2">
      <c r="A3387" s="76">
        <v>44378</v>
      </c>
      <c r="B3387" s="77" t="s">
        <v>5037</v>
      </c>
      <c r="C3387" s="27" t="s">
        <v>1</v>
      </c>
      <c r="D3387" s="83" t="s">
        <v>4584</v>
      </c>
      <c r="E3387" s="83"/>
      <c r="F3387" s="50" t="s">
        <v>3145</v>
      </c>
      <c r="G3387" s="78">
        <v>0</v>
      </c>
      <c r="H3387" s="78" t="s">
        <v>5269</v>
      </c>
      <c r="I3387" s="86"/>
      <c r="J3387" s="86"/>
      <c r="K3387" s="86"/>
      <c r="L3387" s="83"/>
      <c r="M3387" s="83"/>
      <c r="N3387" s="83"/>
      <c r="O3387" s="50" t="s">
        <v>6562</v>
      </c>
      <c r="P3387" s="50" t="s">
        <v>3138</v>
      </c>
    </row>
    <row r="3388" spans="1:16" ht="63.75" x14ac:dyDescent="0.2">
      <c r="A3388" s="76">
        <v>44378</v>
      </c>
      <c r="B3388" s="77" t="s">
        <v>5037</v>
      </c>
      <c r="C3388" s="27" t="s">
        <v>1</v>
      </c>
      <c r="D3388" s="83" t="s">
        <v>4585</v>
      </c>
      <c r="E3388" s="83"/>
      <c r="F3388" s="50" t="s">
        <v>3146</v>
      </c>
      <c r="G3388" s="78">
        <v>0</v>
      </c>
      <c r="H3388" s="78" t="s">
        <v>5269</v>
      </c>
      <c r="I3388" s="86"/>
      <c r="J3388" s="86"/>
      <c r="K3388" s="86"/>
      <c r="L3388" s="83"/>
      <c r="M3388" s="83"/>
      <c r="N3388" s="83"/>
      <c r="O3388" s="50" t="s">
        <v>6563</v>
      </c>
      <c r="P3388" s="50" t="s">
        <v>3138</v>
      </c>
    </row>
    <row r="3389" spans="1:16" ht="63.75" x14ac:dyDescent="0.2">
      <c r="A3389" s="76">
        <v>44378</v>
      </c>
      <c r="B3389" s="77" t="s">
        <v>5037</v>
      </c>
      <c r="C3389" s="27" t="s">
        <v>1</v>
      </c>
      <c r="D3389" s="83" t="s">
        <v>4586</v>
      </c>
      <c r="E3389" s="83"/>
      <c r="F3389" s="50" t="s">
        <v>3147</v>
      </c>
      <c r="G3389" s="78">
        <v>0</v>
      </c>
      <c r="H3389" s="78" t="s">
        <v>5269</v>
      </c>
      <c r="I3389" s="86"/>
      <c r="J3389" s="86"/>
      <c r="K3389" s="86"/>
      <c r="L3389" s="83"/>
      <c r="M3389" s="83"/>
      <c r="N3389" s="83"/>
      <c r="O3389" s="50" t="s">
        <v>6563</v>
      </c>
      <c r="P3389" s="50" t="s">
        <v>3138</v>
      </c>
    </row>
    <row r="3390" spans="1:16" ht="63.75" x14ac:dyDescent="0.2">
      <c r="A3390" s="76">
        <v>44378</v>
      </c>
      <c r="B3390" s="77" t="s">
        <v>5037</v>
      </c>
      <c r="C3390" s="27" t="s">
        <v>1</v>
      </c>
      <c r="D3390" s="83" t="s">
        <v>4587</v>
      </c>
      <c r="E3390" s="83"/>
      <c r="F3390" s="50" t="s">
        <v>3148</v>
      </c>
      <c r="G3390" s="78">
        <v>0</v>
      </c>
      <c r="H3390" s="78" t="s">
        <v>5269</v>
      </c>
      <c r="I3390" s="86"/>
      <c r="J3390" s="86"/>
      <c r="K3390" s="86"/>
      <c r="L3390" s="83"/>
      <c r="M3390" s="83"/>
      <c r="N3390" s="83"/>
      <c r="O3390" s="50" t="s">
        <v>6563</v>
      </c>
      <c r="P3390" s="50" t="s">
        <v>3138</v>
      </c>
    </row>
    <row r="3391" spans="1:16" ht="63.75" x14ac:dyDescent="0.2">
      <c r="A3391" s="76">
        <v>44378</v>
      </c>
      <c r="B3391" s="77" t="s">
        <v>5037</v>
      </c>
      <c r="C3391" s="27" t="s">
        <v>1</v>
      </c>
      <c r="D3391" s="83" t="s">
        <v>4588</v>
      </c>
      <c r="E3391" s="83"/>
      <c r="F3391" s="50" t="s">
        <v>3149</v>
      </c>
      <c r="G3391" s="78">
        <v>0</v>
      </c>
      <c r="H3391" s="78" t="s">
        <v>5269</v>
      </c>
      <c r="I3391" s="86"/>
      <c r="J3391" s="86"/>
      <c r="K3391" s="86"/>
      <c r="L3391" s="83"/>
      <c r="M3391" s="83"/>
      <c r="N3391" s="83"/>
      <c r="O3391" s="50" t="s">
        <v>6563</v>
      </c>
      <c r="P3391" s="50" t="s">
        <v>3138</v>
      </c>
    </row>
    <row r="3392" spans="1:16" ht="63.75" x14ac:dyDescent="0.2">
      <c r="A3392" s="76">
        <v>44378</v>
      </c>
      <c r="B3392" s="77" t="s">
        <v>5037</v>
      </c>
      <c r="C3392" s="27" t="s">
        <v>1</v>
      </c>
      <c r="D3392" s="83" t="s">
        <v>4589</v>
      </c>
      <c r="E3392" s="83"/>
      <c r="F3392" s="50" t="s">
        <v>3150</v>
      </c>
      <c r="G3392" s="78">
        <v>0</v>
      </c>
      <c r="H3392" s="78" t="s">
        <v>5269</v>
      </c>
      <c r="I3392" s="86"/>
      <c r="J3392" s="86"/>
      <c r="K3392" s="86"/>
      <c r="L3392" s="83"/>
      <c r="M3392" s="83"/>
      <c r="N3392" s="83"/>
      <c r="O3392" s="50" t="s">
        <v>6563</v>
      </c>
      <c r="P3392" s="50" t="s">
        <v>3138</v>
      </c>
    </row>
    <row r="3393" spans="1:16" ht="63.75" x14ac:dyDescent="0.2">
      <c r="A3393" s="76">
        <v>44378</v>
      </c>
      <c r="B3393" s="77" t="s">
        <v>5037</v>
      </c>
      <c r="C3393" s="27" t="s">
        <v>1</v>
      </c>
      <c r="D3393" s="83" t="s">
        <v>4590</v>
      </c>
      <c r="E3393" s="83"/>
      <c r="F3393" s="50" t="s">
        <v>3151</v>
      </c>
      <c r="G3393" s="78">
        <v>0</v>
      </c>
      <c r="H3393" s="78" t="s">
        <v>5269</v>
      </c>
      <c r="I3393" s="86"/>
      <c r="J3393" s="86"/>
      <c r="K3393" s="86"/>
      <c r="L3393" s="83"/>
      <c r="M3393" s="83"/>
      <c r="N3393" s="83"/>
      <c r="O3393" s="50" t="s">
        <v>6562</v>
      </c>
      <c r="P3393" s="50" t="s">
        <v>3138</v>
      </c>
    </row>
    <row r="3394" spans="1:16" ht="63.75" x14ac:dyDescent="0.2">
      <c r="A3394" s="76">
        <v>44378</v>
      </c>
      <c r="B3394" s="77" t="s">
        <v>5037</v>
      </c>
      <c r="C3394" s="27" t="s">
        <v>1</v>
      </c>
      <c r="D3394" s="83" t="s">
        <v>82</v>
      </c>
      <c r="E3394" s="83"/>
      <c r="F3394" s="50" t="s">
        <v>3152</v>
      </c>
      <c r="G3394" s="78">
        <v>0</v>
      </c>
      <c r="H3394" s="78" t="s">
        <v>5269</v>
      </c>
      <c r="I3394" s="86"/>
      <c r="J3394" s="86"/>
      <c r="K3394" s="86"/>
      <c r="L3394" s="83"/>
      <c r="M3394" s="83"/>
      <c r="N3394" s="83"/>
      <c r="O3394" s="50" t="s">
        <v>6562</v>
      </c>
      <c r="P3394" s="50" t="s">
        <v>3138</v>
      </c>
    </row>
    <row r="3395" spans="1:16" ht="63.75" x14ac:dyDescent="0.2">
      <c r="A3395" s="76">
        <v>44378</v>
      </c>
      <c r="B3395" s="77" t="s">
        <v>5037</v>
      </c>
      <c r="C3395" s="27" t="s">
        <v>1</v>
      </c>
      <c r="D3395" s="83" t="s">
        <v>4591</v>
      </c>
      <c r="E3395" s="83"/>
      <c r="F3395" s="50" t="s">
        <v>3153</v>
      </c>
      <c r="G3395" s="78">
        <v>0</v>
      </c>
      <c r="H3395" s="78" t="s">
        <v>5269</v>
      </c>
      <c r="I3395" s="86"/>
      <c r="J3395" s="86"/>
      <c r="K3395" s="86"/>
      <c r="L3395" s="83"/>
      <c r="M3395" s="83"/>
      <c r="N3395" s="83"/>
      <c r="O3395" s="50" t="s">
        <v>6562</v>
      </c>
      <c r="P3395" s="50" t="s">
        <v>3138</v>
      </c>
    </row>
    <row r="3396" spans="1:16" ht="63.75" x14ac:dyDescent="0.2">
      <c r="A3396" s="76">
        <v>44378</v>
      </c>
      <c r="B3396" s="77" t="s">
        <v>5037</v>
      </c>
      <c r="C3396" s="27" t="s">
        <v>1</v>
      </c>
      <c r="D3396" s="83" t="s">
        <v>4592</v>
      </c>
      <c r="E3396" s="83"/>
      <c r="F3396" s="50" t="s">
        <v>3154</v>
      </c>
      <c r="G3396" s="78">
        <v>0</v>
      </c>
      <c r="H3396" s="78" t="s">
        <v>5269</v>
      </c>
      <c r="I3396" s="86"/>
      <c r="J3396" s="86"/>
      <c r="K3396" s="86"/>
      <c r="L3396" s="83"/>
      <c r="M3396" s="83"/>
      <c r="N3396" s="83"/>
      <c r="O3396" s="50" t="s">
        <v>6562</v>
      </c>
      <c r="P3396" s="50" t="s">
        <v>3138</v>
      </c>
    </row>
    <row r="3397" spans="1:16" ht="63.75" x14ac:dyDescent="0.2">
      <c r="A3397" s="76">
        <v>44378</v>
      </c>
      <c r="B3397" s="77" t="s">
        <v>5037</v>
      </c>
      <c r="C3397" s="27" t="s">
        <v>1</v>
      </c>
      <c r="D3397" s="83" t="s">
        <v>4593</v>
      </c>
      <c r="E3397" s="83"/>
      <c r="F3397" s="50" t="s">
        <v>3155</v>
      </c>
      <c r="G3397" s="78">
        <v>0</v>
      </c>
      <c r="H3397" s="78" t="s">
        <v>5269</v>
      </c>
      <c r="I3397" s="86"/>
      <c r="J3397" s="86"/>
      <c r="K3397" s="86"/>
      <c r="L3397" s="83"/>
      <c r="M3397" s="83"/>
      <c r="N3397" s="83"/>
      <c r="O3397" s="50" t="s">
        <v>6562</v>
      </c>
      <c r="P3397" s="50" t="s">
        <v>3138</v>
      </c>
    </row>
    <row r="3398" spans="1:16" ht="63.75" x14ac:dyDescent="0.2">
      <c r="A3398" s="76">
        <v>44378</v>
      </c>
      <c r="B3398" s="77" t="s">
        <v>5037</v>
      </c>
      <c r="C3398" s="27" t="s">
        <v>1</v>
      </c>
      <c r="D3398" s="83" t="s">
        <v>4594</v>
      </c>
      <c r="E3398" s="83"/>
      <c r="F3398" s="50" t="s">
        <v>3156</v>
      </c>
      <c r="G3398" s="78">
        <v>0</v>
      </c>
      <c r="H3398" s="78" t="s">
        <v>5269</v>
      </c>
      <c r="I3398" s="86"/>
      <c r="J3398" s="86"/>
      <c r="K3398" s="86"/>
      <c r="L3398" s="83"/>
      <c r="M3398" s="83"/>
      <c r="N3398" s="83"/>
      <c r="O3398" s="50" t="s">
        <v>6562</v>
      </c>
      <c r="P3398" s="50" t="s">
        <v>3138</v>
      </c>
    </row>
    <row r="3399" spans="1:16" ht="63.75" x14ac:dyDescent="0.2">
      <c r="A3399" s="76">
        <v>44378</v>
      </c>
      <c r="B3399" s="77" t="s">
        <v>5037</v>
      </c>
      <c r="C3399" s="27" t="s">
        <v>1</v>
      </c>
      <c r="D3399" s="83" t="s">
        <v>4595</v>
      </c>
      <c r="E3399" s="83"/>
      <c r="F3399" s="50" t="s">
        <v>3157</v>
      </c>
      <c r="G3399" s="78">
        <v>0</v>
      </c>
      <c r="H3399" s="78" t="s">
        <v>5269</v>
      </c>
      <c r="I3399" s="86"/>
      <c r="J3399" s="86"/>
      <c r="K3399" s="86"/>
      <c r="L3399" s="83"/>
      <c r="M3399" s="83"/>
      <c r="N3399" s="83"/>
      <c r="O3399" s="50" t="s">
        <v>6564</v>
      </c>
      <c r="P3399" s="50" t="s">
        <v>3138</v>
      </c>
    </row>
    <row r="3400" spans="1:16" ht="89.25" x14ac:dyDescent="0.2">
      <c r="A3400" s="76">
        <v>44378</v>
      </c>
      <c r="B3400" s="77" t="s">
        <v>5037</v>
      </c>
      <c r="C3400" s="27" t="s">
        <v>1</v>
      </c>
      <c r="D3400" s="83" t="s">
        <v>4596</v>
      </c>
      <c r="E3400" s="83"/>
      <c r="F3400" s="50" t="s">
        <v>3158</v>
      </c>
      <c r="G3400" s="78">
        <v>0</v>
      </c>
      <c r="H3400" s="78" t="s">
        <v>5269</v>
      </c>
      <c r="I3400" s="86"/>
      <c r="J3400" s="86"/>
      <c r="K3400" s="86"/>
      <c r="L3400" s="83"/>
      <c r="M3400" s="83"/>
      <c r="N3400" s="83"/>
      <c r="O3400" s="50" t="s">
        <v>6565</v>
      </c>
      <c r="P3400" s="50" t="s">
        <v>3138</v>
      </c>
    </row>
    <row r="3401" spans="1:16" ht="63.75" x14ac:dyDescent="0.2">
      <c r="A3401" s="76">
        <v>44378</v>
      </c>
      <c r="B3401" s="77" t="s">
        <v>5037</v>
      </c>
      <c r="C3401" s="27" t="s">
        <v>1</v>
      </c>
      <c r="D3401" s="83" t="s">
        <v>4424</v>
      </c>
      <c r="E3401" s="83"/>
      <c r="F3401" s="50" t="s">
        <v>2810</v>
      </c>
      <c r="G3401" s="78">
        <v>0</v>
      </c>
      <c r="H3401" s="78" t="s">
        <v>5269</v>
      </c>
      <c r="I3401" s="86"/>
      <c r="J3401" s="86"/>
      <c r="K3401" s="86"/>
      <c r="L3401" s="83"/>
      <c r="M3401" s="83"/>
      <c r="N3401" s="83"/>
      <c r="O3401" s="50" t="s">
        <v>6562</v>
      </c>
      <c r="P3401" s="50" t="s">
        <v>3138</v>
      </c>
    </row>
    <row r="3402" spans="1:16" ht="63.75" x14ac:dyDescent="0.2">
      <c r="A3402" s="76">
        <v>44378</v>
      </c>
      <c r="B3402" s="77" t="s">
        <v>5037</v>
      </c>
      <c r="C3402" s="27" t="s">
        <v>1</v>
      </c>
      <c r="D3402" s="83" t="s">
        <v>4518</v>
      </c>
      <c r="E3402" s="83"/>
      <c r="F3402" s="50" t="s">
        <v>3012</v>
      </c>
      <c r="G3402" s="78">
        <v>0</v>
      </c>
      <c r="H3402" s="78" t="s">
        <v>5269</v>
      </c>
      <c r="I3402" s="86"/>
      <c r="J3402" s="86"/>
      <c r="K3402" s="86"/>
      <c r="L3402" s="83"/>
      <c r="M3402" s="83"/>
      <c r="N3402" s="83"/>
      <c r="O3402" s="50" t="s">
        <v>6562</v>
      </c>
      <c r="P3402" s="50" t="s">
        <v>3138</v>
      </c>
    </row>
    <row r="3403" spans="1:16" ht="63.75" x14ac:dyDescent="0.2">
      <c r="A3403" s="76">
        <v>44378</v>
      </c>
      <c r="B3403" s="77" t="s">
        <v>5037</v>
      </c>
      <c r="C3403" s="27" t="s">
        <v>1</v>
      </c>
      <c r="D3403" s="83" t="s">
        <v>4425</v>
      </c>
      <c r="E3403" s="83"/>
      <c r="F3403" s="50" t="s">
        <v>3159</v>
      </c>
      <c r="G3403" s="78">
        <v>0</v>
      </c>
      <c r="H3403" s="78" t="s">
        <v>5269</v>
      </c>
      <c r="I3403" s="86"/>
      <c r="J3403" s="86"/>
      <c r="K3403" s="86"/>
      <c r="L3403" s="83"/>
      <c r="M3403" s="83"/>
      <c r="N3403" s="83"/>
      <c r="O3403" s="50" t="s">
        <v>6562</v>
      </c>
      <c r="P3403" s="50" t="s">
        <v>3138</v>
      </c>
    </row>
    <row r="3404" spans="1:16" ht="63.75" x14ac:dyDescent="0.2">
      <c r="A3404" s="76">
        <v>44378</v>
      </c>
      <c r="B3404" s="77" t="s">
        <v>5037</v>
      </c>
      <c r="C3404" s="27" t="s">
        <v>1</v>
      </c>
      <c r="D3404" s="83" t="s">
        <v>4597</v>
      </c>
      <c r="E3404" s="83"/>
      <c r="F3404" s="50" t="s">
        <v>3160</v>
      </c>
      <c r="G3404" s="78">
        <v>0</v>
      </c>
      <c r="H3404" s="78" t="s">
        <v>5269</v>
      </c>
      <c r="I3404" s="86"/>
      <c r="J3404" s="86"/>
      <c r="K3404" s="86"/>
      <c r="L3404" s="83"/>
      <c r="M3404" s="83"/>
      <c r="N3404" s="83"/>
      <c r="O3404" s="50" t="s">
        <v>6566</v>
      </c>
      <c r="P3404" s="50" t="s">
        <v>3138</v>
      </c>
    </row>
    <row r="3405" spans="1:16" ht="63.75" x14ac:dyDescent="0.2">
      <c r="A3405" s="76">
        <v>44378</v>
      </c>
      <c r="B3405" s="77" t="s">
        <v>5037</v>
      </c>
      <c r="C3405" s="27" t="s">
        <v>1</v>
      </c>
      <c r="D3405" s="83" t="s">
        <v>4598</v>
      </c>
      <c r="E3405" s="83"/>
      <c r="F3405" s="50" t="s">
        <v>3161</v>
      </c>
      <c r="G3405" s="78">
        <v>0</v>
      </c>
      <c r="H3405" s="78" t="s">
        <v>5269</v>
      </c>
      <c r="I3405" s="86"/>
      <c r="J3405" s="86"/>
      <c r="K3405" s="86"/>
      <c r="L3405" s="83"/>
      <c r="M3405" s="83"/>
      <c r="N3405" s="83"/>
      <c r="O3405" s="50" t="s">
        <v>6567</v>
      </c>
      <c r="P3405" s="50" t="s">
        <v>3138</v>
      </c>
    </row>
    <row r="3406" spans="1:16" ht="63.75" x14ac:dyDescent="0.2">
      <c r="A3406" s="76">
        <v>44378</v>
      </c>
      <c r="B3406" s="77" t="s">
        <v>5037</v>
      </c>
      <c r="C3406" s="27" t="s">
        <v>1</v>
      </c>
      <c r="D3406" s="83" t="s">
        <v>4599</v>
      </c>
      <c r="E3406" s="83"/>
      <c r="F3406" s="50" t="s">
        <v>3162</v>
      </c>
      <c r="G3406" s="78">
        <v>0</v>
      </c>
      <c r="H3406" s="78" t="s">
        <v>5269</v>
      </c>
      <c r="I3406" s="86"/>
      <c r="J3406" s="86"/>
      <c r="K3406" s="86"/>
      <c r="L3406" s="83"/>
      <c r="M3406" s="83"/>
      <c r="N3406" s="83"/>
      <c r="O3406" s="50" t="s">
        <v>6568</v>
      </c>
      <c r="P3406" s="50" t="s">
        <v>3138</v>
      </c>
    </row>
    <row r="3407" spans="1:16" ht="89.25" x14ac:dyDescent="0.2">
      <c r="A3407" s="76">
        <v>44378</v>
      </c>
      <c r="B3407" s="77" t="s">
        <v>5037</v>
      </c>
      <c r="C3407" s="27" t="s">
        <v>1</v>
      </c>
      <c r="D3407" s="83" t="s">
        <v>4600</v>
      </c>
      <c r="E3407" s="83"/>
      <c r="F3407" s="50" t="s">
        <v>3163</v>
      </c>
      <c r="G3407" s="78">
        <v>0</v>
      </c>
      <c r="H3407" s="78" t="s">
        <v>5269</v>
      </c>
      <c r="I3407" s="86"/>
      <c r="J3407" s="86"/>
      <c r="K3407" s="86"/>
      <c r="L3407" s="83"/>
      <c r="M3407" s="83"/>
      <c r="N3407" s="83"/>
      <c r="O3407" s="70" t="s">
        <v>6569</v>
      </c>
      <c r="P3407" s="50" t="s">
        <v>3138</v>
      </c>
    </row>
    <row r="3408" spans="1:16" ht="63.75" x14ac:dyDescent="0.2">
      <c r="A3408" s="76">
        <v>44378</v>
      </c>
      <c r="B3408" s="77" t="s">
        <v>5037</v>
      </c>
      <c r="C3408" s="27" t="s">
        <v>1</v>
      </c>
      <c r="D3408" s="83" t="s">
        <v>4601</v>
      </c>
      <c r="E3408" s="83"/>
      <c r="F3408" s="50" t="s">
        <v>3164</v>
      </c>
      <c r="G3408" s="78">
        <v>0</v>
      </c>
      <c r="H3408" s="78" t="s">
        <v>5269</v>
      </c>
      <c r="I3408" s="86"/>
      <c r="J3408" s="86"/>
      <c r="K3408" s="86"/>
      <c r="L3408" s="83"/>
      <c r="M3408" s="83"/>
      <c r="N3408" s="83"/>
      <c r="O3408" s="50" t="s">
        <v>6570</v>
      </c>
      <c r="P3408" s="50" t="s">
        <v>3138</v>
      </c>
    </row>
    <row r="3409" spans="1:16" ht="63.75" x14ac:dyDescent="0.2">
      <c r="A3409" s="76">
        <v>44378</v>
      </c>
      <c r="B3409" s="77" t="s">
        <v>5037</v>
      </c>
      <c r="C3409" s="27" t="s">
        <v>1</v>
      </c>
      <c r="D3409" s="83" t="s">
        <v>4602</v>
      </c>
      <c r="E3409" s="83"/>
      <c r="F3409" s="50" t="s">
        <v>3165</v>
      </c>
      <c r="G3409" s="78">
        <v>0</v>
      </c>
      <c r="H3409" s="78" t="s">
        <v>5269</v>
      </c>
      <c r="I3409" s="86"/>
      <c r="J3409" s="86"/>
      <c r="K3409" s="86"/>
      <c r="L3409" s="83"/>
      <c r="M3409" s="83"/>
      <c r="N3409" s="83"/>
      <c r="O3409" s="50" t="s">
        <v>6571</v>
      </c>
      <c r="P3409" s="50" t="s">
        <v>3138</v>
      </c>
    </row>
    <row r="3410" spans="1:16" ht="102" x14ac:dyDescent="0.2">
      <c r="A3410" s="76">
        <v>44378</v>
      </c>
      <c r="B3410" s="77" t="s">
        <v>5037</v>
      </c>
      <c r="C3410" s="27" t="s">
        <v>1</v>
      </c>
      <c r="D3410" s="83" t="s">
        <v>4603</v>
      </c>
      <c r="E3410" s="83"/>
      <c r="F3410" s="50" t="s">
        <v>6572</v>
      </c>
      <c r="G3410" s="78">
        <v>0</v>
      </c>
      <c r="H3410" s="78" t="s">
        <v>5269</v>
      </c>
      <c r="I3410" s="86"/>
      <c r="J3410" s="86"/>
      <c r="K3410" s="86"/>
      <c r="L3410" s="83"/>
      <c r="M3410" s="83"/>
      <c r="N3410" s="83"/>
      <c r="O3410" s="50" t="s">
        <v>6573</v>
      </c>
      <c r="P3410" s="50" t="s">
        <v>3815</v>
      </c>
    </row>
    <row r="3411" spans="1:16" ht="102" x14ac:dyDescent="0.2">
      <c r="A3411" s="76">
        <v>44378</v>
      </c>
      <c r="B3411" s="77" t="s">
        <v>5037</v>
      </c>
      <c r="C3411" s="27" t="s">
        <v>1</v>
      </c>
      <c r="D3411" s="83" t="s">
        <v>991</v>
      </c>
      <c r="E3411" s="83"/>
      <c r="F3411" s="50" t="s">
        <v>6574</v>
      </c>
      <c r="G3411" s="78">
        <v>0</v>
      </c>
      <c r="H3411" s="78" t="s">
        <v>5269</v>
      </c>
      <c r="I3411" s="86"/>
      <c r="J3411" s="86"/>
      <c r="K3411" s="86"/>
      <c r="L3411" s="83"/>
      <c r="M3411" s="83"/>
      <c r="N3411" s="83"/>
      <c r="O3411" s="50" t="s">
        <v>6575</v>
      </c>
      <c r="P3411" s="50" t="s">
        <v>3815</v>
      </c>
    </row>
    <row r="3412" spans="1:16" ht="63.75" x14ac:dyDescent="0.2">
      <c r="A3412" s="76">
        <v>44378</v>
      </c>
      <c r="B3412" s="77" t="s">
        <v>5037</v>
      </c>
      <c r="C3412" s="27" t="s">
        <v>1</v>
      </c>
      <c r="D3412" s="83" t="s">
        <v>4604</v>
      </c>
      <c r="E3412" s="83"/>
      <c r="F3412" s="50" t="s">
        <v>3166</v>
      </c>
      <c r="G3412" s="78">
        <v>0</v>
      </c>
      <c r="H3412" s="78" t="s">
        <v>5269</v>
      </c>
      <c r="I3412" s="86"/>
      <c r="J3412" s="86"/>
      <c r="K3412" s="86"/>
      <c r="L3412" s="83"/>
      <c r="M3412" s="83"/>
      <c r="N3412" s="83"/>
      <c r="O3412" s="50" t="s">
        <v>6576</v>
      </c>
      <c r="P3412" s="50" t="s">
        <v>3138</v>
      </c>
    </row>
    <row r="3413" spans="1:16" ht="63.75" x14ac:dyDescent="0.2">
      <c r="A3413" s="76">
        <v>44378</v>
      </c>
      <c r="B3413" s="77" t="s">
        <v>5037</v>
      </c>
      <c r="C3413" s="27" t="s">
        <v>1</v>
      </c>
      <c r="D3413" s="83" t="s">
        <v>4605</v>
      </c>
      <c r="E3413" s="83"/>
      <c r="F3413" s="50" t="s">
        <v>3167</v>
      </c>
      <c r="G3413" s="78">
        <v>0</v>
      </c>
      <c r="H3413" s="78" t="s">
        <v>5269</v>
      </c>
      <c r="I3413" s="86"/>
      <c r="J3413" s="86"/>
      <c r="K3413" s="86"/>
      <c r="L3413" s="83"/>
      <c r="M3413" s="83"/>
      <c r="N3413" s="83"/>
      <c r="O3413" s="50" t="s">
        <v>6576</v>
      </c>
      <c r="P3413" s="50" t="s">
        <v>3138</v>
      </c>
    </row>
    <row r="3414" spans="1:16" ht="63.75" x14ac:dyDescent="0.2">
      <c r="A3414" s="76">
        <v>44378</v>
      </c>
      <c r="B3414" s="77" t="s">
        <v>5037</v>
      </c>
      <c r="C3414" s="27" t="s">
        <v>1</v>
      </c>
      <c r="D3414" s="83" t="s">
        <v>979</v>
      </c>
      <c r="E3414" s="83"/>
      <c r="F3414" s="50" t="s">
        <v>980</v>
      </c>
      <c r="G3414" s="78">
        <v>0</v>
      </c>
      <c r="H3414" s="78" t="s">
        <v>5269</v>
      </c>
      <c r="I3414" s="86"/>
      <c r="J3414" s="86"/>
      <c r="K3414" s="86"/>
      <c r="L3414" s="83"/>
      <c r="M3414" s="83"/>
      <c r="N3414" s="83"/>
      <c r="O3414" s="50" t="s">
        <v>6576</v>
      </c>
      <c r="P3414" s="50" t="s">
        <v>3138</v>
      </c>
    </row>
    <row r="3415" spans="1:16" ht="63.75" x14ac:dyDescent="0.2">
      <c r="A3415" s="76">
        <v>44378</v>
      </c>
      <c r="B3415" s="77" t="s">
        <v>5037</v>
      </c>
      <c r="C3415" s="27" t="s">
        <v>1</v>
      </c>
      <c r="D3415" s="83" t="s">
        <v>982</v>
      </c>
      <c r="E3415" s="83"/>
      <c r="F3415" s="50" t="s">
        <v>983</v>
      </c>
      <c r="G3415" s="78">
        <v>0</v>
      </c>
      <c r="H3415" s="78" t="s">
        <v>5269</v>
      </c>
      <c r="I3415" s="86"/>
      <c r="J3415" s="86"/>
      <c r="K3415" s="86"/>
      <c r="L3415" s="83"/>
      <c r="M3415" s="83"/>
      <c r="N3415" s="83"/>
      <c r="O3415" s="50" t="s">
        <v>6577</v>
      </c>
      <c r="P3415" s="50" t="s">
        <v>3138</v>
      </c>
    </row>
    <row r="3416" spans="1:16" ht="63.75" x14ac:dyDescent="0.2">
      <c r="A3416" s="76">
        <v>44378</v>
      </c>
      <c r="B3416" s="77" t="s">
        <v>5037</v>
      </c>
      <c r="C3416" s="27" t="s">
        <v>1</v>
      </c>
      <c r="D3416" s="83" t="s">
        <v>984</v>
      </c>
      <c r="E3416" s="83"/>
      <c r="F3416" s="50" t="s">
        <v>985</v>
      </c>
      <c r="G3416" s="78">
        <v>0</v>
      </c>
      <c r="H3416" s="78" t="s">
        <v>5269</v>
      </c>
      <c r="I3416" s="86"/>
      <c r="J3416" s="86"/>
      <c r="K3416" s="86"/>
      <c r="L3416" s="83"/>
      <c r="M3416" s="83"/>
      <c r="N3416" s="83"/>
      <c r="O3416" s="50" t="s">
        <v>6578</v>
      </c>
      <c r="P3416" s="50" t="s">
        <v>3138</v>
      </c>
    </row>
    <row r="3417" spans="1:16" ht="63.75" x14ac:dyDescent="0.2">
      <c r="A3417" s="76">
        <v>44378</v>
      </c>
      <c r="B3417" s="77" t="s">
        <v>5037</v>
      </c>
      <c r="C3417" s="27" t="s">
        <v>1</v>
      </c>
      <c r="D3417" s="83" t="s">
        <v>4606</v>
      </c>
      <c r="E3417" s="83"/>
      <c r="F3417" s="50" t="s">
        <v>3168</v>
      </c>
      <c r="G3417" s="78">
        <v>0</v>
      </c>
      <c r="H3417" s="78" t="s">
        <v>5269</v>
      </c>
      <c r="I3417" s="86"/>
      <c r="J3417" s="86"/>
      <c r="K3417" s="86"/>
      <c r="L3417" s="83"/>
      <c r="M3417" s="83"/>
      <c r="N3417" s="83"/>
      <c r="O3417" s="50" t="s">
        <v>6579</v>
      </c>
      <c r="P3417" s="50" t="s">
        <v>3138</v>
      </c>
    </row>
    <row r="3418" spans="1:16" ht="63.75" x14ac:dyDescent="0.2">
      <c r="A3418" s="76">
        <v>44378</v>
      </c>
      <c r="B3418" s="77" t="s">
        <v>5037</v>
      </c>
      <c r="C3418" s="27" t="s">
        <v>1</v>
      </c>
      <c r="D3418" s="83" t="s">
        <v>4516</v>
      </c>
      <c r="E3418" s="83"/>
      <c r="F3418" s="50" t="s">
        <v>3010</v>
      </c>
      <c r="G3418" s="78">
        <v>0</v>
      </c>
      <c r="H3418" s="78" t="s">
        <v>5269</v>
      </c>
      <c r="I3418" s="86"/>
      <c r="J3418" s="86"/>
      <c r="K3418" s="86"/>
      <c r="L3418" s="83"/>
      <c r="M3418" s="83"/>
      <c r="N3418" s="83"/>
      <c r="O3418" s="50" t="s">
        <v>6580</v>
      </c>
      <c r="P3418" s="50" t="s">
        <v>3138</v>
      </c>
    </row>
    <row r="3419" spans="1:16" ht="25.5" x14ac:dyDescent="0.2">
      <c r="A3419" s="76">
        <v>44378</v>
      </c>
      <c r="B3419" s="77" t="s">
        <v>0</v>
      </c>
      <c r="C3419" s="27" t="s">
        <v>37</v>
      </c>
      <c r="D3419" s="29" t="s">
        <v>4607</v>
      </c>
      <c r="E3419" s="29"/>
      <c r="F3419" s="96" t="s">
        <v>3169</v>
      </c>
      <c r="G3419" s="78">
        <v>0</v>
      </c>
      <c r="H3419" s="78" t="s">
        <v>5269</v>
      </c>
      <c r="I3419" s="79"/>
      <c r="J3419" s="79"/>
      <c r="K3419" s="79"/>
      <c r="L3419" s="29"/>
      <c r="M3419" s="29"/>
      <c r="N3419" s="29"/>
      <c r="O3419" s="75" t="s">
        <v>3170</v>
      </c>
      <c r="P3419" s="50" t="s">
        <v>3171</v>
      </c>
    </row>
    <row r="3420" spans="1:16" ht="25.5" x14ac:dyDescent="0.2">
      <c r="A3420" s="76">
        <v>44378</v>
      </c>
      <c r="B3420" s="77" t="s">
        <v>0</v>
      </c>
      <c r="C3420" s="27" t="s">
        <v>37</v>
      </c>
      <c r="D3420" s="83" t="s">
        <v>4608</v>
      </c>
      <c r="E3420" s="83"/>
      <c r="F3420" s="96" t="s">
        <v>3172</v>
      </c>
      <c r="G3420" s="78">
        <v>0</v>
      </c>
      <c r="H3420" s="78" t="s">
        <v>5269</v>
      </c>
      <c r="I3420" s="86"/>
      <c r="J3420" s="86"/>
      <c r="K3420" s="86"/>
      <c r="L3420" s="83"/>
      <c r="M3420" s="83"/>
      <c r="N3420" s="83"/>
      <c r="O3420" s="75" t="s">
        <v>3170</v>
      </c>
      <c r="P3420" s="50" t="s">
        <v>3171</v>
      </c>
    </row>
    <row r="3421" spans="1:16" ht="25.5" x14ac:dyDescent="0.2">
      <c r="A3421" s="76">
        <v>44378</v>
      </c>
      <c r="B3421" s="77" t="s">
        <v>0</v>
      </c>
      <c r="C3421" s="27" t="s">
        <v>37</v>
      </c>
      <c r="D3421" s="83" t="s">
        <v>4609</v>
      </c>
      <c r="E3421" s="83"/>
      <c r="F3421" s="96" t="s">
        <v>3173</v>
      </c>
      <c r="G3421" s="78">
        <v>0</v>
      </c>
      <c r="H3421" s="78" t="s">
        <v>5269</v>
      </c>
      <c r="I3421" s="86"/>
      <c r="J3421" s="86"/>
      <c r="K3421" s="86"/>
      <c r="L3421" s="83"/>
      <c r="M3421" s="83"/>
      <c r="N3421" s="83"/>
      <c r="O3421" s="75" t="s">
        <v>3170</v>
      </c>
      <c r="P3421" s="50" t="s">
        <v>3171</v>
      </c>
    </row>
    <row r="3422" spans="1:16" ht="25.5" x14ac:dyDescent="0.2">
      <c r="A3422" s="76">
        <v>44378</v>
      </c>
      <c r="B3422" s="77" t="s">
        <v>0</v>
      </c>
      <c r="C3422" s="27" t="s">
        <v>37</v>
      </c>
      <c r="D3422" s="83" t="s">
        <v>4610</v>
      </c>
      <c r="E3422" s="83"/>
      <c r="F3422" s="96" t="s">
        <v>3174</v>
      </c>
      <c r="G3422" s="78">
        <v>0</v>
      </c>
      <c r="H3422" s="78" t="s">
        <v>5269</v>
      </c>
      <c r="I3422" s="86"/>
      <c r="J3422" s="86"/>
      <c r="K3422" s="86"/>
      <c r="L3422" s="83"/>
      <c r="M3422" s="83"/>
      <c r="N3422" s="83"/>
      <c r="O3422" s="75" t="s">
        <v>3170</v>
      </c>
      <c r="P3422" s="50" t="s">
        <v>3171</v>
      </c>
    </row>
    <row r="3423" spans="1:16" ht="25.5" x14ac:dyDescent="0.2">
      <c r="A3423" s="76">
        <v>44378</v>
      </c>
      <c r="B3423" s="77" t="s">
        <v>0</v>
      </c>
      <c r="C3423" s="27" t="s">
        <v>37</v>
      </c>
      <c r="D3423" s="83" t="s">
        <v>4611</v>
      </c>
      <c r="E3423" s="83"/>
      <c r="F3423" s="96" t="s">
        <v>3175</v>
      </c>
      <c r="G3423" s="78">
        <v>0</v>
      </c>
      <c r="H3423" s="78" t="s">
        <v>5269</v>
      </c>
      <c r="I3423" s="86"/>
      <c r="J3423" s="86"/>
      <c r="K3423" s="86"/>
      <c r="L3423" s="83"/>
      <c r="M3423" s="83"/>
      <c r="N3423" s="83"/>
      <c r="O3423" s="75" t="s">
        <v>3170</v>
      </c>
      <c r="P3423" s="50" t="s">
        <v>3171</v>
      </c>
    </row>
    <row r="3424" spans="1:16" ht="25.5" x14ac:dyDescent="0.2">
      <c r="A3424" s="76">
        <v>44378</v>
      </c>
      <c r="B3424" s="77" t="s">
        <v>0</v>
      </c>
      <c r="C3424" s="27" t="s">
        <v>37</v>
      </c>
      <c r="D3424" s="29" t="s">
        <v>4612</v>
      </c>
      <c r="E3424" s="29"/>
      <c r="F3424" s="96" t="s">
        <v>3176</v>
      </c>
      <c r="G3424" s="78">
        <v>0</v>
      </c>
      <c r="H3424" s="78" t="s">
        <v>5269</v>
      </c>
      <c r="I3424" s="79"/>
      <c r="J3424" s="79"/>
      <c r="K3424" s="79"/>
      <c r="L3424" s="29"/>
      <c r="M3424" s="29"/>
      <c r="N3424" s="29"/>
      <c r="O3424" s="75" t="s">
        <v>3170</v>
      </c>
      <c r="P3424" s="50" t="s">
        <v>3171</v>
      </c>
    </row>
    <row r="3425" spans="1:16" ht="25.5" x14ac:dyDescent="0.2">
      <c r="A3425" s="76">
        <v>44378</v>
      </c>
      <c r="B3425" s="77" t="s">
        <v>0</v>
      </c>
      <c r="C3425" s="27" t="s">
        <v>37</v>
      </c>
      <c r="D3425" s="83" t="s">
        <v>4613</v>
      </c>
      <c r="E3425" s="83"/>
      <c r="F3425" s="50" t="s">
        <v>3177</v>
      </c>
      <c r="G3425" s="78">
        <v>70.47</v>
      </c>
      <c r="H3425" s="78" t="s">
        <v>5269</v>
      </c>
      <c r="I3425" s="86"/>
      <c r="J3425" s="86"/>
      <c r="K3425" s="86"/>
      <c r="L3425" s="83"/>
      <c r="M3425" s="83"/>
      <c r="N3425" s="83"/>
      <c r="O3425" s="75" t="s">
        <v>3178</v>
      </c>
      <c r="P3425" s="50" t="s">
        <v>3179</v>
      </c>
    </row>
    <row r="3426" spans="1:16" ht="25.5" x14ac:dyDescent="0.2">
      <c r="A3426" s="76">
        <v>44378</v>
      </c>
      <c r="B3426" s="77" t="s">
        <v>0</v>
      </c>
      <c r="C3426" s="27" t="s">
        <v>37</v>
      </c>
      <c r="D3426" s="83" t="s">
        <v>4614</v>
      </c>
      <c r="E3426" s="83"/>
      <c r="F3426" s="75" t="s">
        <v>3180</v>
      </c>
      <c r="G3426" s="78">
        <v>83.26</v>
      </c>
      <c r="H3426" s="78" t="s">
        <v>5269</v>
      </c>
      <c r="I3426" s="86"/>
      <c r="J3426" s="86"/>
      <c r="K3426" s="86"/>
      <c r="L3426" s="83"/>
      <c r="M3426" s="83"/>
      <c r="N3426" s="83"/>
      <c r="O3426" s="75" t="s">
        <v>3178</v>
      </c>
      <c r="P3426" s="50" t="s">
        <v>3179</v>
      </c>
    </row>
    <row r="3427" spans="1:16" ht="140.25" x14ac:dyDescent="0.2">
      <c r="A3427" s="76">
        <v>44378</v>
      </c>
      <c r="B3427" s="77" t="s">
        <v>0</v>
      </c>
      <c r="C3427" s="27" t="s">
        <v>37</v>
      </c>
      <c r="D3427" s="29" t="s">
        <v>4523</v>
      </c>
      <c r="E3427" s="29"/>
      <c r="F3427" s="50" t="s">
        <v>3020</v>
      </c>
      <c r="G3427" s="78">
        <v>35.01</v>
      </c>
      <c r="H3427" s="78" t="s">
        <v>5269</v>
      </c>
      <c r="I3427" s="79"/>
      <c r="J3427" s="79"/>
      <c r="K3427" s="79"/>
      <c r="L3427" s="29"/>
      <c r="M3427" s="29"/>
      <c r="N3427" s="29"/>
      <c r="O3427" s="75" t="s">
        <v>3021</v>
      </c>
      <c r="P3427" s="50" t="s">
        <v>3182</v>
      </c>
    </row>
    <row r="3428" spans="1:16" ht="76.5" x14ac:dyDescent="0.2">
      <c r="A3428" s="76">
        <v>44378</v>
      </c>
      <c r="B3428" s="77" t="s">
        <v>0</v>
      </c>
      <c r="C3428" s="27" t="s">
        <v>37</v>
      </c>
      <c r="D3428" s="83" t="s">
        <v>4615</v>
      </c>
      <c r="E3428" s="83"/>
      <c r="F3428" s="75" t="s">
        <v>3183</v>
      </c>
      <c r="G3428" s="78">
        <v>46.73</v>
      </c>
      <c r="H3428" s="78" t="s">
        <v>5269</v>
      </c>
      <c r="I3428" s="86"/>
      <c r="J3428" s="86"/>
      <c r="K3428" s="86"/>
      <c r="L3428" s="83"/>
      <c r="M3428" s="83"/>
      <c r="N3428" s="83"/>
      <c r="O3428" s="75" t="s">
        <v>3184</v>
      </c>
      <c r="P3428" s="50" t="s">
        <v>3185</v>
      </c>
    </row>
    <row r="3429" spans="1:16" ht="76.5" x14ac:dyDescent="0.2">
      <c r="A3429" s="76">
        <v>44378</v>
      </c>
      <c r="B3429" s="77" t="s">
        <v>0</v>
      </c>
      <c r="C3429" s="27" t="s">
        <v>37</v>
      </c>
      <c r="D3429" s="83" t="s">
        <v>1400</v>
      </c>
      <c r="E3429" s="83"/>
      <c r="F3429" s="75" t="s">
        <v>3186</v>
      </c>
      <c r="G3429" s="78">
        <v>38.520000000000003</v>
      </c>
      <c r="H3429" s="78" t="s">
        <v>5269</v>
      </c>
      <c r="I3429" s="86"/>
      <c r="J3429" s="86"/>
      <c r="K3429" s="86"/>
      <c r="L3429" s="83"/>
      <c r="M3429" s="83"/>
      <c r="N3429" s="83"/>
      <c r="O3429" s="75" t="s">
        <v>2817</v>
      </c>
      <c r="P3429" s="50" t="s">
        <v>3187</v>
      </c>
    </row>
    <row r="3430" spans="1:16" ht="51" x14ac:dyDescent="0.2">
      <c r="A3430" s="76">
        <v>44378</v>
      </c>
      <c r="B3430" s="77" t="s">
        <v>0</v>
      </c>
      <c r="C3430" s="77" t="s">
        <v>2477</v>
      </c>
      <c r="D3430" s="83" t="s">
        <v>4616</v>
      </c>
      <c r="E3430" s="83"/>
      <c r="F3430" s="75" t="s">
        <v>3188</v>
      </c>
      <c r="G3430" s="78">
        <v>13.92</v>
      </c>
      <c r="H3430" s="78" t="s">
        <v>5269</v>
      </c>
      <c r="I3430" s="86"/>
      <c r="J3430" s="86"/>
      <c r="K3430" s="86"/>
      <c r="L3430" s="83"/>
      <c r="M3430" s="83"/>
      <c r="N3430" s="83"/>
      <c r="O3430" s="75" t="s">
        <v>3189</v>
      </c>
      <c r="P3430" s="50" t="s">
        <v>3190</v>
      </c>
    </row>
    <row r="3431" spans="1:16" ht="51" x14ac:dyDescent="0.2">
      <c r="A3431" s="76">
        <v>44378</v>
      </c>
      <c r="B3431" s="77" t="s">
        <v>0</v>
      </c>
      <c r="C3431" s="77" t="s">
        <v>2477</v>
      </c>
      <c r="D3431" s="83" t="s">
        <v>4617</v>
      </c>
      <c r="E3431" s="83"/>
      <c r="F3431" s="50" t="s">
        <v>3191</v>
      </c>
      <c r="G3431" s="78">
        <v>20.51</v>
      </c>
      <c r="H3431" s="78" t="s">
        <v>5269</v>
      </c>
      <c r="I3431" s="86"/>
      <c r="J3431" s="86"/>
      <c r="K3431" s="86"/>
      <c r="L3431" s="83"/>
      <c r="M3431" s="83"/>
      <c r="N3431" s="83"/>
      <c r="O3431" s="75" t="s">
        <v>3192</v>
      </c>
      <c r="P3431" s="50" t="s">
        <v>3190</v>
      </c>
    </row>
    <row r="3432" spans="1:16" ht="114.75" x14ac:dyDescent="0.2">
      <c r="A3432" s="76">
        <v>44378</v>
      </c>
      <c r="B3432" s="77" t="s">
        <v>0</v>
      </c>
      <c r="C3432" s="27" t="s">
        <v>37</v>
      </c>
      <c r="D3432" s="83" t="s">
        <v>4618</v>
      </c>
      <c r="E3432" s="83"/>
      <c r="F3432" s="75" t="s">
        <v>3193</v>
      </c>
      <c r="G3432" s="78">
        <v>1.83</v>
      </c>
      <c r="H3432" s="78" t="s">
        <v>5269</v>
      </c>
      <c r="I3432" s="86"/>
      <c r="J3432" s="86"/>
      <c r="K3432" s="86"/>
      <c r="L3432" s="83"/>
      <c r="M3432" s="83"/>
      <c r="N3432" s="83"/>
      <c r="O3432" s="75" t="s">
        <v>3816</v>
      </c>
      <c r="P3432" s="50" t="s">
        <v>3194</v>
      </c>
    </row>
    <row r="3433" spans="1:16" ht="25.5" x14ac:dyDescent="0.2">
      <c r="A3433" s="76">
        <v>44378</v>
      </c>
      <c r="B3433" s="77" t="s">
        <v>0</v>
      </c>
      <c r="C3433" s="27" t="s">
        <v>37</v>
      </c>
      <c r="D3433" s="83" t="s">
        <v>4619</v>
      </c>
      <c r="E3433" s="83"/>
      <c r="F3433" s="75" t="s">
        <v>3195</v>
      </c>
      <c r="G3433" s="78">
        <v>91.55</v>
      </c>
      <c r="H3433" s="78" t="s">
        <v>5269</v>
      </c>
      <c r="I3433" s="86"/>
      <c r="J3433" s="86"/>
      <c r="K3433" s="86"/>
      <c r="L3433" s="83"/>
      <c r="M3433" s="83"/>
      <c r="N3433" s="83"/>
      <c r="O3433" s="75" t="s">
        <v>3196</v>
      </c>
      <c r="P3433" s="50" t="s">
        <v>3194</v>
      </c>
    </row>
    <row r="3434" spans="1:16" ht="114.75" x14ac:dyDescent="0.2">
      <c r="A3434" s="76">
        <v>44378</v>
      </c>
      <c r="B3434" s="77" t="s">
        <v>0</v>
      </c>
      <c r="C3434" s="27" t="s">
        <v>37</v>
      </c>
      <c r="D3434" s="83" t="s">
        <v>4359</v>
      </c>
      <c r="E3434" s="83"/>
      <c r="F3434" s="75" t="s">
        <v>2613</v>
      </c>
      <c r="G3434" s="78">
        <v>14.04</v>
      </c>
      <c r="H3434" s="78" t="s">
        <v>5269</v>
      </c>
      <c r="I3434" s="86"/>
      <c r="J3434" s="86"/>
      <c r="K3434" s="86"/>
      <c r="L3434" s="83"/>
      <c r="M3434" s="83"/>
      <c r="N3434" s="83"/>
      <c r="O3434" s="75" t="s">
        <v>3197</v>
      </c>
      <c r="P3434" s="50" t="s">
        <v>3198</v>
      </c>
    </row>
    <row r="3435" spans="1:16" ht="102" x14ac:dyDescent="0.2">
      <c r="A3435" s="76">
        <v>44378</v>
      </c>
      <c r="B3435" s="77" t="s">
        <v>0</v>
      </c>
      <c r="C3435" s="27" t="s">
        <v>117</v>
      </c>
      <c r="D3435" s="83" t="s">
        <v>4620</v>
      </c>
      <c r="E3435" s="83"/>
      <c r="F3435" s="50" t="s">
        <v>3199</v>
      </c>
      <c r="G3435" s="78">
        <v>0</v>
      </c>
      <c r="H3435" s="78" t="s">
        <v>5269</v>
      </c>
      <c r="I3435" s="86"/>
      <c r="J3435" s="86"/>
      <c r="K3435" s="86"/>
      <c r="L3435" s="83"/>
      <c r="M3435" s="83"/>
      <c r="N3435" s="83"/>
      <c r="O3435" s="75" t="s">
        <v>3200</v>
      </c>
      <c r="P3435" s="75" t="s">
        <v>3201</v>
      </c>
    </row>
    <row r="3436" spans="1:16" ht="25.5" x14ac:dyDescent="0.2">
      <c r="A3436" s="76">
        <v>44378</v>
      </c>
      <c r="B3436" s="77" t="s">
        <v>0</v>
      </c>
      <c r="C3436" s="27" t="s">
        <v>129</v>
      </c>
      <c r="D3436" s="29" t="s">
        <v>4621</v>
      </c>
      <c r="E3436" s="29" t="s">
        <v>65</v>
      </c>
      <c r="F3436" s="50" t="s">
        <v>3202</v>
      </c>
      <c r="G3436" s="78">
        <v>44.81</v>
      </c>
      <c r="H3436" s="78" t="s">
        <v>5269</v>
      </c>
      <c r="I3436" s="86"/>
      <c r="J3436" s="86"/>
      <c r="K3436" s="86"/>
      <c r="L3436" s="83"/>
      <c r="M3436" s="83"/>
      <c r="N3436" s="83"/>
      <c r="O3436" s="50" t="s">
        <v>3203</v>
      </c>
      <c r="P3436" s="50" t="s">
        <v>3204</v>
      </c>
    </row>
    <row r="3437" spans="1:16" ht="25.5" x14ac:dyDescent="0.2">
      <c r="A3437" s="76">
        <v>44378</v>
      </c>
      <c r="B3437" s="77" t="s">
        <v>0</v>
      </c>
      <c r="C3437" s="27" t="s">
        <v>129</v>
      </c>
      <c r="D3437" s="29" t="s">
        <v>4622</v>
      </c>
      <c r="E3437" s="29" t="s">
        <v>65</v>
      </c>
      <c r="F3437" s="50" t="s">
        <v>3205</v>
      </c>
      <c r="G3437" s="78">
        <v>125.05</v>
      </c>
      <c r="H3437" s="78" t="s">
        <v>5269</v>
      </c>
      <c r="I3437" s="86"/>
      <c r="J3437" s="86"/>
      <c r="K3437" s="86"/>
      <c r="L3437" s="83"/>
      <c r="M3437" s="83"/>
      <c r="N3437" s="83"/>
      <c r="O3437" s="50" t="s">
        <v>3206</v>
      </c>
      <c r="P3437" s="50" t="s">
        <v>3207</v>
      </c>
    </row>
    <row r="3438" spans="1:16" ht="25.5" x14ac:dyDescent="0.2">
      <c r="A3438" s="76">
        <v>44378</v>
      </c>
      <c r="B3438" s="77" t="s">
        <v>0</v>
      </c>
      <c r="C3438" s="27" t="s">
        <v>129</v>
      </c>
      <c r="D3438" s="29" t="s">
        <v>4623</v>
      </c>
      <c r="E3438" s="29" t="s">
        <v>65</v>
      </c>
      <c r="F3438" s="50" t="s">
        <v>3208</v>
      </c>
      <c r="G3438" s="78">
        <v>230.06</v>
      </c>
      <c r="H3438" s="78" t="s">
        <v>5269</v>
      </c>
      <c r="I3438" s="79"/>
      <c r="J3438" s="79"/>
      <c r="K3438" s="79"/>
      <c r="L3438" s="29"/>
      <c r="M3438" s="29"/>
      <c r="N3438" s="29"/>
      <c r="O3438" s="75" t="s">
        <v>3209</v>
      </c>
      <c r="P3438" s="50" t="s">
        <v>3210</v>
      </c>
    </row>
    <row r="3439" spans="1:16" ht="51" x14ac:dyDescent="0.2">
      <c r="A3439" s="76">
        <v>44378</v>
      </c>
      <c r="B3439" s="77" t="s">
        <v>0</v>
      </c>
      <c r="C3439" s="27" t="s">
        <v>189</v>
      </c>
      <c r="D3439" s="29" t="s">
        <v>4216</v>
      </c>
      <c r="E3439" s="29"/>
      <c r="F3439" s="50" t="s">
        <v>2543</v>
      </c>
      <c r="G3439" s="78">
        <v>13.57</v>
      </c>
      <c r="H3439" s="78" t="s">
        <v>5269</v>
      </c>
      <c r="I3439" s="79"/>
      <c r="J3439" s="79"/>
      <c r="K3439" s="79"/>
      <c r="L3439" s="29"/>
      <c r="M3439" s="29"/>
      <c r="N3439" s="29"/>
      <c r="O3439" s="75" t="s">
        <v>3817</v>
      </c>
      <c r="P3439" s="50" t="s">
        <v>3212</v>
      </c>
    </row>
    <row r="3440" spans="1:16" ht="51" x14ac:dyDescent="0.2">
      <c r="A3440" s="76">
        <v>44378</v>
      </c>
      <c r="B3440" s="77" t="s">
        <v>0</v>
      </c>
      <c r="C3440" s="27" t="s">
        <v>189</v>
      </c>
      <c r="D3440" s="29" t="s">
        <v>4217</v>
      </c>
      <c r="E3440" s="29"/>
      <c r="F3440" s="50" t="s">
        <v>2546</v>
      </c>
      <c r="G3440" s="78">
        <v>21.88</v>
      </c>
      <c r="H3440" s="78" t="s">
        <v>5269</v>
      </c>
      <c r="I3440" s="79"/>
      <c r="J3440" s="79"/>
      <c r="K3440" s="79"/>
      <c r="L3440" s="29"/>
      <c r="M3440" s="29"/>
      <c r="N3440" s="29"/>
      <c r="O3440" s="75" t="s">
        <v>3817</v>
      </c>
      <c r="P3440" s="50" t="s">
        <v>3212</v>
      </c>
    </row>
    <row r="3441" spans="1:16" ht="76.5" x14ac:dyDescent="0.2">
      <c r="A3441" s="76">
        <v>44378</v>
      </c>
      <c r="B3441" s="77" t="s">
        <v>0</v>
      </c>
      <c r="C3441" s="27" t="s">
        <v>37</v>
      </c>
      <c r="D3441" s="83" t="s">
        <v>4368</v>
      </c>
      <c r="E3441" s="83"/>
      <c r="F3441" s="50" t="s">
        <v>2638</v>
      </c>
      <c r="G3441" s="78">
        <v>9.39</v>
      </c>
      <c r="H3441" s="78" t="s">
        <v>5269</v>
      </c>
      <c r="I3441" s="86"/>
      <c r="J3441" s="86"/>
      <c r="K3441" s="86"/>
      <c r="L3441" s="83"/>
      <c r="M3441" s="83"/>
      <c r="N3441" s="83"/>
      <c r="O3441" s="50" t="s">
        <v>3818</v>
      </c>
      <c r="P3441" s="50" t="s">
        <v>3213</v>
      </c>
    </row>
    <row r="3442" spans="1:16" ht="51" x14ac:dyDescent="0.2">
      <c r="A3442" s="76">
        <v>44378</v>
      </c>
      <c r="B3442" s="77" t="s">
        <v>0</v>
      </c>
      <c r="C3442" s="27" t="s">
        <v>37</v>
      </c>
      <c r="D3442" s="29" t="s">
        <v>4624</v>
      </c>
      <c r="E3442" s="29"/>
      <c r="F3442" s="50" t="s">
        <v>3214</v>
      </c>
      <c r="G3442" s="78">
        <v>0</v>
      </c>
      <c r="H3442" s="78" t="s">
        <v>5269</v>
      </c>
      <c r="I3442" s="79"/>
      <c r="J3442" s="79"/>
      <c r="K3442" s="79"/>
      <c r="L3442" s="29"/>
      <c r="M3442" s="29"/>
      <c r="N3442" s="29"/>
      <c r="O3442" s="50" t="s">
        <v>3215</v>
      </c>
      <c r="P3442" s="50" t="s">
        <v>3216</v>
      </c>
    </row>
    <row r="3443" spans="1:16" ht="76.5" x14ac:dyDescent="0.2">
      <c r="A3443" s="76">
        <v>44378</v>
      </c>
      <c r="B3443" s="77" t="s">
        <v>0</v>
      </c>
      <c r="C3443" s="27" t="s">
        <v>37</v>
      </c>
      <c r="D3443" s="29" t="s">
        <v>349</v>
      </c>
      <c r="E3443" s="29" t="s">
        <v>65</v>
      </c>
      <c r="F3443" s="50" t="s">
        <v>194</v>
      </c>
      <c r="G3443" s="78">
        <v>2.76</v>
      </c>
      <c r="H3443" s="78" t="s">
        <v>5269</v>
      </c>
      <c r="I3443" s="79"/>
      <c r="J3443" s="79"/>
      <c r="K3443" s="79"/>
      <c r="L3443" s="29"/>
      <c r="M3443" s="29"/>
      <c r="N3443" s="29"/>
      <c r="O3443" s="75" t="s">
        <v>3218</v>
      </c>
      <c r="P3443" s="50" t="s">
        <v>3219</v>
      </c>
    </row>
    <row r="3444" spans="1:16" ht="165.75" x14ac:dyDescent="0.2">
      <c r="A3444" s="76">
        <v>44378</v>
      </c>
      <c r="B3444" s="77" t="s">
        <v>0</v>
      </c>
      <c r="C3444" s="27" t="s">
        <v>37</v>
      </c>
      <c r="D3444" s="29" t="s">
        <v>4363</v>
      </c>
      <c r="E3444" s="29"/>
      <c r="F3444" s="50" t="s">
        <v>3222</v>
      </c>
      <c r="G3444" s="78">
        <v>8.15</v>
      </c>
      <c r="H3444" s="78" t="s">
        <v>5269</v>
      </c>
      <c r="I3444" s="79"/>
      <c r="J3444" s="79"/>
      <c r="K3444" s="79"/>
      <c r="L3444" s="29"/>
      <c r="M3444" s="29" t="s">
        <v>46</v>
      </c>
      <c r="N3444" s="29"/>
      <c r="O3444" s="75" t="s">
        <v>3821</v>
      </c>
      <c r="P3444" s="50" t="s">
        <v>3223</v>
      </c>
    </row>
    <row r="3445" spans="1:16" ht="102" x14ac:dyDescent="0.2">
      <c r="A3445" s="76">
        <v>44378</v>
      </c>
      <c r="B3445" s="77" t="s">
        <v>5037</v>
      </c>
      <c r="C3445" s="27" t="s">
        <v>2232</v>
      </c>
      <c r="D3445" s="83" t="s">
        <v>2235</v>
      </c>
      <c r="E3445" s="83" t="s">
        <v>65</v>
      </c>
      <c r="F3445" s="75" t="s">
        <v>6581</v>
      </c>
      <c r="G3445" s="78">
        <v>208.46</v>
      </c>
      <c r="H3445" s="78" t="s">
        <v>5269</v>
      </c>
      <c r="I3445" s="86"/>
      <c r="J3445" s="86"/>
      <c r="K3445" s="86"/>
      <c r="L3445" s="83"/>
      <c r="M3445" s="83"/>
      <c r="N3445" s="83"/>
      <c r="O3445" s="50" t="s">
        <v>6582</v>
      </c>
      <c r="P3445" s="50" t="s">
        <v>3224</v>
      </c>
    </row>
    <row r="3446" spans="1:16" ht="102" x14ac:dyDescent="0.2">
      <c r="A3446" s="76">
        <v>44378</v>
      </c>
      <c r="B3446" s="77" t="s">
        <v>5037</v>
      </c>
      <c r="C3446" s="27" t="s">
        <v>2232</v>
      </c>
      <c r="D3446" s="29" t="s">
        <v>1394</v>
      </c>
      <c r="E3446" s="29" t="s">
        <v>65</v>
      </c>
      <c r="F3446" s="50" t="s">
        <v>6583</v>
      </c>
      <c r="G3446" s="78">
        <v>285.16000000000003</v>
      </c>
      <c r="H3446" s="78" t="s">
        <v>5269</v>
      </c>
      <c r="I3446" s="79"/>
      <c r="J3446" s="79"/>
      <c r="K3446" s="79"/>
      <c r="L3446" s="29"/>
      <c r="M3446" s="29"/>
      <c r="N3446" s="29"/>
      <c r="O3446" s="50" t="s">
        <v>6584</v>
      </c>
      <c r="P3446" s="50" t="s">
        <v>3225</v>
      </c>
    </row>
    <row r="3447" spans="1:16" ht="63.75" x14ac:dyDescent="0.2">
      <c r="A3447" s="76">
        <v>44378</v>
      </c>
      <c r="B3447" s="77" t="s">
        <v>5037</v>
      </c>
      <c r="C3447" s="27" t="s">
        <v>592</v>
      </c>
      <c r="D3447" s="29" t="s">
        <v>4625</v>
      </c>
      <c r="E3447" s="29"/>
      <c r="F3447" s="50" t="s">
        <v>6585</v>
      </c>
      <c r="G3447" s="78">
        <v>12.45</v>
      </c>
      <c r="H3447" s="78" t="s">
        <v>5269</v>
      </c>
      <c r="I3447" s="79"/>
      <c r="J3447" s="86"/>
      <c r="K3447" s="79"/>
      <c r="L3447" s="29"/>
      <c r="M3447" s="29"/>
      <c r="N3447" s="29"/>
      <c r="O3447" s="103"/>
      <c r="P3447" s="50" t="s">
        <v>3933</v>
      </c>
    </row>
    <row r="3448" spans="1:16" ht="38.25" x14ac:dyDescent="0.2">
      <c r="A3448" s="76">
        <v>44378</v>
      </c>
      <c r="B3448" s="77" t="s">
        <v>5037</v>
      </c>
      <c r="C3448" s="27" t="s">
        <v>592</v>
      </c>
      <c r="D3448" s="29" t="s">
        <v>654</v>
      </c>
      <c r="E3448" s="29" t="s">
        <v>65</v>
      </c>
      <c r="F3448" s="90" t="s">
        <v>6586</v>
      </c>
      <c r="G3448" s="78">
        <v>131.11000000000001</v>
      </c>
      <c r="H3448" s="78" t="s">
        <v>5269</v>
      </c>
      <c r="I3448" s="79"/>
      <c r="J3448" s="86"/>
      <c r="K3448" s="79"/>
      <c r="L3448" s="29" t="s">
        <v>46</v>
      </c>
      <c r="M3448" s="29"/>
      <c r="N3448" s="29"/>
      <c r="O3448" s="103"/>
      <c r="P3448" s="50" t="s">
        <v>3226</v>
      </c>
    </row>
    <row r="3449" spans="1:16" ht="38.25" x14ac:dyDescent="0.2">
      <c r="A3449" s="76">
        <v>44378</v>
      </c>
      <c r="B3449" s="77" t="s">
        <v>5037</v>
      </c>
      <c r="C3449" s="77" t="s">
        <v>592</v>
      </c>
      <c r="D3449" s="29" t="s">
        <v>4626</v>
      </c>
      <c r="E3449" s="29" t="s">
        <v>65</v>
      </c>
      <c r="F3449" s="70" t="s">
        <v>6587</v>
      </c>
      <c r="G3449" s="78">
        <v>22.8</v>
      </c>
      <c r="H3449" s="78" t="s">
        <v>5269</v>
      </c>
      <c r="I3449" s="79"/>
      <c r="J3449" s="86"/>
      <c r="K3449" s="79"/>
      <c r="L3449" s="29"/>
      <c r="M3449" s="29"/>
      <c r="N3449" s="29"/>
      <c r="O3449" s="75"/>
      <c r="P3449" s="50" t="s">
        <v>3226</v>
      </c>
    </row>
    <row r="3450" spans="1:16" ht="38.25" x14ac:dyDescent="0.2">
      <c r="A3450" s="76">
        <v>44378</v>
      </c>
      <c r="B3450" s="77" t="s">
        <v>5037</v>
      </c>
      <c r="C3450" s="27" t="s">
        <v>592</v>
      </c>
      <c r="D3450" s="29" t="s">
        <v>657</v>
      </c>
      <c r="E3450" s="29" t="s">
        <v>65</v>
      </c>
      <c r="F3450" s="50" t="s">
        <v>6588</v>
      </c>
      <c r="G3450" s="78">
        <v>92.29</v>
      </c>
      <c r="H3450" s="78" t="s">
        <v>5269</v>
      </c>
      <c r="I3450" s="79">
        <v>4</v>
      </c>
      <c r="J3450" s="79">
        <v>4</v>
      </c>
      <c r="K3450" s="79"/>
      <c r="L3450" s="29" t="s">
        <v>46</v>
      </c>
      <c r="M3450" s="29"/>
      <c r="N3450" s="29"/>
      <c r="O3450" s="75"/>
      <c r="P3450" s="50" t="s">
        <v>3226</v>
      </c>
    </row>
    <row r="3451" spans="1:16" ht="38.25" x14ac:dyDescent="0.2">
      <c r="A3451" s="76">
        <v>44378</v>
      </c>
      <c r="B3451" s="77" t="s">
        <v>5037</v>
      </c>
      <c r="C3451" s="27" t="s">
        <v>592</v>
      </c>
      <c r="D3451" s="29" t="s">
        <v>4627</v>
      </c>
      <c r="E3451" s="29" t="s">
        <v>65</v>
      </c>
      <c r="F3451" s="50" t="s">
        <v>6589</v>
      </c>
      <c r="G3451" s="78">
        <v>131.38</v>
      </c>
      <c r="H3451" s="78" t="s">
        <v>5269</v>
      </c>
      <c r="I3451" s="79">
        <v>4</v>
      </c>
      <c r="J3451" s="79">
        <v>4</v>
      </c>
      <c r="K3451" s="79"/>
      <c r="L3451" s="29" t="s">
        <v>46</v>
      </c>
      <c r="M3451" s="29"/>
      <c r="N3451" s="29"/>
      <c r="O3451" s="75"/>
      <c r="P3451" s="50" t="s">
        <v>3226</v>
      </c>
    </row>
    <row r="3452" spans="1:16" ht="38.25" x14ac:dyDescent="0.2">
      <c r="A3452" s="76">
        <v>44378</v>
      </c>
      <c r="B3452" s="77" t="s">
        <v>5037</v>
      </c>
      <c r="C3452" s="27" t="s">
        <v>592</v>
      </c>
      <c r="D3452" s="29" t="s">
        <v>4628</v>
      </c>
      <c r="E3452" s="29"/>
      <c r="F3452" s="50" t="s">
        <v>6590</v>
      </c>
      <c r="G3452" s="78">
        <v>18.97</v>
      </c>
      <c r="H3452" s="78" t="s">
        <v>5269</v>
      </c>
      <c r="I3452" s="79"/>
      <c r="J3452" s="86"/>
      <c r="K3452" s="79"/>
      <c r="L3452" s="29"/>
      <c r="M3452" s="29"/>
      <c r="N3452" s="29"/>
      <c r="O3452" s="75"/>
      <c r="P3452" s="50" t="s">
        <v>3226</v>
      </c>
    </row>
    <row r="3453" spans="1:16" ht="38.25" x14ac:dyDescent="0.2">
      <c r="A3453" s="76">
        <v>44378</v>
      </c>
      <c r="B3453" s="77" t="s">
        <v>5037</v>
      </c>
      <c r="C3453" s="27" t="s">
        <v>592</v>
      </c>
      <c r="D3453" s="29" t="s">
        <v>4629</v>
      </c>
      <c r="E3453" s="29" t="s">
        <v>65</v>
      </c>
      <c r="F3453" s="50" t="s">
        <v>6591</v>
      </c>
      <c r="G3453" s="78">
        <v>144.19999999999999</v>
      </c>
      <c r="H3453" s="78" t="s">
        <v>5269</v>
      </c>
      <c r="I3453" s="79"/>
      <c r="J3453" s="86"/>
      <c r="K3453" s="79"/>
      <c r="L3453" s="29" t="s">
        <v>46</v>
      </c>
      <c r="M3453" s="29"/>
      <c r="N3453" s="29"/>
      <c r="O3453" s="75"/>
      <c r="P3453" s="50" t="s">
        <v>3226</v>
      </c>
    </row>
    <row r="3454" spans="1:16" ht="38.25" x14ac:dyDescent="0.2">
      <c r="A3454" s="76">
        <v>44378</v>
      </c>
      <c r="B3454" s="77" t="s">
        <v>5037</v>
      </c>
      <c r="C3454" s="27" t="s">
        <v>592</v>
      </c>
      <c r="D3454" s="29" t="s">
        <v>4630</v>
      </c>
      <c r="E3454" s="29"/>
      <c r="F3454" s="50" t="s">
        <v>6592</v>
      </c>
      <c r="G3454" s="78">
        <v>30.98</v>
      </c>
      <c r="H3454" s="78" t="s">
        <v>5269</v>
      </c>
      <c r="I3454" s="79">
        <v>4</v>
      </c>
      <c r="J3454" s="79">
        <v>4</v>
      </c>
      <c r="K3454" s="79"/>
      <c r="L3454" s="29"/>
      <c r="M3454" s="29"/>
      <c r="N3454" s="29"/>
      <c r="O3454" s="75"/>
      <c r="P3454" s="50" t="s">
        <v>3226</v>
      </c>
    </row>
    <row r="3455" spans="1:16" ht="38.25" x14ac:dyDescent="0.2">
      <c r="A3455" s="76">
        <v>44378</v>
      </c>
      <c r="B3455" s="77" t="s">
        <v>5037</v>
      </c>
      <c r="C3455" s="27" t="s">
        <v>592</v>
      </c>
      <c r="D3455" s="29" t="s">
        <v>4631</v>
      </c>
      <c r="E3455" s="29"/>
      <c r="F3455" s="50" t="s">
        <v>6593</v>
      </c>
      <c r="G3455" s="78">
        <v>92.29</v>
      </c>
      <c r="H3455" s="78" t="s">
        <v>5269</v>
      </c>
      <c r="I3455" s="79">
        <v>4</v>
      </c>
      <c r="J3455" s="79">
        <v>4</v>
      </c>
      <c r="K3455" s="79"/>
      <c r="L3455" s="29"/>
      <c r="M3455" s="29"/>
      <c r="N3455" s="29"/>
      <c r="O3455" s="75"/>
      <c r="P3455" s="50" t="s">
        <v>3226</v>
      </c>
    </row>
    <row r="3456" spans="1:16" ht="38.25" x14ac:dyDescent="0.2">
      <c r="A3456" s="76">
        <v>44378</v>
      </c>
      <c r="B3456" s="77" t="s">
        <v>5037</v>
      </c>
      <c r="C3456" s="27" t="s">
        <v>592</v>
      </c>
      <c r="D3456" s="29" t="s">
        <v>4632</v>
      </c>
      <c r="E3456" s="29" t="s">
        <v>65</v>
      </c>
      <c r="F3456" s="90" t="s">
        <v>6594</v>
      </c>
      <c r="G3456" s="78">
        <v>92.29</v>
      </c>
      <c r="H3456" s="78" t="s">
        <v>5269</v>
      </c>
      <c r="I3456" s="79">
        <v>4</v>
      </c>
      <c r="J3456" s="79">
        <v>4</v>
      </c>
      <c r="K3456" s="79"/>
      <c r="L3456" s="29"/>
      <c r="M3456" s="29"/>
      <c r="N3456" s="29"/>
      <c r="O3456" s="75"/>
      <c r="P3456" s="50" t="s">
        <v>3226</v>
      </c>
    </row>
    <row r="3457" spans="1:16" ht="38.25" x14ac:dyDescent="0.2">
      <c r="A3457" s="76">
        <v>44378</v>
      </c>
      <c r="B3457" s="77" t="s">
        <v>5037</v>
      </c>
      <c r="C3457" s="27" t="s">
        <v>592</v>
      </c>
      <c r="D3457" s="29" t="s">
        <v>4633</v>
      </c>
      <c r="E3457" s="29" t="s">
        <v>65</v>
      </c>
      <c r="F3457" s="90" t="s">
        <v>6595</v>
      </c>
      <c r="G3457" s="78">
        <v>92.29</v>
      </c>
      <c r="H3457" s="78" t="s">
        <v>5269</v>
      </c>
      <c r="I3457" s="79">
        <v>4</v>
      </c>
      <c r="J3457" s="79">
        <v>4</v>
      </c>
      <c r="K3457" s="79"/>
      <c r="L3457" s="29" t="s">
        <v>46</v>
      </c>
      <c r="M3457" s="29"/>
      <c r="N3457" s="29"/>
      <c r="O3457" s="75"/>
      <c r="P3457" s="50" t="s">
        <v>3226</v>
      </c>
    </row>
    <row r="3458" spans="1:16" ht="38.25" x14ac:dyDescent="0.2">
      <c r="A3458" s="76">
        <v>44378</v>
      </c>
      <c r="B3458" s="77" t="s">
        <v>5037</v>
      </c>
      <c r="C3458" s="27" t="s">
        <v>592</v>
      </c>
      <c r="D3458" s="29" t="s">
        <v>4634</v>
      </c>
      <c r="E3458" s="29" t="s">
        <v>65</v>
      </c>
      <c r="F3458" s="90" t="s">
        <v>6596</v>
      </c>
      <c r="G3458" s="78">
        <v>105.3</v>
      </c>
      <c r="H3458" s="78" t="s">
        <v>5269</v>
      </c>
      <c r="I3458" s="79">
        <v>4</v>
      </c>
      <c r="J3458" s="79">
        <v>4</v>
      </c>
      <c r="K3458" s="79"/>
      <c r="L3458" s="29" t="s">
        <v>46</v>
      </c>
      <c r="M3458" s="29"/>
      <c r="N3458" s="29"/>
      <c r="O3458" s="75"/>
      <c r="P3458" s="50" t="s">
        <v>3226</v>
      </c>
    </row>
    <row r="3459" spans="1:16" ht="38.25" x14ac:dyDescent="0.2">
      <c r="A3459" s="76">
        <v>44378</v>
      </c>
      <c r="B3459" s="77" t="s">
        <v>5037</v>
      </c>
      <c r="C3459" s="27" t="s">
        <v>592</v>
      </c>
      <c r="D3459" s="29" t="s">
        <v>4635</v>
      </c>
      <c r="E3459" s="29" t="s">
        <v>65</v>
      </c>
      <c r="F3459" s="90" t="s">
        <v>6597</v>
      </c>
      <c r="G3459" s="78">
        <v>92.29</v>
      </c>
      <c r="H3459" s="78" t="s">
        <v>5269</v>
      </c>
      <c r="I3459" s="79">
        <v>4</v>
      </c>
      <c r="J3459" s="79">
        <v>4</v>
      </c>
      <c r="K3459" s="79"/>
      <c r="L3459" s="29" t="s">
        <v>46</v>
      </c>
      <c r="M3459" s="29"/>
      <c r="N3459" s="29"/>
      <c r="O3459" s="75"/>
      <c r="P3459" s="50" t="s">
        <v>3226</v>
      </c>
    </row>
    <row r="3460" spans="1:16" ht="38.25" x14ac:dyDescent="0.2">
      <c r="A3460" s="76">
        <v>44378</v>
      </c>
      <c r="B3460" s="77" t="s">
        <v>5037</v>
      </c>
      <c r="C3460" s="27" t="s">
        <v>592</v>
      </c>
      <c r="D3460" s="29" t="s">
        <v>4636</v>
      </c>
      <c r="E3460" s="29" t="s">
        <v>65</v>
      </c>
      <c r="F3460" s="90" t="s">
        <v>6598</v>
      </c>
      <c r="G3460" s="78">
        <v>196.32</v>
      </c>
      <c r="H3460" s="78" t="s">
        <v>5269</v>
      </c>
      <c r="I3460" s="79"/>
      <c r="J3460" s="86"/>
      <c r="K3460" s="79"/>
      <c r="L3460" s="29" t="s">
        <v>46</v>
      </c>
      <c r="M3460" s="29"/>
      <c r="N3460" s="29"/>
      <c r="O3460" s="75"/>
      <c r="P3460" s="50" t="s">
        <v>3226</v>
      </c>
    </row>
    <row r="3461" spans="1:16" ht="38.25" x14ac:dyDescent="0.2">
      <c r="A3461" s="76">
        <v>44378</v>
      </c>
      <c r="B3461" s="77" t="s">
        <v>5037</v>
      </c>
      <c r="C3461" s="27" t="s">
        <v>592</v>
      </c>
      <c r="D3461" s="29" t="s">
        <v>4637</v>
      </c>
      <c r="E3461" s="29"/>
      <c r="F3461" s="50" t="s">
        <v>6599</v>
      </c>
      <c r="G3461" s="78">
        <v>22.55</v>
      </c>
      <c r="H3461" s="78" t="s">
        <v>5269</v>
      </c>
      <c r="I3461" s="79"/>
      <c r="J3461" s="86"/>
      <c r="K3461" s="79"/>
      <c r="L3461" s="29"/>
      <c r="M3461" s="29"/>
      <c r="N3461" s="29"/>
      <c r="O3461" s="75"/>
      <c r="P3461" s="50" t="s">
        <v>3226</v>
      </c>
    </row>
    <row r="3462" spans="1:16" ht="38.25" x14ac:dyDescent="0.2">
      <c r="A3462" s="76">
        <v>44378</v>
      </c>
      <c r="B3462" s="77" t="s">
        <v>5037</v>
      </c>
      <c r="C3462" s="27" t="s">
        <v>592</v>
      </c>
      <c r="D3462" s="29" t="s">
        <v>4638</v>
      </c>
      <c r="E3462" s="29" t="s">
        <v>65</v>
      </c>
      <c r="F3462" s="90" t="s">
        <v>6600</v>
      </c>
      <c r="G3462" s="78">
        <v>124.88</v>
      </c>
      <c r="H3462" s="78" t="s">
        <v>5269</v>
      </c>
      <c r="I3462" s="79">
        <v>4</v>
      </c>
      <c r="J3462" s="79">
        <v>4</v>
      </c>
      <c r="K3462" s="79"/>
      <c r="L3462" s="29" t="s">
        <v>46</v>
      </c>
      <c r="M3462" s="29"/>
      <c r="N3462" s="29"/>
      <c r="O3462" s="75"/>
      <c r="P3462" s="50" t="s">
        <v>3226</v>
      </c>
    </row>
    <row r="3463" spans="1:16" ht="38.25" x14ac:dyDescent="0.2">
      <c r="A3463" s="76">
        <v>44378</v>
      </c>
      <c r="B3463" s="77" t="s">
        <v>5037</v>
      </c>
      <c r="C3463" s="27" t="s">
        <v>592</v>
      </c>
      <c r="D3463" s="29" t="s">
        <v>4639</v>
      </c>
      <c r="E3463" s="29" t="s">
        <v>65</v>
      </c>
      <c r="F3463" s="50" t="s">
        <v>6601</v>
      </c>
      <c r="G3463" s="78">
        <v>144.19999999999999</v>
      </c>
      <c r="H3463" s="78" t="s">
        <v>5269</v>
      </c>
      <c r="I3463" s="79"/>
      <c r="J3463" s="86"/>
      <c r="K3463" s="79"/>
      <c r="L3463" s="29" t="s">
        <v>46</v>
      </c>
      <c r="M3463" s="29"/>
      <c r="N3463" s="29"/>
      <c r="O3463" s="75"/>
      <c r="P3463" s="50" t="s">
        <v>3226</v>
      </c>
    </row>
    <row r="3464" spans="1:16" ht="38.25" x14ac:dyDescent="0.2">
      <c r="A3464" s="76">
        <v>44378</v>
      </c>
      <c r="B3464" s="77" t="s">
        <v>5037</v>
      </c>
      <c r="C3464" s="27" t="s">
        <v>592</v>
      </c>
      <c r="D3464" s="29" t="s">
        <v>4640</v>
      </c>
      <c r="E3464" s="29" t="s">
        <v>65</v>
      </c>
      <c r="F3464" s="50" t="s">
        <v>6602</v>
      </c>
      <c r="G3464" s="78">
        <v>118.37</v>
      </c>
      <c r="H3464" s="78" t="s">
        <v>5269</v>
      </c>
      <c r="I3464" s="79">
        <v>4</v>
      </c>
      <c r="J3464" s="79">
        <v>4</v>
      </c>
      <c r="K3464" s="79"/>
      <c r="L3464" s="29" t="s">
        <v>46</v>
      </c>
      <c r="M3464" s="29"/>
      <c r="N3464" s="29"/>
      <c r="O3464" s="75"/>
      <c r="P3464" s="50" t="s">
        <v>3226</v>
      </c>
    </row>
    <row r="3465" spans="1:16" ht="38.25" x14ac:dyDescent="0.2">
      <c r="A3465" s="76">
        <v>44378</v>
      </c>
      <c r="B3465" s="77" t="s">
        <v>5037</v>
      </c>
      <c r="C3465" s="27" t="s">
        <v>592</v>
      </c>
      <c r="D3465" s="29" t="s">
        <v>4641</v>
      </c>
      <c r="E3465" s="29" t="s">
        <v>65</v>
      </c>
      <c r="F3465" s="50" t="s">
        <v>6603</v>
      </c>
      <c r="G3465" s="78">
        <v>498.86</v>
      </c>
      <c r="H3465" s="78" t="s">
        <v>5269</v>
      </c>
      <c r="I3465" s="79"/>
      <c r="J3465" s="79"/>
      <c r="K3465" s="79"/>
      <c r="L3465" s="29"/>
      <c r="M3465" s="29"/>
      <c r="N3465" s="29"/>
      <c r="O3465" s="50"/>
      <c r="P3465" s="50" t="s">
        <v>3226</v>
      </c>
    </row>
    <row r="3466" spans="1:16" ht="25.5" x14ac:dyDescent="0.2">
      <c r="A3466" s="76">
        <v>44378</v>
      </c>
      <c r="B3466" s="77" t="s">
        <v>5037</v>
      </c>
      <c r="C3466" s="77" t="s">
        <v>319</v>
      </c>
      <c r="D3466" s="83" t="s">
        <v>4643</v>
      </c>
      <c r="E3466" s="83" t="s">
        <v>65</v>
      </c>
      <c r="F3466" s="75" t="s">
        <v>6604</v>
      </c>
      <c r="G3466" s="78">
        <v>343.98</v>
      </c>
      <c r="H3466" s="78" t="s">
        <v>5269</v>
      </c>
      <c r="I3466" s="86"/>
      <c r="J3466" s="86"/>
      <c r="K3466" s="86"/>
      <c r="L3466" s="83" t="s">
        <v>46</v>
      </c>
      <c r="M3466" s="83"/>
      <c r="N3466" s="83"/>
      <c r="O3466" s="75" t="s">
        <v>2961</v>
      </c>
      <c r="P3466" s="50" t="s">
        <v>3230</v>
      </c>
    </row>
    <row r="3467" spans="1:16" ht="280.5" x14ac:dyDescent="0.2">
      <c r="A3467" s="76">
        <v>44378</v>
      </c>
      <c r="B3467" s="77" t="s">
        <v>5037</v>
      </c>
      <c r="C3467" s="77" t="s">
        <v>24</v>
      </c>
      <c r="D3467" s="29" t="s">
        <v>4644</v>
      </c>
      <c r="E3467" s="29"/>
      <c r="F3467" s="50" t="s">
        <v>3231</v>
      </c>
      <c r="G3467" s="78">
        <v>2941.97</v>
      </c>
      <c r="H3467" s="78" t="s">
        <v>5269</v>
      </c>
      <c r="I3467" s="79"/>
      <c r="J3467" s="79"/>
      <c r="K3467" s="79"/>
      <c r="L3467" s="29"/>
      <c r="M3467" s="29"/>
      <c r="N3467" s="29"/>
      <c r="O3467" s="50" t="s">
        <v>6605</v>
      </c>
      <c r="P3467" s="50" t="s">
        <v>3823</v>
      </c>
    </row>
    <row r="3468" spans="1:16" ht="280.5" x14ac:dyDescent="0.2">
      <c r="A3468" s="76">
        <v>44378</v>
      </c>
      <c r="B3468" s="77" t="s">
        <v>5037</v>
      </c>
      <c r="C3468" s="77" t="s">
        <v>24</v>
      </c>
      <c r="D3468" s="29" t="s">
        <v>4645</v>
      </c>
      <c r="E3468" s="29"/>
      <c r="F3468" s="50" t="s">
        <v>3232</v>
      </c>
      <c r="G3468" s="78">
        <v>493.08</v>
      </c>
      <c r="H3468" s="78" t="s">
        <v>5269</v>
      </c>
      <c r="I3468" s="79"/>
      <c r="J3468" s="79"/>
      <c r="K3468" s="79"/>
      <c r="L3468" s="29"/>
      <c r="M3468" s="29"/>
      <c r="N3468" s="29"/>
      <c r="O3468" s="50" t="s">
        <v>6606</v>
      </c>
      <c r="P3468" s="50" t="s">
        <v>3823</v>
      </c>
    </row>
    <row r="3469" spans="1:16" ht="280.5" x14ac:dyDescent="0.2">
      <c r="A3469" s="76">
        <v>44378</v>
      </c>
      <c r="B3469" s="77" t="s">
        <v>5037</v>
      </c>
      <c r="C3469" s="77" t="s">
        <v>24</v>
      </c>
      <c r="D3469" s="29" t="s">
        <v>4646</v>
      </c>
      <c r="E3469" s="29"/>
      <c r="F3469" s="50" t="s">
        <v>3233</v>
      </c>
      <c r="G3469" s="78">
        <v>265.95999999999998</v>
      </c>
      <c r="H3469" s="78" t="s">
        <v>5269</v>
      </c>
      <c r="I3469" s="79"/>
      <c r="J3469" s="79"/>
      <c r="K3469" s="79"/>
      <c r="L3469" s="29"/>
      <c r="M3469" s="29"/>
      <c r="N3469" s="29"/>
      <c r="O3469" s="50" t="s">
        <v>6607</v>
      </c>
      <c r="P3469" s="50" t="s">
        <v>3823</v>
      </c>
    </row>
    <row r="3470" spans="1:16" ht="51" x14ac:dyDescent="0.2">
      <c r="A3470" s="76">
        <v>44378</v>
      </c>
      <c r="B3470" s="77" t="s">
        <v>5037</v>
      </c>
      <c r="C3470" s="27" t="s">
        <v>37</v>
      </c>
      <c r="D3470" s="29" t="s">
        <v>4468</v>
      </c>
      <c r="E3470" s="29"/>
      <c r="F3470" s="70" t="s">
        <v>6608</v>
      </c>
      <c r="G3470" s="78">
        <v>6.56</v>
      </c>
      <c r="H3470" s="78" t="s">
        <v>5269</v>
      </c>
      <c r="I3470" s="79"/>
      <c r="J3470" s="86"/>
      <c r="K3470" s="79"/>
      <c r="L3470" s="29"/>
      <c r="M3470" s="29"/>
      <c r="N3470" s="29"/>
      <c r="O3470" s="75" t="s">
        <v>2912</v>
      </c>
      <c r="P3470" s="50" t="s">
        <v>3234</v>
      </c>
    </row>
    <row r="3471" spans="1:16" ht="51" x14ac:dyDescent="0.2">
      <c r="A3471" s="76">
        <v>44378</v>
      </c>
      <c r="B3471" s="77" t="s">
        <v>5037</v>
      </c>
      <c r="C3471" s="27" t="s">
        <v>37</v>
      </c>
      <c r="D3471" s="29" t="s">
        <v>4647</v>
      </c>
      <c r="E3471" s="29"/>
      <c r="F3471" s="50" t="s">
        <v>6609</v>
      </c>
      <c r="G3471" s="78">
        <v>0</v>
      </c>
      <c r="H3471" s="78" t="s">
        <v>5269</v>
      </c>
      <c r="I3471" s="79"/>
      <c r="J3471" s="86"/>
      <c r="K3471" s="79"/>
      <c r="L3471" s="29"/>
      <c r="M3471" s="29"/>
      <c r="N3471" s="29"/>
      <c r="O3471" s="75" t="s">
        <v>3235</v>
      </c>
      <c r="P3471" s="50" t="s">
        <v>3236</v>
      </c>
    </row>
    <row r="3472" spans="1:16" ht="51" x14ac:dyDescent="0.2">
      <c r="A3472" s="76">
        <v>44378</v>
      </c>
      <c r="B3472" s="77" t="s">
        <v>5037</v>
      </c>
      <c r="C3472" s="27" t="s">
        <v>37</v>
      </c>
      <c r="D3472" s="29" t="s">
        <v>2513</v>
      </c>
      <c r="E3472" s="29"/>
      <c r="F3472" s="50" t="s">
        <v>6610</v>
      </c>
      <c r="G3472" s="78">
        <v>0</v>
      </c>
      <c r="H3472" s="78" t="s">
        <v>5269</v>
      </c>
      <c r="I3472" s="79"/>
      <c r="J3472" s="86"/>
      <c r="K3472" s="79"/>
      <c r="L3472" s="29"/>
      <c r="M3472" s="29"/>
      <c r="N3472" s="29"/>
      <c r="O3472" s="75"/>
      <c r="P3472" s="50" t="s">
        <v>3236</v>
      </c>
    </row>
    <row r="3473" spans="1:16" ht="102" x14ac:dyDescent="0.2">
      <c r="A3473" s="76">
        <v>44378</v>
      </c>
      <c r="B3473" s="77" t="s">
        <v>5037</v>
      </c>
      <c r="C3473" s="27" t="s">
        <v>24</v>
      </c>
      <c r="D3473" s="29" t="s">
        <v>4648</v>
      </c>
      <c r="E3473" s="29"/>
      <c r="F3473" s="50" t="s">
        <v>3237</v>
      </c>
      <c r="G3473" s="78">
        <v>1.1000000000000001</v>
      </c>
      <c r="H3473" s="78" t="s">
        <v>5269</v>
      </c>
      <c r="I3473" s="79"/>
      <c r="J3473" s="86"/>
      <c r="K3473" s="79"/>
      <c r="L3473" s="29"/>
      <c r="M3473" s="29"/>
      <c r="N3473" s="29"/>
      <c r="O3473" s="70" t="s">
        <v>6611</v>
      </c>
      <c r="P3473" s="50" t="s">
        <v>3824</v>
      </c>
    </row>
    <row r="3474" spans="1:16" ht="76.5" x14ac:dyDescent="0.2">
      <c r="A3474" s="76">
        <v>44378</v>
      </c>
      <c r="B3474" s="77" t="s">
        <v>5037</v>
      </c>
      <c r="C3474" s="27" t="s">
        <v>117</v>
      </c>
      <c r="D3474" s="29" t="s">
        <v>4649</v>
      </c>
      <c r="E3474" s="29" t="s">
        <v>65</v>
      </c>
      <c r="F3474" s="50" t="s">
        <v>6612</v>
      </c>
      <c r="G3474" s="78">
        <v>15.68</v>
      </c>
      <c r="H3474" s="78" t="s">
        <v>5269</v>
      </c>
      <c r="I3474" s="79"/>
      <c r="J3474" s="86"/>
      <c r="K3474" s="79"/>
      <c r="L3474" s="29"/>
      <c r="M3474" s="29"/>
      <c r="N3474" s="29"/>
      <c r="O3474" s="70" t="s">
        <v>3238</v>
      </c>
      <c r="P3474" s="50" t="s">
        <v>3239</v>
      </c>
    </row>
    <row r="3475" spans="1:16" ht="51" x14ac:dyDescent="0.2">
      <c r="A3475" s="76">
        <v>44378</v>
      </c>
      <c r="B3475" s="77" t="s">
        <v>5037</v>
      </c>
      <c r="C3475" s="27" t="s">
        <v>567</v>
      </c>
      <c r="D3475" s="29" t="s">
        <v>1493</v>
      </c>
      <c r="E3475" s="29"/>
      <c r="F3475" s="50" t="s">
        <v>3240</v>
      </c>
      <c r="G3475" s="78">
        <v>9.4499999999999993</v>
      </c>
      <c r="H3475" s="78" t="s">
        <v>5269</v>
      </c>
      <c r="I3475" s="79"/>
      <c r="J3475" s="86"/>
      <c r="K3475" s="79"/>
      <c r="L3475" s="29"/>
      <c r="M3475" s="29" t="s">
        <v>46</v>
      </c>
      <c r="N3475" s="29"/>
      <c r="O3475" s="75" t="s">
        <v>6613</v>
      </c>
      <c r="P3475" s="50" t="s">
        <v>3241</v>
      </c>
    </row>
    <row r="3476" spans="1:16" ht="51" x14ac:dyDescent="0.2">
      <c r="A3476" s="76">
        <v>44378</v>
      </c>
      <c r="B3476" s="77" t="s">
        <v>5037</v>
      </c>
      <c r="C3476" s="27" t="s">
        <v>567</v>
      </c>
      <c r="D3476" s="29" t="s">
        <v>1495</v>
      </c>
      <c r="E3476" s="29"/>
      <c r="F3476" s="50" t="s">
        <v>3242</v>
      </c>
      <c r="G3476" s="78">
        <v>10.42</v>
      </c>
      <c r="H3476" s="78" t="s">
        <v>5269</v>
      </c>
      <c r="I3476" s="79"/>
      <c r="J3476" s="86"/>
      <c r="K3476" s="79"/>
      <c r="L3476" s="29"/>
      <c r="M3476" s="29" t="s">
        <v>46</v>
      </c>
      <c r="N3476" s="29"/>
      <c r="O3476" s="75" t="s">
        <v>6613</v>
      </c>
      <c r="P3476" s="50" t="s">
        <v>3241</v>
      </c>
    </row>
    <row r="3477" spans="1:16" ht="38.25" x14ac:dyDescent="0.2">
      <c r="A3477" s="76">
        <v>44378</v>
      </c>
      <c r="B3477" s="77" t="s">
        <v>5037</v>
      </c>
      <c r="C3477" s="27" t="s">
        <v>2271</v>
      </c>
      <c r="D3477" s="29" t="s">
        <v>4560</v>
      </c>
      <c r="E3477" s="29" t="s">
        <v>65</v>
      </c>
      <c r="F3477" s="50" t="s">
        <v>6614</v>
      </c>
      <c r="G3477" s="78">
        <v>780.54</v>
      </c>
      <c r="H3477" s="78" t="s">
        <v>5269</v>
      </c>
      <c r="I3477" s="79">
        <v>4</v>
      </c>
      <c r="J3477" s="79">
        <v>4</v>
      </c>
      <c r="K3477" s="79"/>
      <c r="L3477" s="29" t="s">
        <v>46</v>
      </c>
      <c r="M3477" s="29"/>
      <c r="N3477" s="29"/>
      <c r="O3477" s="75" t="s">
        <v>3109</v>
      </c>
      <c r="P3477" s="50" t="s">
        <v>3904</v>
      </c>
    </row>
    <row r="3478" spans="1:16" ht="38.25" x14ac:dyDescent="0.2">
      <c r="A3478" s="76">
        <v>44378</v>
      </c>
      <c r="B3478" s="77" t="s">
        <v>5037</v>
      </c>
      <c r="C3478" s="27" t="s">
        <v>2271</v>
      </c>
      <c r="D3478" s="29" t="s">
        <v>4561</v>
      </c>
      <c r="E3478" s="29" t="s">
        <v>65</v>
      </c>
      <c r="F3478" s="50" t="s">
        <v>6615</v>
      </c>
      <c r="G3478" s="78">
        <v>557.80999999999995</v>
      </c>
      <c r="H3478" s="78" t="s">
        <v>5269</v>
      </c>
      <c r="I3478" s="79">
        <v>4</v>
      </c>
      <c r="J3478" s="79">
        <v>4</v>
      </c>
      <c r="K3478" s="79"/>
      <c r="L3478" s="29" t="s">
        <v>46</v>
      </c>
      <c r="M3478" s="29"/>
      <c r="N3478" s="29"/>
      <c r="O3478" s="75" t="s">
        <v>3109</v>
      </c>
      <c r="P3478" s="50" t="s">
        <v>3904</v>
      </c>
    </row>
    <row r="3479" spans="1:16" ht="38.25" x14ac:dyDescent="0.2">
      <c r="A3479" s="76">
        <v>44378</v>
      </c>
      <c r="B3479" s="77" t="s">
        <v>5037</v>
      </c>
      <c r="C3479" s="27" t="s">
        <v>2271</v>
      </c>
      <c r="D3479" s="29" t="s">
        <v>4562</v>
      </c>
      <c r="E3479" s="29" t="s">
        <v>65</v>
      </c>
      <c r="F3479" s="50" t="s">
        <v>6616</v>
      </c>
      <c r="G3479" s="78">
        <v>933.34</v>
      </c>
      <c r="H3479" s="78" t="s">
        <v>5269</v>
      </c>
      <c r="I3479" s="79">
        <v>4</v>
      </c>
      <c r="J3479" s="79">
        <v>4</v>
      </c>
      <c r="K3479" s="79"/>
      <c r="L3479" s="29" t="s">
        <v>46</v>
      </c>
      <c r="M3479" s="29"/>
      <c r="N3479" s="29"/>
      <c r="O3479" s="75" t="s">
        <v>3109</v>
      </c>
      <c r="P3479" s="50" t="s">
        <v>3904</v>
      </c>
    </row>
    <row r="3480" spans="1:16" ht="38.25" x14ac:dyDescent="0.2">
      <c r="A3480" s="76">
        <v>44378</v>
      </c>
      <c r="B3480" s="77" t="s">
        <v>5037</v>
      </c>
      <c r="C3480" s="27" t="s">
        <v>2271</v>
      </c>
      <c r="D3480" s="29" t="s">
        <v>4563</v>
      </c>
      <c r="E3480" s="29" t="s">
        <v>65</v>
      </c>
      <c r="F3480" s="50" t="s">
        <v>6617</v>
      </c>
      <c r="G3480" s="78">
        <v>483.69</v>
      </c>
      <c r="H3480" s="78" t="s">
        <v>5269</v>
      </c>
      <c r="I3480" s="79">
        <v>4</v>
      </c>
      <c r="J3480" s="79">
        <v>4</v>
      </c>
      <c r="K3480" s="79"/>
      <c r="L3480" s="29" t="s">
        <v>46</v>
      </c>
      <c r="M3480" s="29"/>
      <c r="N3480" s="29"/>
      <c r="O3480" s="75" t="s">
        <v>3109</v>
      </c>
      <c r="P3480" s="50" t="s">
        <v>3904</v>
      </c>
    </row>
    <row r="3481" spans="1:16" ht="38.25" x14ac:dyDescent="0.2">
      <c r="A3481" s="76">
        <v>44378</v>
      </c>
      <c r="B3481" s="77" t="s">
        <v>5037</v>
      </c>
      <c r="C3481" s="27" t="s">
        <v>2271</v>
      </c>
      <c r="D3481" s="29" t="s">
        <v>4564</v>
      </c>
      <c r="E3481" s="29" t="s">
        <v>65</v>
      </c>
      <c r="F3481" s="50" t="s">
        <v>6618</v>
      </c>
      <c r="G3481" s="78">
        <v>24.07</v>
      </c>
      <c r="H3481" s="78" t="s">
        <v>5269</v>
      </c>
      <c r="I3481" s="79">
        <v>4</v>
      </c>
      <c r="J3481" s="79">
        <v>4</v>
      </c>
      <c r="K3481" s="79"/>
      <c r="L3481" s="29"/>
      <c r="M3481" s="29"/>
      <c r="N3481" s="29"/>
      <c r="O3481" s="75"/>
      <c r="P3481" s="50" t="s">
        <v>3243</v>
      </c>
    </row>
    <row r="3482" spans="1:16" ht="25.5" x14ac:dyDescent="0.2">
      <c r="A3482" s="76">
        <v>44378</v>
      </c>
      <c r="B3482" s="77" t="s">
        <v>5037</v>
      </c>
      <c r="C3482" s="27" t="s">
        <v>2271</v>
      </c>
      <c r="D3482" s="29" t="s">
        <v>4565</v>
      </c>
      <c r="E3482" s="29" t="s">
        <v>65</v>
      </c>
      <c r="F3482" s="50" t="s">
        <v>6619</v>
      </c>
      <c r="G3482" s="78">
        <v>56.09</v>
      </c>
      <c r="H3482" s="78" t="s">
        <v>5269</v>
      </c>
      <c r="I3482" s="79">
        <v>4</v>
      </c>
      <c r="J3482" s="79">
        <v>4</v>
      </c>
      <c r="K3482" s="79"/>
      <c r="L3482" s="29" t="s">
        <v>46</v>
      </c>
      <c r="M3482" s="29"/>
      <c r="N3482" s="29"/>
      <c r="O3482" s="75"/>
      <c r="P3482" s="50" t="s">
        <v>3244</v>
      </c>
    </row>
    <row r="3483" spans="1:16" ht="38.25" x14ac:dyDescent="0.2">
      <c r="A3483" s="76">
        <v>44378</v>
      </c>
      <c r="B3483" s="77" t="s">
        <v>5037</v>
      </c>
      <c r="C3483" s="27" t="s">
        <v>2271</v>
      </c>
      <c r="D3483" s="29" t="s">
        <v>4566</v>
      </c>
      <c r="E3483" s="29" t="s">
        <v>65</v>
      </c>
      <c r="F3483" s="50" t="s">
        <v>6620</v>
      </c>
      <c r="G3483" s="78">
        <v>115.89</v>
      </c>
      <c r="H3483" s="78" t="s">
        <v>5269</v>
      </c>
      <c r="I3483" s="79">
        <v>4</v>
      </c>
      <c r="J3483" s="79">
        <v>4</v>
      </c>
      <c r="K3483" s="79"/>
      <c r="L3483" s="29" t="s">
        <v>46</v>
      </c>
      <c r="M3483" s="29"/>
      <c r="N3483" s="29"/>
      <c r="O3483" s="75"/>
      <c r="P3483" s="50" t="s">
        <v>3245</v>
      </c>
    </row>
    <row r="3484" spans="1:16" ht="51" x14ac:dyDescent="0.2">
      <c r="A3484" s="76">
        <v>44378</v>
      </c>
      <c r="B3484" s="77" t="s">
        <v>5037</v>
      </c>
      <c r="C3484" s="27" t="s">
        <v>2271</v>
      </c>
      <c r="D3484" s="29" t="s">
        <v>4650</v>
      </c>
      <c r="E3484" s="29" t="s">
        <v>65</v>
      </c>
      <c r="F3484" s="70" t="s">
        <v>6621</v>
      </c>
      <c r="G3484" s="78">
        <v>236</v>
      </c>
      <c r="H3484" s="78" t="s">
        <v>5269</v>
      </c>
      <c r="I3484" s="79">
        <v>4</v>
      </c>
      <c r="J3484" s="79">
        <v>4</v>
      </c>
      <c r="K3484" s="79"/>
      <c r="L3484" s="29" t="s">
        <v>46</v>
      </c>
      <c r="M3484" s="29"/>
      <c r="N3484" s="29"/>
      <c r="O3484" s="75"/>
      <c r="P3484" s="50" t="s">
        <v>3246</v>
      </c>
    </row>
    <row r="3485" spans="1:16" ht="89.25" x14ac:dyDescent="0.2">
      <c r="A3485" s="76">
        <v>44378</v>
      </c>
      <c r="B3485" s="77" t="s">
        <v>5037</v>
      </c>
      <c r="C3485" s="27" t="s">
        <v>62</v>
      </c>
      <c r="D3485" s="29" t="s">
        <v>4478</v>
      </c>
      <c r="E3485" s="29" t="s">
        <v>65</v>
      </c>
      <c r="F3485" s="50" t="s">
        <v>6622</v>
      </c>
      <c r="G3485" s="78">
        <v>123.39</v>
      </c>
      <c r="H3485" s="78" t="s">
        <v>5269</v>
      </c>
      <c r="I3485" s="79">
        <v>7</v>
      </c>
      <c r="J3485" s="86">
        <v>7</v>
      </c>
      <c r="K3485" s="79"/>
      <c r="L3485" s="29"/>
      <c r="M3485" s="29"/>
      <c r="N3485" s="29"/>
      <c r="O3485" s="75"/>
      <c r="P3485" s="50" t="s">
        <v>3825</v>
      </c>
    </row>
    <row r="3486" spans="1:16" ht="89.25" x14ac:dyDescent="0.2">
      <c r="A3486" s="76">
        <v>44378</v>
      </c>
      <c r="B3486" s="77" t="s">
        <v>5037</v>
      </c>
      <c r="C3486" s="27" t="s">
        <v>62</v>
      </c>
      <c r="D3486" s="29" t="s">
        <v>4530</v>
      </c>
      <c r="E3486" s="29" t="s">
        <v>65</v>
      </c>
      <c r="F3486" s="50" t="s">
        <v>6623</v>
      </c>
      <c r="G3486" s="78">
        <v>273.48</v>
      </c>
      <c r="H3486" s="78" t="s">
        <v>5269</v>
      </c>
      <c r="I3486" s="79">
        <v>7</v>
      </c>
      <c r="J3486" s="86">
        <v>7</v>
      </c>
      <c r="K3486" s="79"/>
      <c r="L3486" s="29"/>
      <c r="M3486" s="29"/>
      <c r="N3486" s="29"/>
      <c r="O3486" s="75"/>
      <c r="P3486" s="50" t="s">
        <v>3825</v>
      </c>
    </row>
    <row r="3487" spans="1:16" ht="89.25" x14ac:dyDescent="0.2">
      <c r="A3487" s="76">
        <v>44378</v>
      </c>
      <c r="B3487" s="77" t="s">
        <v>5037</v>
      </c>
      <c r="C3487" s="27" t="s">
        <v>62</v>
      </c>
      <c r="D3487" s="29" t="s">
        <v>4479</v>
      </c>
      <c r="E3487" s="29" t="s">
        <v>65</v>
      </c>
      <c r="F3487" s="50" t="s">
        <v>6624</v>
      </c>
      <c r="G3487" s="78">
        <v>144</v>
      </c>
      <c r="H3487" s="78" t="s">
        <v>5269</v>
      </c>
      <c r="I3487" s="79">
        <v>4</v>
      </c>
      <c r="J3487" s="79">
        <v>4</v>
      </c>
      <c r="K3487" s="79"/>
      <c r="L3487" s="29" t="s">
        <v>46</v>
      </c>
      <c r="M3487" s="29"/>
      <c r="N3487" s="29"/>
      <c r="O3487" s="75"/>
      <c r="P3487" s="50" t="s">
        <v>3826</v>
      </c>
    </row>
    <row r="3488" spans="1:16" ht="102" x14ac:dyDescent="0.2">
      <c r="A3488" s="76">
        <v>44378</v>
      </c>
      <c r="B3488" s="77" t="s">
        <v>5037</v>
      </c>
      <c r="C3488" s="27" t="s">
        <v>62</v>
      </c>
      <c r="D3488" s="29" t="s">
        <v>4531</v>
      </c>
      <c r="E3488" s="29" t="s">
        <v>65</v>
      </c>
      <c r="F3488" s="50" t="s">
        <v>6625</v>
      </c>
      <c r="G3488" s="78">
        <v>295.45999999999998</v>
      </c>
      <c r="H3488" s="78" t="s">
        <v>5269</v>
      </c>
      <c r="I3488" s="79">
        <v>4</v>
      </c>
      <c r="J3488" s="79">
        <v>4</v>
      </c>
      <c r="K3488" s="79"/>
      <c r="L3488" s="29" t="s">
        <v>46</v>
      </c>
      <c r="M3488" s="29"/>
      <c r="N3488" s="29"/>
      <c r="O3488" s="75"/>
      <c r="P3488" s="50" t="s">
        <v>3827</v>
      </c>
    </row>
    <row r="3489" spans="1:16" ht="89.25" x14ac:dyDescent="0.2">
      <c r="A3489" s="76">
        <v>44378</v>
      </c>
      <c r="B3489" s="77" t="s">
        <v>5037</v>
      </c>
      <c r="C3489" s="27" t="s">
        <v>62</v>
      </c>
      <c r="D3489" s="29" t="s">
        <v>4480</v>
      </c>
      <c r="E3489" s="29" t="s">
        <v>65</v>
      </c>
      <c r="F3489" s="50" t="s">
        <v>6626</v>
      </c>
      <c r="G3489" s="78">
        <v>313.39999999999998</v>
      </c>
      <c r="H3489" s="78" t="s">
        <v>5269</v>
      </c>
      <c r="I3489" s="79">
        <v>4</v>
      </c>
      <c r="J3489" s="79">
        <v>4</v>
      </c>
      <c r="K3489" s="79"/>
      <c r="L3489" s="29" t="s">
        <v>46</v>
      </c>
      <c r="M3489" s="29"/>
      <c r="N3489" s="29"/>
      <c r="O3489" s="75"/>
      <c r="P3489" s="50" t="s">
        <v>3828</v>
      </c>
    </row>
    <row r="3490" spans="1:16" ht="102" x14ac:dyDescent="0.2">
      <c r="A3490" s="76">
        <v>44378</v>
      </c>
      <c r="B3490" s="77" t="s">
        <v>5037</v>
      </c>
      <c r="C3490" s="27" t="s">
        <v>62</v>
      </c>
      <c r="D3490" s="29" t="s">
        <v>4529</v>
      </c>
      <c r="E3490" s="29" t="s">
        <v>65</v>
      </c>
      <c r="F3490" s="50" t="s">
        <v>6627</v>
      </c>
      <c r="G3490" s="78">
        <v>173.8</v>
      </c>
      <c r="H3490" s="78" t="s">
        <v>5269</v>
      </c>
      <c r="I3490" s="79">
        <v>4</v>
      </c>
      <c r="J3490" s="79">
        <v>4</v>
      </c>
      <c r="K3490" s="79"/>
      <c r="L3490" s="29" t="s">
        <v>46</v>
      </c>
      <c r="M3490" s="29"/>
      <c r="N3490" s="29"/>
      <c r="O3490" s="75"/>
      <c r="P3490" s="50" t="s">
        <v>3829</v>
      </c>
    </row>
    <row r="3491" spans="1:16" ht="102" x14ac:dyDescent="0.2">
      <c r="A3491" s="76">
        <v>44378</v>
      </c>
      <c r="B3491" s="77" t="s">
        <v>5037</v>
      </c>
      <c r="C3491" s="27" t="s">
        <v>62</v>
      </c>
      <c r="D3491" s="29" t="s">
        <v>4528</v>
      </c>
      <c r="E3491" s="29" t="s">
        <v>65</v>
      </c>
      <c r="F3491" s="50" t="s">
        <v>6628</v>
      </c>
      <c r="G3491" s="78">
        <v>143.74</v>
      </c>
      <c r="H3491" s="78" t="s">
        <v>5269</v>
      </c>
      <c r="I3491" s="79">
        <v>4</v>
      </c>
      <c r="J3491" s="79">
        <v>4</v>
      </c>
      <c r="K3491" s="79"/>
      <c r="L3491" s="29" t="s">
        <v>46</v>
      </c>
      <c r="M3491" s="29"/>
      <c r="N3491" s="29"/>
      <c r="O3491" s="75" t="s">
        <v>6543</v>
      </c>
      <c r="P3491" s="50" t="s">
        <v>3830</v>
      </c>
    </row>
    <row r="3492" spans="1:16" ht="102" x14ac:dyDescent="0.2">
      <c r="A3492" s="76">
        <v>44378</v>
      </c>
      <c r="B3492" s="77" t="s">
        <v>5037</v>
      </c>
      <c r="C3492" s="27" t="s">
        <v>601</v>
      </c>
      <c r="D3492" s="29" t="s">
        <v>4651</v>
      </c>
      <c r="E3492" s="29" t="s">
        <v>65</v>
      </c>
      <c r="F3492" s="50" t="s">
        <v>3247</v>
      </c>
      <c r="G3492" s="78">
        <v>22.88</v>
      </c>
      <c r="H3492" s="78" t="s">
        <v>5269</v>
      </c>
      <c r="I3492" s="79"/>
      <c r="J3492" s="86"/>
      <c r="K3492" s="79"/>
      <c r="L3492" s="29"/>
      <c r="M3492" s="29"/>
      <c r="N3492" s="29"/>
      <c r="O3492" s="75" t="s">
        <v>6629</v>
      </c>
      <c r="P3492" s="50" t="s">
        <v>3831</v>
      </c>
    </row>
    <row r="3493" spans="1:16" ht="63.75" x14ac:dyDescent="0.2">
      <c r="A3493" s="76">
        <v>44378</v>
      </c>
      <c r="B3493" s="77" t="s">
        <v>5037</v>
      </c>
      <c r="C3493" s="77" t="s">
        <v>601</v>
      </c>
      <c r="D3493" s="83" t="s">
        <v>4652</v>
      </c>
      <c r="E3493" s="83" t="s">
        <v>65</v>
      </c>
      <c r="F3493" s="75" t="s">
        <v>3248</v>
      </c>
      <c r="G3493" s="78">
        <v>83.42</v>
      </c>
      <c r="H3493" s="78" t="s">
        <v>5269</v>
      </c>
      <c r="I3493" s="86"/>
      <c r="J3493" s="86"/>
      <c r="K3493" s="86"/>
      <c r="L3493" s="83"/>
      <c r="M3493" s="83"/>
      <c r="N3493" s="83"/>
      <c r="O3493" s="70" t="s">
        <v>3249</v>
      </c>
      <c r="P3493" s="50" t="s">
        <v>3250</v>
      </c>
    </row>
    <row r="3494" spans="1:16" ht="76.5" x14ac:dyDescent="0.2">
      <c r="A3494" s="76">
        <v>44378</v>
      </c>
      <c r="B3494" s="77" t="s">
        <v>5037</v>
      </c>
      <c r="C3494" s="77" t="s">
        <v>2205</v>
      </c>
      <c r="D3494" s="83" t="s">
        <v>4427</v>
      </c>
      <c r="E3494" s="83" t="s">
        <v>65</v>
      </c>
      <c r="F3494" s="75" t="s">
        <v>6630</v>
      </c>
      <c r="G3494" s="78">
        <v>84.42</v>
      </c>
      <c r="H3494" s="78" t="s">
        <v>5269</v>
      </c>
      <c r="I3494" s="86"/>
      <c r="J3494" s="86"/>
      <c r="K3494" s="86"/>
      <c r="L3494" s="83"/>
      <c r="M3494" s="83"/>
      <c r="N3494" s="83"/>
      <c r="O3494" s="75"/>
      <c r="P3494" s="50" t="s">
        <v>3832</v>
      </c>
    </row>
    <row r="3495" spans="1:16" ht="76.5" x14ac:dyDescent="0.2">
      <c r="A3495" s="76">
        <v>44378</v>
      </c>
      <c r="B3495" s="77" t="s">
        <v>5037</v>
      </c>
      <c r="C3495" s="77" t="s">
        <v>2205</v>
      </c>
      <c r="D3495" s="83" t="s">
        <v>4427</v>
      </c>
      <c r="E3495" s="83" t="s">
        <v>65</v>
      </c>
      <c r="F3495" s="75" t="s">
        <v>6630</v>
      </c>
      <c r="G3495" s="78">
        <v>84.42</v>
      </c>
      <c r="H3495" s="78" t="s">
        <v>5269</v>
      </c>
      <c r="I3495" s="86"/>
      <c r="J3495" s="86"/>
      <c r="K3495" s="86"/>
      <c r="L3495" s="83"/>
      <c r="M3495" s="83"/>
      <c r="N3495" s="83"/>
      <c r="O3495" s="75"/>
      <c r="P3495" s="50" t="s">
        <v>3833</v>
      </c>
    </row>
    <row r="3496" spans="1:16" ht="38.25" x14ac:dyDescent="0.2">
      <c r="A3496" s="76">
        <v>44378</v>
      </c>
      <c r="B3496" s="77" t="s">
        <v>5037</v>
      </c>
      <c r="C3496" s="27" t="s">
        <v>37</v>
      </c>
      <c r="D3496" s="29" t="s">
        <v>4145</v>
      </c>
      <c r="E3496" s="29"/>
      <c r="F3496" s="50" t="s">
        <v>3251</v>
      </c>
      <c r="G3496" s="78">
        <v>11.28</v>
      </c>
      <c r="H3496" s="78" t="s">
        <v>5269</v>
      </c>
      <c r="I3496" s="79"/>
      <c r="J3496" s="79"/>
      <c r="K3496" s="79"/>
      <c r="L3496" s="29"/>
      <c r="M3496" s="29"/>
      <c r="N3496" s="29"/>
      <c r="O3496" s="70" t="s">
        <v>3252</v>
      </c>
      <c r="P3496" s="50" t="s">
        <v>3253</v>
      </c>
    </row>
    <row r="3497" spans="1:16" ht="38.25" x14ac:dyDescent="0.2">
      <c r="A3497" s="76">
        <v>44378</v>
      </c>
      <c r="B3497" s="77" t="s">
        <v>5037</v>
      </c>
      <c r="C3497" s="27" t="s">
        <v>37</v>
      </c>
      <c r="D3497" s="29" t="s">
        <v>183</v>
      </c>
      <c r="E3497" s="29"/>
      <c r="F3497" s="50" t="s">
        <v>3254</v>
      </c>
      <c r="G3497" s="78">
        <v>22.82</v>
      </c>
      <c r="H3497" s="78" t="s">
        <v>5269</v>
      </c>
      <c r="I3497" s="79"/>
      <c r="J3497" s="86"/>
      <c r="K3497" s="79"/>
      <c r="L3497" s="29"/>
      <c r="M3497" s="29" t="s">
        <v>46</v>
      </c>
      <c r="N3497" s="29"/>
      <c r="O3497" s="75" t="s">
        <v>3881</v>
      </c>
      <c r="P3497" s="50" t="s">
        <v>3255</v>
      </c>
    </row>
    <row r="3498" spans="1:16" ht="25.5" x14ac:dyDescent="0.2">
      <c r="A3498" s="76">
        <v>44378</v>
      </c>
      <c r="B3498" s="77" t="s">
        <v>5037</v>
      </c>
      <c r="C3498" s="27" t="s">
        <v>98</v>
      </c>
      <c r="D3498" s="83" t="s">
        <v>4391</v>
      </c>
      <c r="E3498" s="83"/>
      <c r="F3498" s="75" t="s">
        <v>3258</v>
      </c>
      <c r="G3498" s="78">
        <v>8.93</v>
      </c>
      <c r="H3498" s="78" t="s">
        <v>5269</v>
      </c>
      <c r="I3498" s="86"/>
      <c r="J3498" s="86"/>
      <c r="K3498" s="86"/>
      <c r="L3498" s="83"/>
      <c r="M3498" s="83"/>
      <c r="N3498" s="83"/>
      <c r="O3498" s="75" t="s">
        <v>3881</v>
      </c>
      <c r="P3498" s="50" t="s">
        <v>3256</v>
      </c>
    </row>
    <row r="3499" spans="1:16" ht="25.5" x14ac:dyDescent="0.2">
      <c r="A3499" s="76">
        <v>44378</v>
      </c>
      <c r="B3499" s="77" t="s">
        <v>5037</v>
      </c>
      <c r="C3499" s="27" t="s">
        <v>98</v>
      </c>
      <c r="D3499" s="83" t="s">
        <v>4392</v>
      </c>
      <c r="E3499" s="83"/>
      <c r="F3499" s="75" t="s">
        <v>3259</v>
      </c>
      <c r="G3499" s="78">
        <v>7.11</v>
      </c>
      <c r="H3499" s="78" t="s">
        <v>5269</v>
      </c>
      <c r="I3499" s="86"/>
      <c r="J3499" s="86"/>
      <c r="K3499" s="86"/>
      <c r="L3499" s="83"/>
      <c r="M3499" s="83"/>
      <c r="N3499" s="83"/>
      <c r="O3499" s="75" t="s">
        <v>3881</v>
      </c>
      <c r="P3499" s="50" t="s">
        <v>3256</v>
      </c>
    </row>
    <row r="3500" spans="1:16" ht="38.25" x14ac:dyDescent="0.2">
      <c r="A3500" s="76">
        <v>44378</v>
      </c>
      <c r="B3500" s="77" t="s">
        <v>5037</v>
      </c>
      <c r="C3500" s="27" t="s">
        <v>98</v>
      </c>
      <c r="D3500" s="83" t="s">
        <v>104</v>
      </c>
      <c r="E3500" s="83"/>
      <c r="F3500" s="75" t="s">
        <v>2742</v>
      </c>
      <c r="G3500" s="78">
        <v>12.6</v>
      </c>
      <c r="H3500" s="78" t="s">
        <v>5269</v>
      </c>
      <c r="I3500" s="86"/>
      <c r="J3500" s="86"/>
      <c r="K3500" s="86"/>
      <c r="L3500" s="83"/>
      <c r="M3500" s="83" t="s">
        <v>46</v>
      </c>
      <c r="N3500" s="83"/>
      <c r="O3500" s="75" t="s">
        <v>3881</v>
      </c>
      <c r="P3500" s="50" t="s">
        <v>3256</v>
      </c>
    </row>
    <row r="3501" spans="1:16" ht="25.5" x14ac:dyDescent="0.2">
      <c r="A3501" s="76">
        <v>44378</v>
      </c>
      <c r="B3501" s="77" t="s">
        <v>5037</v>
      </c>
      <c r="C3501" s="77" t="s">
        <v>1</v>
      </c>
      <c r="D3501" s="83" t="s">
        <v>267</v>
      </c>
      <c r="E3501" s="83"/>
      <c r="F3501" s="50" t="s">
        <v>268</v>
      </c>
      <c r="G3501" s="78">
        <v>4</v>
      </c>
      <c r="H3501" s="78" t="s">
        <v>5269</v>
      </c>
      <c r="I3501" s="86"/>
      <c r="J3501" s="86"/>
      <c r="K3501" s="86"/>
      <c r="L3501" s="83"/>
      <c r="M3501" s="83"/>
      <c r="N3501" s="83"/>
      <c r="O3501" s="75" t="s">
        <v>3881</v>
      </c>
      <c r="P3501" s="50" t="s">
        <v>3256</v>
      </c>
    </row>
    <row r="3502" spans="1:16" ht="25.5" x14ac:dyDescent="0.2">
      <c r="A3502" s="76">
        <v>44378</v>
      </c>
      <c r="B3502" s="77" t="s">
        <v>5037</v>
      </c>
      <c r="C3502" s="77" t="s">
        <v>1</v>
      </c>
      <c r="D3502" s="83" t="s">
        <v>4547</v>
      </c>
      <c r="E3502" s="83"/>
      <c r="F3502" s="50" t="s">
        <v>3055</v>
      </c>
      <c r="G3502" s="78">
        <v>2.52</v>
      </c>
      <c r="H3502" s="78" t="s">
        <v>5269</v>
      </c>
      <c r="I3502" s="86"/>
      <c r="J3502" s="86"/>
      <c r="K3502" s="86"/>
      <c r="L3502" s="83"/>
      <c r="M3502" s="83"/>
      <c r="N3502" s="83"/>
      <c r="O3502" s="75" t="s">
        <v>3881</v>
      </c>
      <c r="P3502" s="50" t="s">
        <v>3256</v>
      </c>
    </row>
    <row r="3503" spans="1:16" ht="25.5" x14ac:dyDescent="0.2">
      <c r="A3503" s="76">
        <v>44378</v>
      </c>
      <c r="B3503" s="77" t="s">
        <v>5037</v>
      </c>
      <c r="C3503" s="77" t="s">
        <v>1</v>
      </c>
      <c r="D3503" s="83" t="s">
        <v>4548</v>
      </c>
      <c r="E3503" s="83"/>
      <c r="F3503" s="50" t="s">
        <v>3057</v>
      </c>
      <c r="G3503" s="78">
        <v>1.3</v>
      </c>
      <c r="H3503" s="78" t="s">
        <v>5269</v>
      </c>
      <c r="I3503" s="86"/>
      <c r="J3503" s="86"/>
      <c r="K3503" s="86"/>
      <c r="L3503" s="83"/>
      <c r="M3503" s="83"/>
      <c r="N3503" s="83"/>
      <c r="O3503" s="75" t="s">
        <v>3881</v>
      </c>
      <c r="P3503" s="50" t="s">
        <v>3256</v>
      </c>
    </row>
    <row r="3504" spans="1:16" ht="25.5" x14ac:dyDescent="0.2">
      <c r="A3504" s="76">
        <v>44378</v>
      </c>
      <c r="B3504" s="77" t="s">
        <v>5037</v>
      </c>
      <c r="C3504" s="77" t="s">
        <v>1</v>
      </c>
      <c r="D3504" s="83" t="s">
        <v>4549</v>
      </c>
      <c r="E3504" s="83"/>
      <c r="F3504" s="50" t="s">
        <v>3058</v>
      </c>
      <c r="G3504" s="78">
        <v>2.46</v>
      </c>
      <c r="H3504" s="78" t="s">
        <v>5269</v>
      </c>
      <c r="I3504" s="86"/>
      <c r="J3504" s="86"/>
      <c r="K3504" s="86"/>
      <c r="L3504" s="83"/>
      <c r="M3504" s="83"/>
      <c r="N3504" s="83"/>
      <c r="O3504" s="75" t="s">
        <v>3881</v>
      </c>
      <c r="P3504" s="50" t="s">
        <v>3256</v>
      </c>
    </row>
    <row r="3505" spans="1:16" ht="25.5" x14ac:dyDescent="0.2">
      <c r="A3505" s="76">
        <v>44378</v>
      </c>
      <c r="B3505" s="77" t="s">
        <v>5037</v>
      </c>
      <c r="C3505" s="77" t="s">
        <v>1</v>
      </c>
      <c r="D3505" s="83" t="s">
        <v>4550</v>
      </c>
      <c r="E3505" s="83"/>
      <c r="F3505" s="50" t="s">
        <v>3059</v>
      </c>
      <c r="G3505" s="78">
        <v>2.0299999999999998</v>
      </c>
      <c r="H3505" s="78" t="s">
        <v>5269</v>
      </c>
      <c r="I3505" s="86"/>
      <c r="J3505" s="86"/>
      <c r="K3505" s="86"/>
      <c r="L3505" s="83"/>
      <c r="M3505" s="83"/>
      <c r="N3505" s="83"/>
      <c r="O3505" s="75" t="s">
        <v>3881</v>
      </c>
      <c r="P3505" s="50" t="s">
        <v>3256</v>
      </c>
    </row>
    <row r="3506" spans="1:16" ht="25.5" x14ac:dyDescent="0.2">
      <c r="A3506" s="76">
        <v>44378</v>
      </c>
      <c r="B3506" s="77" t="s">
        <v>5037</v>
      </c>
      <c r="C3506" s="77" t="s">
        <v>52</v>
      </c>
      <c r="D3506" s="83" t="s">
        <v>217</v>
      </c>
      <c r="E3506" s="83"/>
      <c r="F3506" s="75" t="s">
        <v>218</v>
      </c>
      <c r="G3506" s="78">
        <v>0</v>
      </c>
      <c r="H3506" s="78" t="s">
        <v>5269</v>
      </c>
      <c r="I3506" s="86"/>
      <c r="J3506" s="86"/>
      <c r="K3506" s="86"/>
      <c r="L3506" s="83"/>
      <c r="M3506" s="83"/>
      <c r="N3506" s="83"/>
      <c r="O3506" s="75" t="s">
        <v>3881</v>
      </c>
      <c r="P3506" s="50" t="s">
        <v>3256</v>
      </c>
    </row>
    <row r="3507" spans="1:16" ht="25.5" x14ac:dyDescent="0.2">
      <c r="A3507" s="76">
        <v>44378</v>
      </c>
      <c r="B3507" s="77" t="s">
        <v>5037</v>
      </c>
      <c r="C3507" s="77" t="s">
        <v>52</v>
      </c>
      <c r="D3507" s="83" t="s">
        <v>219</v>
      </c>
      <c r="E3507" s="83"/>
      <c r="F3507" s="75" t="s">
        <v>220</v>
      </c>
      <c r="G3507" s="78">
        <v>0</v>
      </c>
      <c r="H3507" s="78" t="s">
        <v>5269</v>
      </c>
      <c r="I3507" s="86"/>
      <c r="J3507" s="86"/>
      <c r="K3507" s="86"/>
      <c r="L3507" s="83"/>
      <c r="M3507" s="83"/>
      <c r="N3507" s="83"/>
      <c r="O3507" s="75" t="s">
        <v>3881</v>
      </c>
      <c r="P3507" s="50" t="s">
        <v>3256</v>
      </c>
    </row>
    <row r="3508" spans="1:16" ht="25.5" x14ac:dyDescent="0.2">
      <c r="A3508" s="76">
        <v>44378</v>
      </c>
      <c r="B3508" s="77" t="s">
        <v>5037</v>
      </c>
      <c r="C3508" s="77" t="s">
        <v>52</v>
      </c>
      <c r="D3508" s="83" t="s">
        <v>221</v>
      </c>
      <c r="E3508" s="83"/>
      <c r="F3508" s="75" t="s">
        <v>222</v>
      </c>
      <c r="G3508" s="78">
        <v>0</v>
      </c>
      <c r="H3508" s="78" t="s">
        <v>5269</v>
      </c>
      <c r="I3508" s="86"/>
      <c r="J3508" s="86"/>
      <c r="K3508" s="86"/>
      <c r="L3508" s="83"/>
      <c r="M3508" s="83"/>
      <c r="N3508" s="83"/>
      <c r="O3508" s="75" t="s">
        <v>3881</v>
      </c>
      <c r="P3508" s="50" t="s">
        <v>3256</v>
      </c>
    </row>
    <row r="3509" spans="1:16" ht="38.25" x14ac:dyDescent="0.2">
      <c r="A3509" s="76">
        <v>44378</v>
      </c>
      <c r="B3509" s="77" t="s">
        <v>5037</v>
      </c>
      <c r="C3509" s="77" t="s">
        <v>52</v>
      </c>
      <c r="D3509" s="83" t="s">
        <v>223</v>
      </c>
      <c r="E3509" s="83"/>
      <c r="F3509" s="75" t="s">
        <v>224</v>
      </c>
      <c r="G3509" s="78">
        <v>0</v>
      </c>
      <c r="H3509" s="78" t="s">
        <v>5269</v>
      </c>
      <c r="I3509" s="86"/>
      <c r="J3509" s="86"/>
      <c r="K3509" s="86"/>
      <c r="L3509" s="83"/>
      <c r="M3509" s="83"/>
      <c r="N3509" s="83"/>
      <c r="O3509" s="75" t="s">
        <v>3881</v>
      </c>
      <c r="P3509" s="50" t="s">
        <v>3256</v>
      </c>
    </row>
    <row r="3510" spans="1:16" ht="25.5" x14ac:dyDescent="0.2">
      <c r="A3510" s="76">
        <v>44378</v>
      </c>
      <c r="B3510" s="77" t="s">
        <v>5037</v>
      </c>
      <c r="C3510" s="77" t="s">
        <v>52</v>
      </c>
      <c r="D3510" s="83" t="s">
        <v>306</v>
      </c>
      <c r="E3510" s="83"/>
      <c r="F3510" s="75" t="s">
        <v>307</v>
      </c>
      <c r="G3510" s="78">
        <v>4.13</v>
      </c>
      <c r="H3510" s="78" t="s">
        <v>5269</v>
      </c>
      <c r="I3510" s="86"/>
      <c r="J3510" s="86"/>
      <c r="K3510" s="86"/>
      <c r="L3510" s="83"/>
      <c r="M3510" s="83"/>
      <c r="N3510" s="83"/>
      <c r="O3510" s="75" t="s">
        <v>3881</v>
      </c>
      <c r="P3510" s="50" t="s">
        <v>3256</v>
      </c>
    </row>
    <row r="3511" spans="1:16" ht="25.5" x14ac:dyDescent="0.2">
      <c r="A3511" s="76">
        <v>44378</v>
      </c>
      <c r="B3511" s="77" t="s">
        <v>5037</v>
      </c>
      <c r="C3511" s="77" t="s">
        <v>52</v>
      </c>
      <c r="D3511" s="83" t="s">
        <v>225</v>
      </c>
      <c r="E3511" s="83"/>
      <c r="F3511" s="75" t="s">
        <v>226</v>
      </c>
      <c r="G3511" s="78">
        <v>0</v>
      </c>
      <c r="H3511" s="78" t="s">
        <v>5269</v>
      </c>
      <c r="I3511" s="86"/>
      <c r="J3511" s="86"/>
      <c r="K3511" s="86"/>
      <c r="L3511" s="83"/>
      <c r="M3511" s="83"/>
      <c r="N3511" s="83"/>
      <c r="O3511" s="75" t="s">
        <v>3881</v>
      </c>
      <c r="P3511" s="50" t="s">
        <v>3256</v>
      </c>
    </row>
    <row r="3512" spans="1:16" ht="25.5" x14ac:dyDescent="0.2">
      <c r="A3512" s="76">
        <v>44378</v>
      </c>
      <c r="B3512" s="77" t="s">
        <v>5037</v>
      </c>
      <c r="C3512" s="77" t="s">
        <v>52</v>
      </c>
      <c r="D3512" s="83" t="s">
        <v>170</v>
      </c>
      <c r="E3512" s="83"/>
      <c r="F3512" s="75" t="s">
        <v>171</v>
      </c>
      <c r="G3512" s="78">
        <v>26.68</v>
      </c>
      <c r="H3512" s="78" t="s">
        <v>5269</v>
      </c>
      <c r="I3512" s="86"/>
      <c r="J3512" s="86"/>
      <c r="K3512" s="86"/>
      <c r="L3512" s="83"/>
      <c r="M3512" s="83"/>
      <c r="N3512" s="83"/>
      <c r="O3512" s="75" t="s">
        <v>3881</v>
      </c>
      <c r="P3512" s="50" t="s">
        <v>3256</v>
      </c>
    </row>
    <row r="3513" spans="1:16" ht="25.5" x14ac:dyDescent="0.2">
      <c r="A3513" s="76">
        <v>44378</v>
      </c>
      <c r="B3513" s="77" t="s">
        <v>5037</v>
      </c>
      <c r="C3513" s="77" t="s">
        <v>52</v>
      </c>
      <c r="D3513" s="83" t="s">
        <v>173</v>
      </c>
      <c r="E3513" s="83"/>
      <c r="F3513" s="75" t="s">
        <v>174</v>
      </c>
      <c r="G3513" s="78">
        <v>33.4</v>
      </c>
      <c r="H3513" s="78" t="s">
        <v>5269</v>
      </c>
      <c r="I3513" s="86"/>
      <c r="J3513" s="86"/>
      <c r="K3513" s="86"/>
      <c r="L3513" s="83"/>
      <c r="M3513" s="83"/>
      <c r="N3513" s="83"/>
      <c r="O3513" s="75" t="s">
        <v>3881</v>
      </c>
      <c r="P3513" s="50" t="s">
        <v>3256</v>
      </c>
    </row>
    <row r="3514" spans="1:16" ht="25.5" x14ac:dyDescent="0.2">
      <c r="A3514" s="76">
        <v>44378</v>
      </c>
      <c r="B3514" s="77" t="s">
        <v>5037</v>
      </c>
      <c r="C3514" s="77" t="s">
        <v>52</v>
      </c>
      <c r="D3514" s="83" t="s">
        <v>227</v>
      </c>
      <c r="E3514" s="83"/>
      <c r="F3514" s="75" t="s">
        <v>228</v>
      </c>
      <c r="G3514" s="78">
        <v>0</v>
      </c>
      <c r="H3514" s="78" t="s">
        <v>5269</v>
      </c>
      <c r="I3514" s="86"/>
      <c r="J3514" s="86"/>
      <c r="K3514" s="86"/>
      <c r="L3514" s="83"/>
      <c r="M3514" s="83"/>
      <c r="N3514" s="83"/>
      <c r="O3514" s="75" t="s">
        <v>3881</v>
      </c>
      <c r="P3514" s="50" t="s">
        <v>3256</v>
      </c>
    </row>
    <row r="3515" spans="1:16" ht="38.25" x14ac:dyDescent="0.2">
      <c r="A3515" s="76">
        <v>44378</v>
      </c>
      <c r="B3515" s="77" t="s">
        <v>5037</v>
      </c>
      <c r="C3515" s="77" t="s">
        <v>52</v>
      </c>
      <c r="D3515" s="83" t="s">
        <v>229</v>
      </c>
      <c r="E3515" s="83"/>
      <c r="F3515" s="75" t="s">
        <v>230</v>
      </c>
      <c r="G3515" s="78">
        <v>0</v>
      </c>
      <c r="H3515" s="78" t="s">
        <v>5269</v>
      </c>
      <c r="I3515" s="86"/>
      <c r="J3515" s="86"/>
      <c r="K3515" s="86"/>
      <c r="L3515" s="83"/>
      <c r="M3515" s="83"/>
      <c r="N3515" s="83"/>
      <c r="O3515" s="75" t="s">
        <v>3881</v>
      </c>
      <c r="P3515" s="50" t="s">
        <v>3256</v>
      </c>
    </row>
    <row r="3516" spans="1:16" ht="127.5" x14ac:dyDescent="0.2">
      <c r="A3516" s="76">
        <v>44378</v>
      </c>
      <c r="B3516" s="77" t="s">
        <v>0</v>
      </c>
      <c r="C3516" s="27" t="s">
        <v>37</v>
      </c>
      <c r="D3516" s="83" t="s">
        <v>1021</v>
      </c>
      <c r="E3516" s="83" t="s">
        <v>11</v>
      </c>
      <c r="F3516" s="75" t="s">
        <v>2962</v>
      </c>
      <c r="G3516" s="78">
        <v>11.14</v>
      </c>
      <c r="H3516" s="78" t="s">
        <v>5269</v>
      </c>
      <c r="I3516" s="86"/>
      <c r="J3516" s="86"/>
      <c r="K3516" s="86"/>
      <c r="L3516" s="83"/>
      <c r="M3516" s="83"/>
      <c r="N3516" s="83"/>
      <c r="O3516" s="75" t="s">
        <v>6631</v>
      </c>
      <c r="P3516" s="50" t="s">
        <v>3181</v>
      </c>
    </row>
    <row r="3517" spans="1:16" ht="25.5" x14ac:dyDescent="0.2">
      <c r="A3517" s="76">
        <v>44378</v>
      </c>
      <c r="B3517" s="77" t="s">
        <v>5037</v>
      </c>
      <c r="C3517" s="77" t="s">
        <v>52</v>
      </c>
      <c r="D3517" s="83" t="s">
        <v>177</v>
      </c>
      <c r="E3517" s="83"/>
      <c r="F3517" s="75" t="s">
        <v>178</v>
      </c>
      <c r="G3517" s="78">
        <v>1.5</v>
      </c>
      <c r="H3517" s="78" t="s">
        <v>5269</v>
      </c>
      <c r="I3517" s="86"/>
      <c r="J3517" s="86"/>
      <c r="K3517" s="86"/>
      <c r="L3517" s="83"/>
      <c r="M3517" s="83"/>
      <c r="N3517" s="83"/>
      <c r="O3517" s="75" t="s">
        <v>3881</v>
      </c>
      <c r="P3517" s="50" t="s">
        <v>3256</v>
      </c>
    </row>
    <row r="3518" spans="1:16" ht="25.5" x14ac:dyDescent="0.2">
      <c r="A3518" s="76">
        <v>44378</v>
      </c>
      <c r="B3518" s="77" t="s">
        <v>5037</v>
      </c>
      <c r="C3518" s="77" t="s">
        <v>52</v>
      </c>
      <c r="D3518" s="83" t="s">
        <v>271</v>
      </c>
      <c r="E3518" s="83"/>
      <c r="F3518" s="75" t="s">
        <v>272</v>
      </c>
      <c r="G3518" s="78">
        <v>1</v>
      </c>
      <c r="H3518" s="78" t="s">
        <v>5269</v>
      </c>
      <c r="I3518" s="86"/>
      <c r="J3518" s="86"/>
      <c r="K3518" s="86"/>
      <c r="L3518" s="83"/>
      <c r="M3518" s="83" t="s">
        <v>46</v>
      </c>
      <c r="N3518" s="83"/>
      <c r="O3518" s="75" t="s">
        <v>3881</v>
      </c>
      <c r="P3518" s="50" t="s">
        <v>3256</v>
      </c>
    </row>
    <row r="3519" spans="1:16" ht="127.5" x14ac:dyDescent="0.2">
      <c r="A3519" s="76">
        <v>44378</v>
      </c>
      <c r="B3519" s="77" t="s">
        <v>0</v>
      </c>
      <c r="C3519" s="27" t="s">
        <v>37</v>
      </c>
      <c r="D3519" s="83" t="s">
        <v>1023</v>
      </c>
      <c r="E3519" s="83" t="s">
        <v>11</v>
      </c>
      <c r="F3519" s="75" t="s">
        <v>2964</v>
      </c>
      <c r="G3519" s="78">
        <v>26.46</v>
      </c>
      <c r="H3519" s="78" t="s">
        <v>5269</v>
      </c>
      <c r="I3519" s="86"/>
      <c r="J3519" s="86"/>
      <c r="K3519" s="86"/>
      <c r="L3519" s="83"/>
      <c r="M3519" s="83"/>
      <c r="N3519" s="83"/>
      <c r="O3519" s="75" t="s">
        <v>6631</v>
      </c>
      <c r="P3519" s="50" t="s">
        <v>3181</v>
      </c>
    </row>
    <row r="3520" spans="1:16" ht="127.5" x14ac:dyDescent="0.2">
      <c r="A3520" s="76">
        <v>44378</v>
      </c>
      <c r="B3520" s="77" t="s">
        <v>0</v>
      </c>
      <c r="C3520" s="27" t="s">
        <v>37</v>
      </c>
      <c r="D3520" s="83" t="s">
        <v>1024</v>
      </c>
      <c r="E3520" s="83" t="s">
        <v>11</v>
      </c>
      <c r="F3520" s="75" t="s">
        <v>2965</v>
      </c>
      <c r="G3520" s="78">
        <v>30.28</v>
      </c>
      <c r="H3520" s="78" t="s">
        <v>5269</v>
      </c>
      <c r="I3520" s="86"/>
      <c r="J3520" s="86"/>
      <c r="K3520" s="86"/>
      <c r="L3520" s="83"/>
      <c r="M3520" s="83"/>
      <c r="N3520" s="83"/>
      <c r="O3520" s="75" t="s">
        <v>6631</v>
      </c>
      <c r="P3520" s="50" t="s">
        <v>3181</v>
      </c>
    </row>
    <row r="3521" spans="1:16" ht="127.5" x14ac:dyDescent="0.2">
      <c r="A3521" s="76">
        <v>44378</v>
      </c>
      <c r="B3521" s="77" t="s">
        <v>0</v>
      </c>
      <c r="C3521" s="27" t="s">
        <v>37</v>
      </c>
      <c r="D3521" s="83" t="s">
        <v>1025</v>
      </c>
      <c r="E3521" s="83" t="s">
        <v>11</v>
      </c>
      <c r="F3521" s="75" t="s">
        <v>2966</v>
      </c>
      <c r="G3521" s="78">
        <v>10.88</v>
      </c>
      <c r="H3521" s="78" t="s">
        <v>5269</v>
      </c>
      <c r="I3521" s="86"/>
      <c r="J3521" s="86"/>
      <c r="K3521" s="86"/>
      <c r="L3521" s="83"/>
      <c r="M3521" s="83"/>
      <c r="N3521" s="83"/>
      <c r="O3521" s="75" t="s">
        <v>6631</v>
      </c>
      <c r="P3521" s="50" t="s">
        <v>3181</v>
      </c>
    </row>
    <row r="3522" spans="1:16" ht="25.5" x14ac:dyDescent="0.2">
      <c r="A3522" s="76">
        <v>44378</v>
      </c>
      <c r="B3522" s="77" t="s">
        <v>5037</v>
      </c>
      <c r="C3522" s="77" t="s">
        <v>52</v>
      </c>
      <c r="D3522" s="83" t="s">
        <v>303</v>
      </c>
      <c r="E3522" s="83"/>
      <c r="F3522" s="75" t="s">
        <v>304</v>
      </c>
      <c r="G3522" s="78">
        <v>7.42</v>
      </c>
      <c r="H3522" s="78" t="s">
        <v>5269</v>
      </c>
      <c r="I3522" s="86"/>
      <c r="J3522" s="86"/>
      <c r="K3522" s="86"/>
      <c r="L3522" s="83"/>
      <c r="M3522" s="83"/>
      <c r="N3522" s="83"/>
      <c r="O3522" s="75" t="s">
        <v>3881</v>
      </c>
      <c r="P3522" s="50" t="s">
        <v>3256</v>
      </c>
    </row>
    <row r="3523" spans="1:16" ht="25.5" x14ac:dyDescent="0.2">
      <c r="A3523" s="76">
        <v>44378</v>
      </c>
      <c r="B3523" s="77" t="s">
        <v>5037</v>
      </c>
      <c r="C3523" s="77" t="s">
        <v>52</v>
      </c>
      <c r="D3523" s="83" t="s">
        <v>231</v>
      </c>
      <c r="E3523" s="83"/>
      <c r="F3523" s="75" t="s">
        <v>232</v>
      </c>
      <c r="G3523" s="78">
        <v>0</v>
      </c>
      <c r="H3523" s="78" t="s">
        <v>5269</v>
      </c>
      <c r="I3523" s="86"/>
      <c r="J3523" s="86"/>
      <c r="K3523" s="86"/>
      <c r="L3523" s="83"/>
      <c r="M3523" s="83"/>
      <c r="N3523" s="83"/>
      <c r="O3523" s="75" t="s">
        <v>3881</v>
      </c>
      <c r="P3523" s="50" t="s">
        <v>3256</v>
      </c>
    </row>
    <row r="3524" spans="1:16" ht="25.5" x14ac:dyDescent="0.2">
      <c r="A3524" s="76">
        <v>44378</v>
      </c>
      <c r="B3524" s="77" t="s">
        <v>5037</v>
      </c>
      <c r="C3524" s="77" t="s">
        <v>52</v>
      </c>
      <c r="D3524" s="83" t="s">
        <v>181</v>
      </c>
      <c r="E3524" s="83"/>
      <c r="F3524" s="75" t="s">
        <v>182</v>
      </c>
      <c r="G3524" s="78">
        <v>3.36</v>
      </c>
      <c r="H3524" s="78" t="s">
        <v>5269</v>
      </c>
      <c r="I3524" s="86"/>
      <c r="J3524" s="86"/>
      <c r="K3524" s="86"/>
      <c r="L3524" s="83"/>
      <c r="M3524" s="83"/>
      <c r="N3524" s="83"/>
      <c r="O3524" s="75" t="s">
        <v>3881</v>
      </c>
      <c r="P3524" s="50" t="s">
        <v>3256</v>
      </c>
    </row>
    <row r="3525" spans="1:16" ht="25.5" x14ac:dyDescent="0.2">
      <c r="A3525" s="76">
        <v>44378</v>
      </c>
      <c r="B3525" s="77" t="s">
        <v>5037</v>
      </c>
      <c r="C3525" s="77" t="s">
        <v>52</v>
      </c>
      <c r="D3525" s="83" t="s">
        <v>274</v>
      </c>
      <c r="E3525" s="83"/>
      <c r="F3525" s="75" t="s">
        <v>2785</v>
      </c>
      <c r="G3525" s="78">
        <v>15.98</v>
      </c>
      <c r="H3525" s="78" t="s">
        <v>5269</v>
      </c>
      <c r="I3525" s="86"/>
      <c r="J3525" s="86"/>
      <c r="K3525" s="86"/>
      <c r="L3525" s="83"/>
      <c r="M3525" s="83"/>
      <c r="N3525" s="83"/>
      <c r="O3525" s="75" t="s">
        <v>3881</v>
      </c>
      <c r="P3525" s="50" t="s">
        <v>3256</v>
      </c>
    </row>
    <row r="3526" spans="1:16" ht="25.5" x14ac:dyDescent="0.2">
      <c r="A3526" s="76">
        <v>44378</v>
      </c>
      <c r="B3526" s="77" t="s">
        <v>5037</v>
      </c>
      <c r="C3526" s="77" t="s">
        <v>52</v>
      </c>
      <c r="D3526" s="83" t="s">
        <v>277</v>
      </c>
      <c r="E3526" s="83"/>
      <c r="F3526" s="75" t="s">
        <v>3261</v>
      </c>
      <c r="G3526" s="78">
        <v>12.41</v>
      </c>
      <c r="H3526" s="78" t="s">
        <v>5269</v>
      </c>
      <c r="I3526" s="86"/>
      <c r="J3526" s="86"/>
      <c r="K3526" s="86"/>
      <c r="L3526" s="83"/>
      <c r="M3526" s="83"/>
      <c r="N3526" s="83"/>
      <c r="O3526" s="75" t="s">
        <v>3881</v>
      </c>
      <c r="P3526" s="50" t="s">
        <v>3256</v>
      </c>
    </row>
    <row r="3527" spans="1:16" ht="25.5" x14ac:dyDescent="0.2">
      <c r="A3527" s="76">
        <v>44378</v>
      </c>
      <c r="B3527" s="77" t="s">
        <v>5037</v>
      </c>
      <c r="C3527" s="77" t="s">
        <v>52</v>
      </c>
      <c r="D3527" s="83" t="s">
        <v>279</v>
      </c>
      <c r="E3527" s="83"/>
      <c r="F3527" s="75" t="s">
        <v>3262</v>
      </c>
      <c r="G3527" s="78">
        <v>10.63</v>
      </c>
      <c r="H3527" s="78" t="s">
        <v>5269</v>
      </c>
      <c r="I3527" s="86"/>
      <c r="J3527" s="86"/>
      <c r="K3527" s="86"/>
      <c r="L3527" s="83"/>
      <c r="M3527" s="83"/>
      <c r="N3527" s="83"/>
      <c r="O3527" s="75" t="s">
        <v>3881</v>
      </c>
      <c r="P3527" s="50" t="s">
        <v>3256</v>
      </c>
    </row>
    <row r="3528" spans="1:16" ht="25.5" x14ac:dyDescent="0.2">
      <c r="A3528" s="76">
        <v>44378</v>
      </c>
      <c r="B3528" s="77" t="s">
        <v>5037</v>
      </c>
      <c r="C3528" s="77" t="s">
        <v>52</v>
      </c>
      <c r="D3528" s="83" t="s">
        <v>281</v>
      </c>
      <c r="E3528" s="83"/>
      <c r="F3528" s="75" t="s">
        <v>3263</v>
      </c>
      <c r="G3528" s="78">
        <v>9.56</v>
      </c>
      <c r="H3528" s="78" t="s">
        <v>5269</v>
      </c>
      <c r="I3528" s="86"/>
      <c r="J3528" s="86"/>
      <c r="K3528" s="86"/>
      <c r="L3528" s="83"/>
      <c r="M3528" s="83"/>
      <c r="N3528" s="83"/>
      <c r="O3528" s="75" t="s">
        <v>3881</v>
      </c>
      <c r="P3528" s="50" t="s">
        <v>3256</v>
      </c>
    </row>
    <row r="3529" spans="1:16" ht="25.5" x14ac:dyDescent="0.2">
      <c r="A3529" s="76">
        <v>44378</v>
      </c>
      <c r="B3529" s="77" t="s">
        <v>5037</v>
      </c>
      <c r="C3529" s="77" t="s">
        <v>52</v>
      </c>
      <c r="D3529" s="83" t="s">
        <v>283</v>
      </c>
      <c r="E3529" s="83"/>
      <c r="F3529" s="75" t="s">
        <v>3264</v>
      </c>
      <c r="G3529" s="78">
        <v>8.85</v>
      </c>
      <c r="H3529" s="78" t="s">
        <v>5269</v>
      </c>
      <c r="I3529" s="86"/>
      <c r="J3529" s="86"/>
      <c r="K3529" s="86"/>
      <c r="L3529" s="83"/>
      <c r="M3529" s="83"/>
      <c r="N3529" s="83"/>
      <c r="O3529" s="75" t="s">
        <v>3881</v>
      </c>
      <c r="P3529" s="50" t="s">
        <v>3256</v>
      </c>
    </row>
    <row r="3530" spans="1:16" ht="25.5" x14ac:dyDescent="0.2">
      <c r="A3530" s="76">
        <v>44378</v>
      </c>
      <c r="B3530" s="77" t="s">
        <v>5037</v>
      </c>
      <c r="C3530" s="77" t="s">
        <v>52</v>
      </c>
      <c r="D3530" s="83" t="s">
        <v>285</v>
      </c>
      <c r="E3530" s="83"/>
      <c r="F3530" s="75" t="s">
        <v>3265</v>
      </c>
      <c r="G3530" s="78">
        <v>8.34</v>
      </c>
      <c r="H3530" s="78" t="s">
        <v>5269</v>
      </c>
      <c r="I3530" s="86"/>
      <c r="J3530" s="86"/>
      <c r="K3530" s="86"/>
      <c r="L3530" s="83"/>
      <c r="M3530" s="83"/>
      <c r="N3530" s="83"/>
      <c r="O3530" s="75" t="s">
        <v>3881</v>
      </c>
      <c r="P3530" s="50" t="s">
        <v>3256</v>
      </c>
    </row>
    <row r="3531" spans="1:16" ht="25.5" x14ac:dyDescent="0.2">
      <c r="A3531" s="76">
        <v>44378</v>
      </c>
      <c r="B3531" s="77" t="s">
        <v>5037</v>
      </c>
      <c r="C3531" s="77" t="s">
        <v>52</v>
      </c>
      <c r="D3531" s="83" t="s">
        <v>287</v>
      </c>
      <c r="E3531" s="83"/>
      <c r="F3531" s="75" t="s">
        <v>3266</v>
      </c>
      <c r="G3531" s="78">
        <v>7.96</v>
      </c>
      <c r="H3531" s="78" t="s">
        <v>5269</v>
      </c>
      <c r="I3531" s="86"/>
      <c r="J3531" s="86"/>
      <c r="K3531" s="86"/>
      <c r="L3531" s="83"/>
      <c r="M3531" s="83"/>
      <c r="N3531" s="83"/>
      <c r="O3531" s="75" t="s">
        <v>3881</v>
      </c>
      <c r="P3531" s="50" t="s">
        <v>3256</v>
      </c>
    </row>
    <row r="3532" spans="1:16" ht="25.5" x14ac:dyDescent="0.2">
      <c r="A3532" s="76">
        <v>44378</v>
      </c>
      <c r="B3532" s="77" t="s">
        <v>5037</v>
      </c>
      <c r="C3532" s="77" t="s">
        <v>52</v>
      </c>
      <c r="D3532" s="83" t="s">
        <v>289</v>
      </c>
      <c r="E3532" s="83"/>
      <c r="F3532" s="75" t="s">
        <v>3267</v>
      </c>
      <c r="G3532" s="78">
        <v>7.66</v>
      </c>
      <c r="H3532" s="78" t="s">
        <v>5269</v>
      </c>
      <c r="I3532" s="86"/>
      <c r="J3532" s="86"/>
      <c r="K3532" s="86"/>
      <c r="L3532" s="83"/>
      <c r="M3532" s="83"/>
      <c r="N3532" s="83"/>
      <c r="O3532" s="75" t="s">
        <v>3881</v>
      </c>
      <c r="P3532" s="50" t="s">
        <v>3256</v>
      </c>
    </row>
    <row r="3533" spans="1:16" ht="25.5" x14ac:dyDescent="0.2">
      <c r="A3533" s="76">
        <v>44378</v>
      </c>
      <c r="B3533" s="77" t="s">
        <v>5037</v>
      </c>
      <c r="C3533" s="77" t="s">
        <v>52</v>
      </c>
      <c r="D3533" s="83" t="s">
        <v>76</v>
      </c>
      <c r="E3533" s="83"/>
      <c r="F3533" s="75" t="s">
        <v>3268</v>
      </c>
      <c r="G3533" s="78">
        <v>2.85</v>
      </c>
      <c r="H3533" s="78" t="s">
        <v>5269</v>
      </c>
      <c r="I3533" s="86"/>
      <c r="J3533" s="86"/>
      <c r="K3533" s="86"/>
      <c r="L3533" s="83"/>
      <c r="M3533" s="83"/>
      <c r="N3533" s="83"/>
      <c r="O3533" s="75" t="s">
        <v>3881</v>
      </c>
      <c r="P3533" s="50" t="s">
        <v>3256</v>
      </c>
    </row>
    <row r="3534" spans="1:16" ht="25.5" x14ac:dyDescent="0.2">
      <c r="A3534" s="76">
        <v>44378</v>
      </c>
      <c r="B3534" s="77" t="s">
        <v>5037</v>
      </c>
      <c r="C3534" s="77" t="s">
        <v>52</v>
      </c>
      <c r="D3534" s="83" t="s">
        <v>4248</v>
      </c>
      <c r="E3534" s="83"/>
      <c r="F3534" s="50" t="s">
        <v>264</v>
      </c>
      <c r="G3534" s="78">
        <v>33.4</v>
      </c>
      <c r="H3534" s="78" t="s">
        <v>5269</v>
      </c>
      <c r="I3534" s="86"/>
      <c r="J3534" s="86"/>
      <c r="K3534" s="86"/>
      <c r="L3534" s="83"/>
      <c r="M3534" s="83"/>
      <c r="N3534" s="83"/>
      <c r="O3534" s="75" t="s">
        <v>3881</v>
      </c>
      <c r="P3534" s="50" t="s">
        <v>3256</v>
      </c>
    </row>
    <row r="3535" spans="1:16" ht="51" x14ac:dyDescent="0.2">
      <c r="A3535" s="76">
        <v>44378</v>
      </c>
      <c r="B3535" s="77" t="s">
        <v>5037</v>
      </c>
      <c r="C3535" s="27" t="s">
        <v>37</v>
      </c>
      <c r="D3535" s="83" t="s">
        <v>4364</v>
      </c>
      <c r="E3535" s="83"/>
      <c r="F3535" s="75" t="s">
        <v>3005</v>
      </c>
      <c r="G3535" s="78">
        <v>18.53</v>
      </c>
      <c r="H3535" s="78" t="s">
        <v>5269</v>
      </c>
      <c r="I3535" s="86"/>
      <c r="J3535" s="86"/>
      <c r="K3535" s="86"/>
      <c r="L3535" s="83"/>
      <c r="M3535" s="83" t="s">
        <v>46</v>
      </c>
      <c r="N3535" s="83"/>
      <c r="O3535" s="75" t="s">
        <v>3881</v>
      </c>
      <c r="P3535" s="50" t="s">
        <v>3256</v>
      </c>
    </row>
    <row r="3536" spans="1:16" ht="25.5" x14ac:dyDescent="0.2">
      <c r="A3536" s="76">
        <v>44378</v>
      </c>
      <c r="B3536" s="77" t="s">
        <v>5037</v>
      </c>
      <c r="C3536" s="27" t="s">
        <v>37</v>
      </c>
      <c r="D3536" s="83" t="s">
        <v>245</v>
      </c>
      <c r="E3536" s="83"/>
      <c r="F3536" s="75" t="s">
        <v>3269</v>
      </c>
      <c r="G3536" s="78">
        <v>2</v>
      </c>
      <c r="H3536" s="78" t="s">
        <v>5269</v>
      </c>
      <c r="I3536" s="86"/>
      <c r="J3536" s="86"/>
      <c r="K3536" s="86"/>
      <c r="L3536" s="83"/>
      <c r="M3536" s="83" t="s">
        <v>46</v>
      </c>
      <c r="N3536" s="83"/>
      <c r="O3536" s="75" t="s">
        <v>3881</v>
      </c>
      <c r="P3536" s="50" t="s">
        <v>3256</v>
      </c>
    </row>
    <row r="3537" spans="1:16" ht="25.5" x14ac:dyDescent="0.2">
      <c r="A3537" s="76">
        <v>44378</v>
      </c>
      <c r="B3537" s="77" t="s">
        <v>5037</v>
      </c>
      <c r="C3537" s="27" t="s">
        <v>37</v>
      </c>
      <c r="D3537" s="83" t="s">
        <v>248</v>
      </c>
      <c r="E3537" s="83"/>
      <c r="F3537" s="75" t="s">
        <v>3270</v>
      </c>
      <c r="G3537" s="78">
        <v>1</v>
      </c>
      <c r="H3537" s="78" t="s">
        <v>5269</v>
      </c>
      <c r="I3537" s="86"/>
      <c r="J3537" s="86"/>
      <c r="K3537" s="86"/>
      <c r="L3537" s="83"/>
      <c r="M3537" s="83" t="s">
        <v>46</v>
      </c>
      <c r="N3537" s="83"/>
      <c r="O3537" s="75" t="s">
        <v>3881</v>
      </c>
      <c r="P3537" s="50" t="s">
        <v>3256</v>
      </c>
    </row>
    <row r="3538" spans="1:16" ht="38.25" x14ac:dyDescent="0.2">
      <c r="A3538" s="76">
        <v>44378</v>
      </c>
      <c r="B3538" s="77" t="s">
        <v>5037</v>
      </c>
      <c r="C3538" s="27" t="s">
        <v>37</v>
      </c>
      <c r="D3538" s="83" t="s">
        <v>4250</v>
      </c>
      <c r="E3538" s="83"/>
      <c r="F3538" s="75" t="s">
        <v>3006</v>
      </c>
      <c r="G3538" s="78">
        <v>17.920000000000002</v>
      </c>
      <c r="H3538" s="78" t="s">
        <v>5269</v>
      </c>
      <c r="I3538" s="86"/>
      <c r="J3538" s="86"/>
      <c r="K3538" s="86"/>
      <c r="L3538" s="83"/>
      <c r="M3538" s="83" t="s">
        <v>46</v>
      </c>
      <c r="N3538" s="83"/>
      <c r="O3538" s="75" t="s">
        <v>3881</v>
      </c>
      <c r="P3538" s="50" t="s">
        <v>3256</v>
      </c>
    </row>
    <row r="3539" spans="1:16" ht="38.25" x14ac:dyDescent="0.2">
      <c r="A3539" s="76">
        <v>44378</v>
      </c>
      <c r="B3539" s="77" t="s">
        <v>5037</v>
      </c>
      <c r="C3539" s="27" t="s">
        <v>37</v>
      </c>
      <c r="D3539" s="83" t="s">
        <v>4251</v>
      </c>
      <c r="E3539" s="83"/>
      <c r="F3539" s="75" t="s">
        <v>317</v>
      </c>
      <c r="G3539" s="78">
        <v>2.52</v>
      </c>
      <c r="H3539" s="78" t="s">
        <v>5269</v>
      </c>
      <c r="I3539" s="86"/>
      <c r="J3539" s="86"/>
      <c r="K3539" s="86"/>
      <c r="L3539" s="83"/>
      <c r="M3539" s="83" t="s">
        <v>46</v>
      </c>
      <c r="N3539" s="83"/>
      <c r="O3539" s="75" t="s">
        <v>3881</v>
      </c>
      <c r="P3539" s="50" t="s">
        <v>3256</v>
      </c>
    </row>
    <row r="3540" spans="1:16" ht="89.25" x14ac:dyDescent="0.2">
      <c r="A3540" s="76">
        <v>44378</v>
      </c>
      <c r="B3540" s="77" t="s">
        <v>0</v>
      </c>
      <c r="C3540" s="27" t="s">
        <v>1</v>
      </c>
      <c r="D3540" s="29" t="s">
        <v>4328</v>
      </c>
      <c r="E3540" s="29" t="s">
        <v>11</v>
      </c>
      <c r="F3540" s="50" t="s">
        <v>1106</v>
      </c>
      <c r="G3540" s="78">
        <v>86.42</v>
      </c>
      <c r="H3540" s="78" t="s">
        <v>5269</v>
      </c>
      <c r="I3540" s="79"/>
      <c r="J3540" s="79"/>
      <c r="K3540" s="79"/>
      <c r="L3540" s="29"/>
      <c r="M3540" s="29"/>
      <c r="N3540" s="29"/>
      <c r="O3540" s="50" t="s">
        <v>3217</v>
      </c>
      <c r="P3540" s="50" t="s">
        <v>3819</v>
      </c>
    </row>
    <row r="3541" spans="1:16" ht="38.25" x14ac:dyDescent="0.2">
      <c r="A3541" s="76">
        <v>44378</v>
      </c>
      <c r="B3541" s="77" t="s">
        <v>5037</v>
      </c>
      <c r="C3541" s="27" t="s">
        <v>37</v>
      </c>
      <c r="D3541" s="83" t="s">
        <v>4545</v>
      </c>
      <c r="E3541" s="83"/>
      <c r="F3541" s="75" t="s">
        <v>3051</v>
      </c>
      <c r="G3541" s="78">
        <v>2.82</v>
      </c>
      <c r="H3541" s="78" t="s">
        <v>5269</v>
      </c>
      <c r="I3541" s="86"/>
      <c r="J3541" s="86"/>
      <c r="K3541" s="86"/>
      <c r="L3541" s="83"/>
      <c r="M3541" s="83"/>
      <c r="N3541" s="83"/>
      <c r="O3541" s="75" t="s">
        <v>3881</v>
      </c>
      <c r="P3541" s="50" t="s">
        <v>3256</v>
      </c>
    </row>
    <row r="3542" spans="1:16" ht="25.5" x14ac:dyDescent="0.2">
      <c r="A3542" s="76">
        <v>44378</v>
      </c>
      <c r="B3542" s="77" t="s">
        <v>5037</v>
      </c>
      <c r="C3542" s="27" t="s">
        <v>37</v>
      </c>
      <c r="D3542" s="83" t="s">
        <v>106</v>
      </c>
      <c r="E3542" s="83"/>
      <c r="F3542" s="75" t="s">
        <v>3107</v>
      </c>
      <c r="G3542" s="78">
        <v>1.42</v>
      </c>
      <c r="H3542" s="78" t="s">
        <v>5269</v>
      </c>
      <c r="I3542" s="86"/>
      <c r="J3542" s="86"/>
      <c r="K3542" s="86"/>
      <c r="L3542" s="83"/>
      <c r="M3542" s="83"/>
      <c r="N3542" s="83"/>
      <c r="O3542" s="75" t="s">
        <v>3881</v>
      </c>
      <c r="P3542" s="50" t="s">
        <v>3256</v>
      </c>
    </row>
    <row r="3543" spans="1:16" ht="25.5" x14ac:dyDescent="0.2">
      <c r="A3543" s="76">
        <v>44378</v>
      </c>
      <c r="B3543" s="77" t="s">
        <v>5037</v>
      </c>
      <c r="C3543" s="27" t="s">
        <v>37</v>
      </c>
      <c r="D3543" s="83" t="s">
        <v>209</v>
      </c>
      <c r="E3543" s="83"/>
      <c r="F3543" s="75" t="s">
        <v>210</v>
      </c>
      <c r="G3543" s="78">
        <v>14.66</v>
      </c>
      <c r="H3543" s="78" t="s">
        <v>5269</v>
      </c>
      <c r="I3543" s="86"/>
      <c r="J3543" s="86"/>
      <c r="K3543" s="86"/>
      <c r="L3543" s="83"/>
      <c r="M3543" s="83"/>
      <c r="N3543" s="83"/>
      <c r="O3543" s="75" t="s">
        <v>3881</v>
      </c>
      <c r="P3543" s="50" t="s">
        <v>3256</v>
      </c>
    </row>
    <row r="3544" spans="1:16" ht="38.25" x14ac:dyDescent="0.2">
      <c r="A3544" s="76">
        <v>44378</v>
      </c>
      <c r="B3544" s="77" t="s">
        <v>5037</v>
      </c>
      <c r="C3544" s="27" t="s">
        <v>37</v>
      </c>
      <c r="D3544" s="83" t="s">
        <v>212</v>
      </c>
      <c r="E3544" s="83"/>
      <c r="F3544" s="75" t="s">
        <v>213</v>
      </c>
      <c r="G3544" s="78">
        <v>5.82</v>
      </c>
      <c r="H3544" s="78" t="s">
        <v>5269</v>
      </c>
      <c r="I3544" s="86"/>
      <c r="J3544" s="86"/>
      <c r="K3544" s="86"/>
      <c r="L3544" s="83"/>
      <c r="M3544" s="83"/>
      <c r="N3544" s="83"/>
      <c r="O3544" s="75" t="s">
        <v>3881</v>
      </c>
      <c r="P3544" s="50" t="s">
        <v>3256</v>
      </c>
    </row>
    <row r="3545" spans="1:16" ht="25.5" x14ac:dyDescent="0.2">
      <c r="A3545" s="76">
        <v>44378</v>
      </c>
      <c r="B3545" s="77" t="s">
        <v>5037</v>
      </c>
      <c r="C3545" s="27" t="s">
        <v>37</v>
      </c>
      <c r="D3545" s="83" t="s">
        <v>291</v>
      </c>
      <c r="E3545" s="83"/>
      <c r="F3545" s="75" t="s">
        <v>292</v>
      </c>
      <c r="G3545" s="78">
        <v>4.66</v>
      </c>
      <c r="H3545" s="78" t="s">
        <v>5269</v>
      </c>
      <c r="I3545" s="86"/>
      <c r="J3545" s="86"/>
      <c r="K3545" s="86"/>
      <c r="L3545" s="83"/>
      <c r="M3545" s="83"/>
      <c r="N3545" s="83"/>
      <c r="O3545" s="75" t="s">
        <v>3881</v>
      </c>
      <c r="P3545" s="50" t="s">
        <v>3256</v>
      </c>
    </row>
    <row r="3546" spans="1:16" ht="25.5" x14ac:dyDescent="0.2">
      <c r="A3546" s="76">
        <v>44378</v>
      </c>
      <c r="B3546" s="77" t="s">
        <v>5037</v>
      </c>
      <c r="C3546" s="27" t="s">
        <v>37</v>
      </c>
      <c r="D3546" s="83" t="s">
        <v>4441</v>
      </c>
      <c r="E3546" s="83"/>
      <c r="F3546" s="75" t="s">
        <v>2844</v>
      </c>
      <c r="G3546" s="78">
        <v>12.17</v>
      </c>
      <c r="H3546" s="78" t="s">
        <v>5269</v>
      </c>
      <c r="I3546" s="86"/>
      <c r="J3546" s="86"/>
      <c r="K3546" s="86"/>
      <c r="L3546" s="83"/>
      <c r="M3546" s="83"/>
      <c r="N3546" s="83"/>
      <c r="O3546" s="75" t="s">
        <v>3881</v>
      </c>
      <c r="P3546" s="50" t="s">
        <v>3256</v>
      </c>
    </row>
    <row r="3547" spans="1:16" ht="38.25" x14ac:dyDescent="0.2">
      <c r="A3547" s="76">
        <v>44378</v>
      </c>
      <c r="B3547" s="77" t="s">
        <v>5037</v>
      </c>
      <c r="C3547" s="27" t="s">
        <v>37</v>
      </c>
      <c r="D3547" s="83" t="s">
        <v>294</v>
      </c>
      <c r="E3547" s="83"/>
      <c r="F3547" s="75" t="s">
        <v>3007</v>
      </c>
      <c r="G3547" s="78">
        <v>2.73</v>
      </c>
      <c r="H3547" s="78" t="s">
        <v>5269</v>
      </c>
      <c r="I3547" s="86"/>
      <c r="J3547" s="86"/>
      <c r="K3547" s="86"/>
      <c r="L3547" s="83"/>
      <c r="M3547" s="83"/>
      <c r="N3547" s="83"/>
      <c r="O3547" s="75" t="s">
        <v>3881</v>
      </c>
      <c r="P3547" s="50" t="s">
        <v>3256</v>
      </c>
    </row>
    <row r="3548" spans="1:16" ht="25.5" x14ac:dyDescent="0.2">
      <c r="A3548" s="76">
        <v>44378</v>
      </c>
      <c r="B3548" s="77" t="s">
        <v>5037</v>
      </c>
      <c r="C3548" s="27" t="s">
        <v>37</v>
      </c>
      <c r="D3548" s="83" t="s">
        <v>297</v>
      </c>
      <c r="E3548" s="83"/>
      <c r="F3548" s="75" t="s">
        <v>298</v>
      </c>
      <c r="G3548" s="78">
        <v>6.5</v>
      </c>
      <c r="H3548" s="78" t="s">
        <v>5269</v>
      </c>
      <c r="I3548" s="86"/>
      <c r="J3548" s="86"/>
      <c r="K3548" s="86"/>
      <c r="L3548" s="83"/>
      <c r="M3548" s="83"/>
      <c r="N3548" s="83"/>
      <c r="O3548" s="75" t="s">
        <v>3881</v>
      </c>
      <c r="P3548" s="50" t="s">
        <v>3256</v>
      </c>
    </row>
    <row r="3549" spans="1:16" ht="51" x14ac:dyDescent="0.2">
      <c r="A3549" s="76">
        <v>44378</v>
      </c>
      <c r="B3549" s="77" t="s">
        <v>5037</v>
      </c>
      <c r="C3549" s="27" t="s">
        <v>37</v>
      </c>
      <c r="D3549" s="83" t="s">
        <v>196</v>
      </c>
      <c r="E3549" s="83"/>
      <c r="F3549" s="75" t="s">
        <v>2929</v>
      </c>
      <c r="G3549" s="78">
        <v>3.7</v>
      </c>
      <c r="H3549" s="78" t="s">
        <v>5269</v>
      </c>
      <c r="I3549" s="86"/>
      <c r="J3549" s="86"/>
      <c r="K3549" s="86"/>
      <c r="L3549" s="83"/>
      <c r="M3549" s="83"/>
      <c r="N3549" s="83"/>
      <c r="O3549" s="75" t="s">
        <v>3881</v>
      </c>
      <c r="P3549" s="50" t="s">
        <v>3256</v>
      </c>
    </row>
    <row r="3550" spans="1:16" ht="51" x14ac:dyDescent="0.2">
      <c r="A3550" s="76">
        <v>44378</v>
      </c>
      <c r="B3550" s="77" t="s">
        <v>5037</v>
      </c>
      <c r="C3550" s="27" t="s">
        <v>37</v>
      </c>
      <c r="D3550" s="83" t="s">
        <v>198</v>
      </c>
      <c r="E3550" s="83"/>
      <c r="F3550" s="75" t="s">
        <v>3105</v>
      </c>
      <c r="G3550" s="78">
        <v>8.39</v>
      </c>
      <c r="H3550" s="78" t="s">
        <v>5269</v>
      </c>
      <c r="I3550" s="86"/>
      <c r="J3550" s="86"/>
      <c r="K3550" s="86"/>
      <c r="L3550" s="83"/>
      <c r="M3550" s="83"/>
      <c r="N3550" s="83"/>
      <c r="O3550" s="75" t="s">
        <v>3881</v>
      </c>
      <c r="P3550" s="50" t="s">
        <v>3256</v>
      </c>
    </row>
    <row r="3551" spans="1:16" ht="63.75" x14ac:dyDescent="0.2">
      <c r="A3551" s="76">
        <v>44378</v>
      </c>
      <c r="B3551" s="77" t="s">
        <v>5037</v>
      </c>
      <c r="C3551" s="27" t="s">
        <v>37</v>
      </c>
      <c r="D3551" s="83" t="s">
        <v>200</v>
      </c>
      <c r="E3551" s="83"/>
      <c r="F3551" s="75" t="s">
        <v>2930</v>
      </c>
      <c r="G3551" s="78">
        <v>1.7</v>
      </c>
      <c r="H3551" s="78" t="s">
        <v>5269</v>
      </c>
      <c r="I3551" s="86"/>
      <c r="J3551" s="86"/>
      <c r="K3551" s="86"/>
      <c r="L3551" s="83"/>
      <c r="M3551" s="83"/>
      <c r="N3551" s="83"/>
      <c r="O3551" s="75" t="s">
        <v>3881</v>
      </c>
      <c r="P3551" s="50" t="s">
        <v>3256</v>
      </c>
    </row>
    <row r="3552" spans="1:16" ht="25.5" x14ac:dyDescent="0.2">
      <c r="A3552" s="76">
        <v>44378</v>
      </c>
      <c r="B3552" s="77" t="s">
        <v>5037</v>
      </c>
      <c r="C3552" s="27" t="s">
        <v>37</v>
      </c>
      <c r="D3552" s="83" t="s">
        <v>202</v>
      </c>
      <c r="E3552" s="83"/>
      <c r="F3552" s="75" t="s">
        <v>203</v>
      </c>
      <c r="G3552" s="78">
        <v>8.4499999999999993</v>
      </c>
      <c r="H3552" s="78" t="s">
        <v>5269</v>
      </c>
      <c r="I3552" s="86"/>
      <c r="J3552" s="86"/>
      <c r="K3552" s="86"/>
      <c r="L3552" s="83"/>
      <c r="M3552" s="83"/>
      <c r="N3552" s="83"/>
      <c r="O3552" s="75" t="s">
        <v>3881</v>
      </c>
      <c r="P3552" s="50" t="s">
        <v>3256</v>
      </c>
    </row>
    <row r="3553" spans="1:16" ht="25.5" x14ac:dyDescent="0.2">
      <c r="A3553" s="76">
        <v>44378</v>
      </c>
      <c r="B3553" s="77" t="s">
        <v>5037</v>
      </c>
      <c r="C3553" s="27" t="s">
        <v>37</v>
      </c>
      <c r="D3553" s="83" t="s">
        <v>4400</v>
      </c>
      <c r="E3553" s="83"/>
      <c r="F3553" s="75" t="s">
        <v>3271</v>
      </c>
      <c r="G3553" s="78">
        <v>2.56</v>
      </c>
      <c r="H3553" s="78" t="s">
        <v>5269</v>
      </c>
      <c r="I3553" s="86"/>
      <c r="J3553" s="86"/>
      <c r="K3553" s="86"/>
      <c r="L3553" s="83"/>
      <c r="M3553" s="83" t="s">
        <v>46</v>
      </c>
      <c r="N3553" s="83"/>
      <c r="O3553" s="75" t="s">
        <v>3881</v>
      </c>
      <c r="P3553" s="50" t="s">
        <v>3256</v>
      </c>
    </row>
    <row r="3554" spans="1:16" ht="38.25" x14ac:dyDescent="0.2">
      <c r="A3554" s="76">
        <v>44378</v>
      </c>
      <c r="B3554" s="77" t="s">
        <v>5037</v>
      </c>
      <c r="C3554" s="27" t="s">
        <v>37</v>
      </c>
      <c r="D3554" s="83" t="s">
        <v>4543</v>
      </c>
      <c r="E3554" s="83"/>
      <c r="F3554" s="75" t="s">
        <v>3049</v>
      </c>
      <c r="G3554" s="78">
        <v>0.93</v>
      </c>
      <c r="H3554" s="78" t="s">
        <v>5269</v>
      </c>
      <c r="I3554" s="86"/>
      <c r="J3554" s="86"/>
      <c r="K3554" s="86"/>
      <c r="L3554" s="83"/>
      <c r="M3554" s="83"/>
      <c r="N3554" s="83"/>
      <c r="O3554" s="75" t="s">
        <v>3881</v>
      </c>
      <c r="P3554" s="50" t="s">
        <v>3256</v>
      </c>
    </row>
    <row r="3555" spans="1:16" ht="51" x14ac:dyDescent="0.2">
      <c r="A3555" s="76">
        <v>44378</v>
      </c>
      <c r="B3555" s="77" t="s">
        <v>5037</v>
      </c>
      <c r="C3555" s="27" t="s">
        <v>37</v>
      </c>
      <c r="D3555" s="83" t="s">
        <v>4544</v>
      </c>
      <c r="E3555" s="83"/>
      <c r="F3555" s="75" t="s">
        <v>3050</v>
      </c>
      <c r="G3555" s="78">
        <v>0.56000000000000005</v>
      </c>
      <c r="H3555" s="78" t="s">
        <v>5269</v>
      </c>
      <c r="I3555" s="86"/>
      <c r="J3555" s="86"/>
      <c r="K3555" s="86"/>
      <c r="L3555" s="83"/>
      <c r="M3555" s="83"/>
      <c r="N3555" s="83"/>
      <c r="O3555" s="75" t="s">
        <v>3881</v>
      </c>
      <c r="P3555" s="50" t="s">
        <v>3256</v>
      </c>
    </row>
    <row r="3556" spans="1:16" ht="25.5" x14ac:dyDescent="0.2">
      <c r="A3556" s="76">
        <v>44378</v>
      </c>
      <c r="B3556" s="77" t="s">
        <v>5037</v>
      </c>
      <c r="C3556" s="27" t="s">
        <v>37</v>
      </c>
      <c r="D3556" s="83" t="s">
        <v>300</v>
      </c>
      <c r="E3556" s="83"/>
      <c r="F3556" s="75" t="s">
        <v>301</v>
      </c>
      <c r="G3556" s="78">
        <v>3.7</v>
      </c>
      <c r="H3556" s="78" t="s">
        <v>5269</v>
      </c>
      <c r="I3556" s="86"/>
      <c r="J3556" s="86"/>
      <c r="K3556" s="86"/>
      <c r="L3556" s="83"/>
      <c r="M3556" s="83"/>
      <c r="N3556" s="83"/>
      <c r="O3556" s="75" t="s">
        <v>3881</v>
      </c>
      <c r="P3556" s="50" t="s">
        <v>3256</v>
      </c>
    </row>
    <row r="3557" spans="1:16" ht="25.5" x14ac:dyDescent="0.2">
      <c r="A3557" s="76">
        <v>44378</v>
      </c>
      <c r="B3557" s="77" t="s">
        <v>5037</v>
      </c>
      <c r="C3557" s="27" t="s">
        <v>37</v>
      </c>
      <c r="D3557" s="83" t="s">
        <v>4401</v>
      </c>
      <c r="E3557" s="83"/>
      <c r="F3557" s="75" t="s">
        <v>3272</v>
      </c>
      <c r="G3557" s="78">
        <v>4.04</v>
      </c>
      <c r="H3557" s="78" t="s">
        <v>5269</v>
      </c>
      <c r="I3557" s="86"/>
      <c r="J3557" s="86"/>
      <c r="K3557" s="86"/>
      <c r="L3557" s="83"/>
      <c r="M3557" s="83" t="s">
        <v>46</v>
      </c>
      <c r="N3557" s="83"/>
      <c r="O3557" s="75" t="s">
        <v>3881</v>
      </c>
      <c r="P3557" s="50" t="s">
        <v>3256</v>
      </c>
    </row>
    <row r="3558" spans="1:16" ht="25.5" x14ac:dyDescent="0.2">
      <c r="A3558" s="76">
        <v>44378</v>
      </c>
      <c r="B3558" s="77" t="s">
        <v>5037</v>
      </c>
      <c r="C3558" s="27" t="s">
        <v>37</v>
      </c>
      <c r="D3558" s="83" t="s">
        <v>168</v>
      </c>
      <c r="E3558" s="83"/>
      <c r="F3558" s="75" t="s">
        <v>169</v>
      </c>
      <c r="G3558" s="78">
        <v>12.84</v>
      </c>
      <c r="H3558" s="78" t="s">
        <v>5269</v>
      </c>
      <c r="I3558" s="86"/>
      <c r="J3558" s="86"/>
      <c r="K3558" s="86"/>
      <c r="L3558" s="83"/>
      <c r="M3558" s="83"/>
      <c r="N3558" s="83"/>
      <c r="O3558" s="75" t="s">
        <v>3881</v>
      </c>
      <c r="P3558" s="50" t="s">
        <v>3256</v>
      </c>
    </row>
    <row r="3559" spans="1:16" ht="25.5" x14ac:dyDescent="0.2">
      <c r="A3559" s="76">
        <v>44378</v>
      </c>
      <c r="B3559" s="77" t="s">
        <v>5037</v>
      </c>
      <c r="C3559" s="27" t="s">
        <v>37</v>
      </c>
      <c r="D3559" s="83" t="s">
        <v>165</v>
      </c>
      <c r="E3559" s="83"/>
      <c r="F3559" s="75" t="s">
        <v>166</v>
      </c>
      <c r="G3559" s="78">
        <v>12.84</v>
      </c>
      <c r="H3559" s="78" t="s">
        <v>5269</v>
      </c>
      <c r="I3559" s="86"/>
      <c r="J3559" s="86"/>
      <c r="K3559" s="86"/>
      <c r="L3559" s="83"/>
      <c r="M3559" s="83"/>
      <c r="N3559" s="83"/>
      <c r="O3559" s="75" t="s">
        <v>3881</v>
      </c>
      <c r="P3559" s="50" t="s">
        <v>3256</v>
      </c>
    </row>
    <row r="3560" spans="1:16" ht="51" x14ac:dyDescent="0.2">
      <c r="A3560" s="76">
        <v>44378</v>
      </c>
      <c r="B3560" s="77" t="s">
        <v>5037</v>
      </c>
      <c r="C3560" s="27" t="s">
        <v>189</v>
      </c>
      <c r="D3560" s="83" t="s">
        <v>4541</v>
      </c>
      <c r="E3560" s="83"/>
      <c r="F3560" s="75" t="s">
        <v>3045</v>
      </c>
      <c r="G3560" s="78">
        <v>0.93</v>
      </c>
      <c r="H3560" s="78" t="s">
        <v>5269</v>
      </c>
      <c r="I3560" s="86"/>
      <c r="J3560" s="86"/>
      <c r="K3560" s="86"/>
      <c r="L3560" s="83"/>
      <c r="M3560" s="83"/>
      <c r="N3560" s="83"/>
      <c r="O3560" s="75" t="s">
        <v>3881</v>
      </c>
      <c r="P3560" s="50" t="s">
        <v>3256</v>
      </c>
    </row>
    <row r="3561" spans="1:16" ht="51" x14ac:dyDescent="0.2">
      <c r="A3561" s="76">
        <v>44378</v>
      </c>
      <c r="B3561" s="77" t="s">
        <v>5037</v>
      </c>
      <c r="C3561" s="27" t="s">
        <v>189</v>
      </c>
      <c r="D3561" s="83" t="s">
        <v>4542</v>
      </c>
      <c r="E3561" s="83"/>
      <c r="F3561" s="75" t="s">
        <v>3047</v>
      </c>
      <c r="G3561" s="78">
        <v>0.56000000000000005</v>
      </c>
      <c r="H3561" s="78" t="s">
        <v>5269</v>
      </c>
      <c r="I3561" s="86"/>
      <c r="J3561" s="86"/>
      <c r="K3561" s="86"/>
      <c r="L3561" s="83"/>
      <c r="M3561" s="83"/>
      <c r="N3561" s="83"/>
      <c r="O3561" s="75" t="s">
        <v>3881</v>
      </c>
      <c r="P3561" s="50" t="s">
        <v>3256</v>
      </c>
    </row>
    <row r="3562" spans="1:16" ht="51" x14ac:dyDescent="0.2">
      <c r="A3562" s="76">
        <v>44378</v>
      </c>
      <c r="B3562" s="77" t="s">
        <v>5037</v>
      </c>
      <c r="C3562" s="27" t="s">
        <v>189</v>
      </c>
      <c r="D3562" s="83" t="s">
        <v>190</v>
      </c>
      <c r="E3562" s="83"/>
      <c r="F3562" s="75" t="s">
        <v>3273</v>
      </c>
      <c r="G3562" s="78">
        <v>3.7</v>
      </c>
      <c r="H3562" s="78" t="s">
        <v>5269</v>
      </c>
      <c r="I3562" s="86"/>
      <c r="J3562" s="86"/>
      <c r="K3562" s="86"/>
      <c r="L3562" s="83"/>
      <c r="M3562" s="83"/>
      <c r="N3562" s="83"/>
      <c r="O3562" s="75" t="s">
        <v>3881</v>
      </c>
      <c r="P3562" s="50" t="s">
        <v>3256</v>
      </c>
    </row>
    <row r="3563" spans="1:16" ht="51" x14ac:dyDescent="0.2">
      <c r="A3563" s="76">
        <v>44378</v>
      </c>
      <c r="B3563" s="77" t="s">
        <v>5037</v>
      </c>
      <c r="C3563" s="27" t="s">
        <v>189</v>
      </c>
      <c r="D3563" s="83" t="s">
        <v>192</v>
      </c>
      <c r="E3563" s="83"/>
      <c r="F3563" s="75" t="s">
        <v>2932</v>
      </c>
      <c r="G3563" s="78">
        <v>1.7</v>
      </c>
      <c r="H3563" s="78" t="s">
        <v>5269</v>
      </c>
      <c r="I3563" s="86"/>
      <c r="J3563" s="86"/>
      <c r="K3563" s="86"/>
      <c r="L3563" s="83"/>
      <c r="M3563" s="83"/>
      <c r="N3563" s="83"/>
      <c r="O3563" s="75" t="s">
        <v>3881</v>
      </c>
      <c r="P3563" s="50" t="s">
        <v>3256</v>
      </c>
    </row>
    <row r="3564" spans="1:16" ht="63.75" x14ac:dyDescent="0.2">
      <c r="A3564" s="76">
        <v>44378</v>
      </c>
      <c r="B3564" s="77" t="s">
        <v>263</v>
      </c>
      <c r="C3564" s="27" t="s">
        <v>189</v>
      </c>
      <c r="D3564" s="83" t="s">
        <v>4653</v>
      </c>
      <c r="E3564" s="83"/>
      <c r="F3564" s="50" t="s">
        <v>3274</v>
      </c>
      <c r="G3564" s="78">
        <v>11.62</v>
      </c>
      <c r="H3564" s="78" t="s">
        <v>5269</v>
      </c>
      <c r="I3564" s="86"/>
      <c r="J3564" s="86"/>
      <c r="K3564" s="86"/>
      <c r="L3564" s="83"/>
      <c r="M3564" s="83"/>
      <c r="N3564" s="83"/>
      <c r="O3564" s="75"/>
      <c r="P3564" s="50" t="s">
        <v>3275</v>
      </c>
    </row>
    <row r="3565" spans="1:16" ht="51" x14ac:dyDescent="0.2">
      <c r="A3565" s="76">
        <v>44378</v>
      </c>
      <c r="B3565" s="77" t="s">
        <v>263</v>
      </c>
      <c r="C3565" s="27" t="s">
        <v>189</v>
      </c>
      <c r="D3565" s="83" t="s">
        <v>4654</v>
      </c>
      <c r="E3565" s="83"/>
      <c r="F3565" s="50" t="s">
        <v>3276</v>
      </c>
      <c r="G3565" s="78">
        <v>5.98</v>
      </c>
      <c r="H3565" s="78" t="s">
        <v>5269</v>
      </c>
      <c r="I3565" s="86"/>
      <c r="J3565" s="86"/>
      <c r="K3565" s="86"/>
      <c r="L3565" s="83"/>
      <c r="M3565" s="83"/>
      <c r="N3565" s="83"/>
      <c r="O3565" s="75"/>
      <c r="P3565" s="50" t="s">
        <v>3275</v>
      </c>
    </row>
    <row r="3566" spans="1:16" ht="76.5" x14ac:dyDescent="0.2">
      <c r="A3566" s="76">
        <v>44378</v>
      </c>
      <c r="B3566" s="77" t="s">
        <v>263</v>
      </c>
      <c r="C3566" s="77" t="s">
        <v>122</v>
      </c>
      <c r="D3566" s="83" t="s">
        <v>4655</v>
      </c>
      <c r="E3566" s="83" t="s">
        <v>65</v>
      </c>
      <c r="F3566" s="50" t="s">
        <v>3277</v>
      </c>
      <c r="G3566" s="78">
        <v>5.39</v>
      </c>
      <c r="H3566" s="78" t="s">
        <v>5269</v>
      </c>
      <c r="I3566" s="86"/>
      <c r="J3566" s="86"/>
      <c r="K3566" s="86"/>
      <c r="L3566" s="83"/>
      <c r="M3566" s="83"/>
      <c r="N3566" s="83"/>
      <c r="O3566" s="75" t="s">
        <v>3129</v>
      </c>
      <c r="P3566" s="50" t="s">
        <v>3278</v>
      </c>
    </row>
    <row r="3567" spans="1:16" ht="63.75" x14ac:dyDescent="0.2">
      <c r="A3567" s="76">
        <v>44378</v>
      </c>
      <c r="B3567" s="77" t="s">
        <v>0</v>
      </c>
      <c r="C3567" s="27" t="s">
        <v>2205</v>
      </c>
      <c r="D3567" s="29" t="s">
        <v>2194</v>
      </c>
      <c r="E3567" s="29" t="s">
        <v>11</v>
      </c>
      <c r="F3567" s="50" t="s">
        <v>3116</v>
      </c>
      <c r="G3567" s="78">
        <v>84.42</v>
      </c>
      <c r="H3567" s="78" t="s">
        <v>5269</v>
      </c>
      <c r="I3567" s="79"/>
      <c r="J3567" s="79"/>
      <c r="K3567" s="79"/>
      <c r="L3567" s="29"/>
      <c r="M3567" s="29"/>
      <c r="N3567" s="29"/>
      <c r="O3567" s="50" t="s">
        <v>3220</v>
      </c>
      <c r="P3567" s="50" t="s">
        <v>3820</v>
      </c>
    </row>
    <row r="3568" spans="1:16" ht="63.75" x14ac:dyDescent="0.2">
      <c r="A3568" s="76">
        <v>44378</v>
      </c>
      <c r="B3568" s="77" t="s">
        <v>0</v>
      </c>
      <c r="C3568" s="77" t="s">
        <v>2205</v>
      </c>
      <c r="D3568" s="29" t="s">
        <v>4366</v>
      </c>
      <c r="E3568" s="29" t="s">
        <v>11</v>
      </c>
      <c r="F3568" s="75" t="s">
        <v>2629</v>
      </c>
      <c r="G3568" s="78">
        <v>11.85</v>
      </c>
      <c r="H3568" s="78" t="s">
        <v>5269</v>
      </c>
      <c r="I3568" s="86"/>
      <c r="J3568" s="86"/>
      <c r="K3568" s="86"/>
      <c r="L3568" s="83"/>
      <c r="M3568" s="83"/>
      <c r="N3568" s="83"/>
      <c r="O3568" s="50" t="s">
        <v>3220</v>
      </c>
      <c r="P3568" s="50" t="s">
        <v>3820</v>
      </c>
    </row>
    <row r="3569" spans="1:16" ht="63.75" x14ac:dyDescent="0.2">
      <c r="A3569" s="76">
        <v>44378</v>
      </c>
      <c r="B3569" s="77" t="s">
        <v>0</v>
      </c>
      <c r="C3569" s="77" t="s">
        <v>2205</v>
      </c>
      <c r="D3569" s="29" t="s">
        <v>2195</v>
      </c>
      <c r="E3569" s="29" t="s">
        <v>11</v>
      </c>
      <c r="F3569" s="75" t="s">
        <v>3221</v>
      </c>
      <c r="G3569" s="78">
        <v>4.5999999999999996</v>
      </c>
      <c r="H3569" s="78" t="s">
        <v>5269</v>
      </c>
      <c r="I3569" s="86"/>
      <c r="J3569" s="86"/>
      <c r="K3569" s="86"/>
      <c r="L3569" s="83"/>
      <c r="M3569" s="83"/>
      <c r="N3569" s="83"/>
      <c r="O3569" s="50" t="s">
        <v>3220</v>
      </c>
      <c r="P3569" s="50" t="s">
        <v>3820</v>
      </c>
    </row>
    <row r="3570" spans="1:16" ht="63.75" x14ac:dyDescent="0.2">
      <c r="A3570" s="76">
        <v>44378</v>
      </c>
      <c r="B3570" s="77" t="s">
        <v>0</v>
      </c>
      <c r="C3570" s="77" t="s">
        <v>2205</v>
      </c>
      <c r="D3570" s="29" t="s">
        <v>2196</v>
      </c>
      <c r="E3570" s="29" t="s">
        <v>11</v>
      </c>
      <c r="F3570" s="75" t="s">
        <v>3117</v>
      </c>
      <c r="G3570" s="78">
        <v>22.4</v>
      </c>
      <c r="H3570" s="78" t="s">
        <v>5269</v>
      </c>
      <c r="I3570" s="86"/>
      <c r="J3570" s="86"/>
      <c r="K3570" s="86"/>
      <c r="L3570" s="83"/>
      <c r="M3570" s="83"/>
      <c r="N3570" s="83"/>
      <c r="O3570" s="50" t="s">
        <v>3220</v>
      </c>
      <c r="P3570" s="50" t="s">
        <v>3820</v>
      </c>
    </row>
    <row r="3571" spans="1:16" ht="153" x14ac:dyDescent="0.2">
      <c r="A3571" s="76">
        <v>44348</v>
      </c>
      <c r="B3571" s="77" t="s">
        <v>0</v>
      </c>
      <c r="C3571" s="77" t="s">
        <v>968</v>
      </c>
      <c r="D3571" s="83" t="s">
        <v>4656</v>
      </c>
      <c r="E3571" s="83"/>
      <c r="F3571" s="75" t="s">
        <v>3279</v>
      </c>
      <c r="G3571" s="78">
        <v>13</v>
      </c>
      <c r="H3571" s="78" t="s">
        <v>5269</v>
      </c>
      <c r="I3571" s="86"/>
      <c r="J3571" s="86"/>
      <c r="K3571" s="86"/>
      <c r="L3571" s="83"/>
      <c r="M3571" s="83"/>
      <c r="N3571" s="83"/>
      <c r="O3571" s="75" t="s">
        <v>6632</v>
      </c>
      <c r="P3571" s="50" t="s">
        <v>3280</v>
      </c>
    </row>
    <row r="3572" spans="1:16" ht="153" x14ac:dyDescent="0.2">
      <c r="A3572" s="76">
        <v>44348</v>
      </c>
      <c r="B3572" s="77" t="s">
        <v>0</v>
      </c>
      <c r="C3572" s="77" t="s">
        <v>968</v>
      </c>
      <c r="D3572" s="83" t="s">
        <v>4657</v>
      </c>
      <c r="E3572" s="83"/>
      <c r="F3572" s="75" t="s">
        <v>3281</v>
      </c>
      <c r="G3572" s="78">
        <v>13</v>
      </c>
      <c r="H3572" s="78" t="s">
        <v>5269</v>
      </c>
      <c r="I3572" s="86"/>
      <c r="J3572" s="86"/>
      <c r="K3572" s="86"/>
      <c r="L3572" s="83"/>
      <c r="M3572" s="83"/>
      <c r="N3572" s="83"/>
      <c r="O3572" s="75" t="s">
        <v>6632</v>
      </c>
      <c r="P3572" s="50" t="s">
        <v>3280</v>
      </c>
    </row>
    <row r="3573" spans="1:16" ht="153" x14ac:dyDescent="0.2">
      <c r="A3573" s="76">
        <v>44348</v>
      </c>
      <c r="B3573" s="77" t="s">
        <v>0</v>
      </c>
      <c r="C3573" s="77" t="s">
        <v>968</v>
      </c>
      <c r="D3573" s="83" t="s">
        <v>4658</v>
      </c>
      <c r="E3573" s="83"/>
      <c r="F3573" s="75" t="s">
        <v>3282</v>
      </c>
      <c r="G3573" s="78">
        <v>13</v>
      </c>
      <c r="H3573" s="78" t="s">
        <v>5269</v>
      </c>
      <c r="I3573" s="86"/>
      <c r="J3573" s="86"/>
      <c r="K3573" s="86"/>
      <c r="L3573" s="83"/>
      <c r="M3573" s="83"/>
      <c r="N3573" s="83"/>
      <c r="O3573" s="75" t="s">
        <v>6632</v>
      </c>
      <c r="P3573" s="50" t="s">
        <v>3280</v>
      </c>
    </row>
    <row r="3574" spans="1:16" ht="153" x14ac:dyDescent="0.2">
      <c r="A3574" s="76">
        <v>44348</v>
      </c>
      <c r="B3574" s="77" t="s">
        <v>0</v>
      </c>
      <c r="C3574" s="77" t="s">
        <v>968</v>
      </c>
      <c r="D3574" s="83" t="s">
        <v>4659</v>
      </c>
      <c r="E3574" s="83"/>
      <c r="F3574" s="75" t="s">
        <v>3283</v>
      </c>
      <c r="G3574" s="78">
        <v>13</v>
      </c>
      <c r="H3574" s="78" t="s">
        <v>5269</v>
      </c>
      <c r="I3574" s="86"/>
      <c r="J3574" s="86"/>
      <c r="K3574" s="86"/>
      <c r="L3574" s="83"/>
      <c r="M3574" s="83"/>
      <c r="N3574" s="83"/>
      <c r="O3574" s="75" t="s">
        <v>6632</v>
      </c>
      <c r="P3574" s="50" t="s">
        <v>3280</v>
      </c>
    </row>
    <row r="3575" spans="1:16" ht="153" x14ac:dyDescent="0.2">
      <c r="A3575" s="76">
        <v>44348</v>
      </c>
      <c r="B3575" s="77" t="s">
        <v>0</v>
      </c>
      <c r="C3575" s="77" t="s">
        <v>968</v>
      </c>
      <c r="D3575" s="83" t="s">
        <v>4660</v>
      </c>
      <c r="E3575" s="83"/>
      <c r="F3575" s="75" t="s">
        <v>3284</v>
      </c>
      <c r="G3575" s="78">
        <v>13</v>
      </c>
      <c r="H3575" s="78" t="s">
        <v>5269</v>
      </c>
      <c r="I3575" s="86"/>
      <c r="J3575" s="86"/>
      <c r="K3575" s="86"/>
      <c r="L3575" s="83"/>
      <c r="M3575" s="83"/>
      <c r="N3575" s="83"/>
      <c r="O3575" s="75" t="s">
        <v>6632</v>
      </c>
      <c r="P3575" s="50" t="s">
        <v>3280</v>
      </c>
    </row>
    <row r="3576" spans="1:16" ht="153" x14ac:dyDescent="0.2">
      <c r="A3576" s="76">
        <v>44348</v>
      </c>
      <c r="B3576" s="77" t="s">
        <v>0</v>
      </c>
      <c r="C3576" s="77" t="s">
        <v>968</v>
      </c>
      <c r="D3576" s="83" t="s">
        <v>4661</v>
      </c>
      <c r="E3576" s="83"/>
      <c r="F3576" s="75" t="s">
        <v>3285</v>
      </c>
      <c r="G3576" s="78">
        <v>13</v>
      </c>
      <c r="H3576" s="78" t="s">
        <v>5269</v>
      </c>
      <c r="I3576" s="86"/>
      <c r="J3576" s="86"/>
      <c r="K3576" s="86"/>
      <c r="L3576" s="83"/>
      <c r="M3576" s="83"/>
      <c r="N3576" s="83"/>
      <c r="O3576" s="75" t="s">
        <v>6632</v>
      </c>
      <c r="P3576" s="50" t="s">
        <v>3280</v>
      </c>
    </row>
    <row r="3577" spans="1:16" ht="153" x14ac:dyDescent="0.2">
      <c r="A3577" s="76">
        <v>44348</v>
      </c>
      <c r="B3577" s="77" t="s">
        <v>0</v>
      </c>
      <c r="C3577" s="77" t="s">
        <v>968</v>
      </c>
      <c r="D3577" s="83" t="s">
        <v>4662</v>
      </c>
      <c r="E3577" s="83"/>
      <c r="F3577" s="75" t="s">
        <v>3286</v>
      </c>
      <c r="G3577" s="78">
        <v>13</v>
      </c>
      <c r="H3577" s="78" t="s">
        <v>5269</v>
      </c>
      <c r="I3577" s="86"/>
      <c r="J3577" s="86"/>
      <c r="K3577" s="86"/>
      <c r="L3577" s="83"/>
      <c r="M3577" s="83"/>
      <c r="N3577" s="83"/>
      <c r="O3577" s="75" t="s">
        <v>6632</v>
      </c>
      <c r="P3577" s="50" t="s">
        <v>3280</v>
      </c>
    </row>
    <row r="3578" spans="1:16" ht="153" x14ac:dyDescent="0.2">
      <c r="A3578" s="76">
        <v>44348</v>
      </c>
      <c r="B3578" s="77" t="s">
        <v>0</v>
      </c>
      <c r="C3578" s="77" t="s">
        <v>968</v>
      </c>
      <c r="D3578" s="83" t="s">
        <v>4663</v>
      </c>
      <c r="E3578" s="83"/>
      <c r="F3578" s="75" t="s">
        <v>3287</v>
      </c>
      <c r="G3578" s="78">
        <v>13</v>
      </c>
      <c r="H3578" s="78" t="s">
        <v>5269</v>
      </c>
      <c r="I3578" s="86"/>
      <c r="J3578" s="86"/>
      <c r="K3578" s="86"/>
      <c r="L3578" s="83"/>
      <c r="M3578" s="83"/>
      <c r="N3578" s="83"/>
      <c r="O3578" s="75" t="s">
        <v>6632</v>
      </c>
      <c r="P3578" s="50" t="s">
        <v>3280</v>
      </c>
    </row>
    <row r="3579" spans="1:16" ht="153" x14ac:dyDescent="0.2">
      <c r="A3579" s="76">
        <v>44348</v>
      </c>
      <c r="B3579" s="77" t="s">
        <v>5037</v>
      </c>
      <c r="C3579" s="77" t="s">
        <v>85</v>
      </c>
      <c r="D3579" s="83" t="s">
        <v>4540</v>
      </c>
      <c r="E3579" s="83"/>
      <c r="F3579" s="75" t="s">
        <v>6633</v>
      </c>
      <c r="G3579" s="78">
        <v>2.66</v>
      </c>
      <c r="H3579" s="78" t="s">
        <v>5269</v>
      </c>
      <c r="I3579" s="86"/>
      <c r="J3579" s="86"/>
      <c r="K3579" s="86"/>
      <c r="L3579" s="83"/>
      <c r="M3579" s="83" t="s">
        <v>46</v>
      </c>
      <c r="N3579" s="83"/>
      <c r="O3579" s="75" t="s">
        <v>6634</v>
      </c>
      <c r="P3579" s="75" t="s">
        <v>3288</v>
      </c>
    </row>
    <row r="3580" spans="1:16" ht="153" x14ac:dyDescent="0.2">
      <c r="A3580" s="76">
        <v>44348</v>
      </c>
      <c r="B3580" s="77" t="s">
        <v>0</v>
      </c>
      <c r="C3580" s="77" t="s">
        <v>85</v>
      </c>
      <c r="D3580" s="83" t="s">
        <v>86</v>
      </c>
      <c r="E3580" s="83"/>
      <c r="F3580" s="75" t="s">
        <v>3289</v>
      </c>
      <c r="G3580" s="78">
        <v>2.66</v>
      </c>
      <c r="H3580" s="78" t="s">
        <v>5269</v>
      </c>
      <c r="I3580" s="86"/>
      <c r="J3580" s="86"/>
      <c r="K3580" s="86"/>
      <c r="L3580" s="83"/>
      <c r="M3580" s="29" t="s">
        <v>46</v>
      </c>
      <c r="N3580" s="29"/>
      <c r="O3580" s="75" t="s">
        <v>6634</v>
      </c>
      <c r="P3580" s="75" t="s">
        <v>3122</v>
      </c>
    </row>
    <row r="3581" spans="1:16" ht="102" x14ac:dyDescent="0.2">
      <c r="A3581" s="76">
        <v>44317</v>
      </c>
      <c r="B3581" s="77" t="s">
        <v>5037</v>
      </c>
      <c r="C3581" s="27" t="s">
        <v>98</v>
      </c>
      <c r="D3581" s="83" t="s">
        <v>4391</v>
      </c>
      <c r="E3581" s="83"/>
      <c r="F3581" s="50" t="s">
        <v>3258</v>
      </c>
      <c r="G3581" s="78">
        <v>8.93</v>
      </c>
      <c r="H3581" s="78" t="s">
        <v>5269</v>
      </c>
      <c r="I3581" s="86"/>
      <c r="J3581" s="86"/>
      <c r="K3581" s="86"/>
      <c r="L3581" s="83"/>
      <c r="M3581" s="83"/>
      <c r="N3581" s="83"/>
      <c r="O3581" s="50" t="s">
        <v>6635</v>
      </c>
      <c r="P3581" s="50" t="s">
        <v>3290</v>
      </c>
    </row>
    <row r="3582" spans="1:16" ht="102" x14ac:dyDescent="0.2">
      <c r="A3582" s="76">
        <v>44317</v>
      </c>
      <c r="B3582" s="77" t="s">
        <v>5037</v>
      </c>
      <c r="C3582" s="27" t="s">
        <v>98</v>
      </c>
      <c r="D3582" s="83" t="s">
        <v>4392</v>
      </c>
      <c r="E3582" s="83"/>
      <c r="F3582" s="50" t="s">
        <v>3259</v>
      </c>
      <c r="G3582" s="78">
        <v>7.11</v>
      </c>
      <c r="H3582" s="78" t="s">
        <v>5269</v>
      </c>
      <c r="I3582" s="86"/>
      <c r="J3582" s="86"/>
      <c r="K3582" s="86"/>
      <c r="L3582" s="83"/>
      <c r="M3582" s="83"/>
      <c r="N3582" s="83"/>
      <c r="O3582" s="50" t="s">
        <v>6635</v>
      </c>
      <c r="P3582" s="50" t="s">
        <v>3290</v>
      </c>
    </row>
    <row r="3583" spans="1:16" ht="178.5" x14ac:dyDescent="0.2">
      <c r="A3583" s="76">
        <v>44317</v>
      </c>
      <c r="B3583" s="77" t="s">
        <v>5037</v>
      </c>
      <c r="C3583" s="27" t="s">
        <v>37</v>
      </c>
      <c r="D3583" s="83" t="s">
        <v>106</v>
      </c>
      <c r="E3583" s="83"/>
      <c r="F3583" s="75" t="s">
        <v>3107</v>
      </c>
      <c r="G3583" s="78">
        <v>1.42</v>
      </c>
      <c r="H3583" s="78" t="s">
        <v>5269</v>
      </c>
      <c r="I3583" s="86"/>
      <c r="J3583" s="86"/>
      <c r="K3583" s="86"/>
      <c r="L3583" s="83"/>
      <c r="M3583" s="83"/>
      <c r="N3583" s="83"/>
      <c r="O3583" s="75" t="s">
        <v>6636</v>
      </c>
      <c r="P3583" s="50" t="s">
        <v>3291</v>
      </c>
    </row>
    <row r="3584" spans="1:16" ht="38.25" x14ac:dyDescent="0.2">
      <c r="A3584" s="76">
        <v>44317</v>
      </c>
      <c r="B3584" s="77" t="s">
        <v>5037</v>
      </c>
      <c r="C3584" s="27" t="s">
        <v>1478</v>
      </c>
      <c r="D3584" s="83" t="s">
        <v>4571</v>
      </c>
      <c r="E3584" s="83"/>
      <c r="F3584" s="50" t="s">
        <v>3123</v>
      </c>
      <c r="G3584" s="78">
        <v>0.46</v>
      </c>
      <c r="H3584" s="78" t="s">
        <v>5269</v>
      </c>
      <c r="I3584" s="86"/>
      <c r="J3584" s="86"/>
      <c r="K3584" s="86"/>
      <c r="L3584" s="83"/>
      <c r="M3584" s="83"/>
      <c r="N3584" s="83"/>
      <c r="O3584" s="50" t="s">
        <v>6558</v>
      </c>
      <c r="P3584" s="50" t="s">
        <v>3292</v>
      </c>
    </row>
    <row r="3585" spans="1:16" ht="63.75" x14ac:dyDescent="0.2">
      <c r="A3585" s="76">
        <v>44317</v>
      </c>
      <c r="B3585" s="77" t="s">
        <v>5037</v>
      </c>
      <c r="C3585" s="27" t="s">
        <v>1478</v>
      </c>
      <c r="D3585" s="83" t="s">
        <v>4502</v>
      </c>
      <c r="E3585" s="83"/>
      <c r="F3585" s="50" t="s">
        <v>2959</v>
      </c>
      <c r="G3585" s="78">
        <v>1.3</v>
      </c>
      <c r="H3585" s="78" t="s">
        <v>5269</v>
      </c>
      <c r="I3585" s="86"/>
      <c r="J3585" s="86"/>
      <c r="K3585" s="86"/>
      <c r="L3585" s="83"/>
      <c r="M3585" s="29" t="s">
        <v>46</v>
      </c>
      <c r="N3585" s="29"/>
      <c r="O3585" s="50" t="s">
        <v>6559</v>
      </c>
      <c r="P3585" s="50" t="s">
        <v>3292</v>
      </c>
    </row>
    <row r="3586" spans="1:16" ht="38.25" x14ac:dyDescent="0.2">
      <c r="A3586" s="76">
        <v>44317</v>
      </c>
      <c r="B3586" s="77" t="s">
        <v>0</v>
      </c>
      <c r="C3586" s="27" t="s">
        <v>37</v>
      </c>
      <c r="D3586" s="83" t="s">
        <v>4572</v>
      </c>
      <c r="E3586" s="83"/>
      <c r="F3586" s="50" t="s">
        <v>3124</v>
      </c>
      <c r="G3586" s="78">
        <v>1</v>
      </c>
      <c r="H3586" s="78" t="s">
        <v>5269</v>
      </c>
      <c r="I3586" s="86"/>
      <c r="J3586" s="86"/>
      <c r="K3586" s="86"/>
      <c r="L3586" s="83"/>
      <c r="M3586" s="29" t="s">
        <v>46</v>
      </c>
      <c r="N3586" s="29"/>
      <c r="O3586" s="50" t="s">
        <v>3293</v>
      </c>
      <c r="P3586" s="50" t="s">
        <v>3292</v>
      </c>
    </row>
    <row r="3587" spans="1:16" ht="38.25" x14ac:dyDescent="0.2">
      <c r="A3587" s="76">
        <v>44317</v>
      </c>
      <c r="B3587" s="77" t="s">
        <v>0</v>
      </c>
      <c r="C3587" s="27" t="s">
        <v>37</v>
      </c>
      <c r="D3587" s="83" t="s">
        <v>4573</v>
      </c>
      <c r="E3587" s="83"/>
      <c r="F3587" s="50" t="s">
        <v>3125</v>
      </c>
      <c r="G3587" s="78">
        <v>2</v>
      </c>
      <c r="H3587" s="78" t="s">
        <v>5269</v>
      </c>
      <c r="I3587" s="86"/>
      <c r="J3587" s="86"/>
      <c r="K3587" s="86"/>
      <c r="L3587" s="83"/>
      <c r="M3587" s="29" t="s">
        <v>46</v>
      </c>
      <c r="N3587" s="29"/>
      <c r="O3587" s="50" t="s">
        <v>3293</v>
      </c>
      <c r="P3587" s="50" t="s">
        <v>3292</v>
      </c>
    </row>
    <row r="3588" spans="1:16" ht="204" x14ac:dyDescent="0.2">
      <c r="A3588" s="76">
        <v>44317</v>
      </c>
      <c r="B3588" s="77" t="s">
        <v>5037</v>
      </c>
      <c r="C3588" s="27" t="s">
        <v>37</v>
      </c>
      <c r="D3588" s="83" t="s">
        <v>4441</v>
      </c>
      <c r="E3588" s="83"/>
      <c r="F3588" s="75" t="s">
        <v>2844</v>
      </c>
      <c r="G3588" s="78">
        <v>13.54</v>
      </c>
      <c r="H3588" s="78" t="s">
        <v>5269</v>
      </c>
      <c r="I3588" s="86"/>
      <c r="J3588" s="86"/>
      <c r="K3588" s="86"/>
      <c r="L3588" s="83"/>
      <c r="M3588" s="29"/>
      <c r="N3588" s="29"/>
      <c r="O3588" s="75" t="s">
        <v>6637</v>
      </c>
      <c r="P3588" s="50" t="s">
        <v>3905</v>
      </c>
    </row>
    <row r="3589" spans="1:16" ht="25.5" x14ac:dyDescent="0.2">
      <c r="A3589" s="76">
        <v>44317</v>
      </c>
      <c r="B3589" s="77" t="s">
        <v>5037</v>
      </c>
      <c r="C3589" s="27" t="s">
        <v>37</v>
      </c>
      <c r="D3589" s="83" t="s">
        <v>4664</v>
      </c>
      <c r="E3589" s="83"/>
      <c r="F3589" s="75" t="s">
        <v>3294</v>
      </c>
      <c r="G3589" s="78">
        <v>0</v>
      </c>
      <c r="H3589" s="78" t="s">
        <v>5269</v>
      </c>
      <c r="I3589" s="86"/>
      <c r="J3589" s="86"/>
      <c r="K3589" s="86"/>
      <c r="L3589" s="83"/>
      <c r="M3589" s="29" t="s">
        <v>46</v>
      </c>
      <c r="N3589" s="29"/>
      <c r="O3589" s="75" t="s">
        <v>3295</v>
      </c>
      <c r="P3589" s="50" t="s">
        <v>3296</v>
      </c>
    </row>
    <row r="3590" spans="1:16" ht="76.5" x14ac:dyDescent="0.2">
      <c r="A3590" s="76">
        <v>44305</v>
      </c>
      <c r="B3590" s="77" t="s">
        <v>1168</v>
      </c>
      <c r="C3590" s="27" t="s">
        <v>98</v>
      </c>
      <c r="D3590" s="83" t="s">
        <v>4393</v>
      </c>
      <c r="E3590" s="83"/>
      <c r="F3590" s="75" t="s">
        <v>3257</v>
      </c>
      <c r="G3590" s="78">
        <v>1.85</v>
      </c>
      <c r="H3590" s="78">
        <v>1.96</v>
      </c>
      <c r="I3590" s="86"/>
      <c r="J3590" s="86"/>
      <c r="K3590" s="86"/>
      <c r="L3590" s="83"/>
      <c r="M3590" s="83" t="s">
        <v>46</v>
      </c>
      <c r="N3590" s="83"/>
      <c r="O3590" s="75" t="s">
        <v>3834</v>
      </c>
      <c r="P3590" s="75" t="s">
        <v>3298</v>
      </c>
    </row>
    <row r="3591" spans="1:16" ht="89.25" x14ac:dyDescent="0.2">
      <c r="A3591" s="76">
        <v>44305</v>
      </c>
      <c r="B3591" s="77" t="s">
        <v>1168</v>
      </c>
      <c r="C3591" s="27" t="s">
        <v>98</v>
      </c>
      <c r="D3591" s="83" t="s">
        <v>4391</v>
      </c>
      <c r="E3591" s="83"/>
      <c r="F3591" s="50" t="s">
        <v>3258</v>
      </c>
      <c r="G3591" s="78">
        <v>8.73</v>
      </c>
      <c r="H3591" s="78">
        <v>8.93</v>
      </c>
      <c r="I3591" s="86"/>
      <c r="J3591" s="86"/>
      <c r="K3591" s="86"/>
      <c r="L3591" s="83"/>
      <c r="M3591" s="83"/>
      <c r="N3591" s="83"/>
      <c r="O3591" s="50" t="s">
        <v>6638</v>
      </c>
      <c r="P3591" s="75" t="s">
        <v>3299</v>
      </c>
    </row>
    <row r="3592" spans="1:16" ht="89.25" x14ac:dyDescent="0.2">
      <c r="A3592" s="76">
        <v>44305</v>
      </c>
      <c r="B3592" s="77" t="s">
        <v>1168</v>
      </c>
      <c r="C3592" s="27" t="s">
        <v>98</v>
      </c>
      <c r="D3592" s="83" t="s">
        <v>4392</v>
      </c>
      <c r="E3592" s="83"/>
      <c r="F3592" s="50" t="s">
        <v>3259</v>
      </c>
      <c r="G3592" s="78">
        <v>6.91</v>
      </c>
      <c r="H3592" s="78">
        <v>7.11</v>
      </c>
      <c r="I3592" s="86"/>
      <c r="J3592" s="86"/>
      <c r="K3592" s="86"/>
      <c r="L3592" s="83"/>
      <c r="M3592" s="83"/>
      <c r="N3592" s="83"/>
      <c r="O3592" s="50" t="s">
        <v>6638</v>
      </c>
      <c r="P3592" s="75" t="s">
        <v>3298</v>
      </c>
    </row>
    <row r="3593" spans="1:16" ht="51" x14ac:dyDescent="0.2">
      <c r="A3593" s="76">
        <v>44287</v>
      </c>
      <c r="B3593" s="77" t="s">
        <v>5037</v>
      </c>
      <c r="C3593" s="77" t="s">
        <v>62</v>
      </c>
      <c r="D3593" s="29" t="s">
        <v>346</v>
      </c>
      <c r="E3593" s="29" t="s">
        <v>11</v>
      </c>
      <c r="F3593" s="50" t="s">
        <v>6639</v>
      </c>
      <c r="G3593" s="78">
        <v>1680</v>
      </c>
      <c r="H3593" s="78" t="s">
        <v>5269</v>
      </c>
      <c r="I3593" s="86"/>
      <c r="J3593" s="86"/>
      <c r="K3593" s="86"/>
      <c r="L3593" s="83"/>
      <c r="M3593" s="83"/>
      <c r="N3593" s="83"/>
      <c r="O3593" s="75" t="s">
        <v>6640</v>
      </c>
      <c r="P3593" s="50" t="s">
        <v>3304</v>
      </c>
    </row>
    <row r="3594" spans="1:16" ht="51" x14ac:dyDescent="0.2">
      <c r="A3594" s="76">
        <v>44287</v>
      </c>
      <c r="B3594" s="77" t="s">
        <v>5037</v>
      </c>
      <c r="C3594" s="77" t="s">
        <v>62</v>
      </c>
      <c r="D3594" s="29" t="s">
        <v>347</v>
      </c>
      <c r="E3594" s="29" t="s">
        <v>11</v>
      </c>
      <c r="F3594" s="50" t="s">
        <v>6641</v>
      </c>
      <c r="G3594" s="78">
        <v>1652</v>
      </c>
      <c r="H3594" s="78" t="s">
        <v>5269</v>
      </c>
      <c r="I3594" s="86"/>
      <c r="J3594" s="86"/>
      <c r="K3594" s="86"/>
      <c r="L3594" s="83"/>
      <c r="M3594" s="83"/>
      <c r="N3594" s="83"/>
      <c r="O3594" s="75" t="s">
        <v>6640</v>
      </c>
      <c r="P3594" s="50" t="s">
        <v>3304</v>
      </c>
    </row>
    <row r="3595" spans="1:16" ht="51" x14ac:dyDescent="0.2">
      <c r="A3595" s="76">
        <v>44287</v>
      </c>
      <c r="B3595" s="77" t="s">
        <v>5037</v>
      </c>
      <c r="C3595" s="77" t="s">
        <v>62</v>
      </c>
      <c r="D3595" s="29" t="s">
        <v>348</v>
      </c>
      <c r="E3595" s="29" t="s">
        <v>11</v>
      </c>
      <c r="F3595" s="50" t="s">
        <v>156</v>
      </c>
      <c r="G3595" s="78">
        <v>204.66</v>
      </c>
      <c r="H3595" s="78" t="s">
        <v>5269</v>
      </c>
      <c r="I3595" s="86"/>
      <c r="J3595" s="86"/>
      <c r="K3595" s="86"/>
      <c r="L3595" s="83"/>
      <c r="M3595" s="83"/>
      <c r="N3595" s="83"/>
      <c r="O3595" s="75" t="s">
        <v>6642</v>
      </c>
      <c r="P3595" s="50" t="s">
        <v>3305</v>
      </c>
    </row>
    <row r="3596" spans="1:16" ht="51" x14ac:dyDescent="0.2">
      <c r="A3596" s="76">
        <v>44287</v>
      </c>
      <c r="B3596" s="77" t="s">
        <v>1168</v>
      </c>
      <c r="C3596" s="27" t="s">
        <v>52</v>
      </c>
      <c r="D3596" s="83" t="s">
        <v>170</v>
      </c>
      <c r="E3596" s="83"/>
      <c r="F3596" s="50" t="s">
        <v>171</v>
      </c>
      <c r="G3596" s="78">
        <v>34.81</v>
      </c>
      <c r="H3596" s="78">
        <v>26.68</v>
      </c>
      <c r="I3596" s="86"/>
      <c r="J3596" s="86"/>
      <c r="K3596" s="86"/>
      <c r="L3596" s="83"/>
      <c r="M3596" s="83"/>
      <c r="N3596" s="83"/>
      <c r="O3596" s="75" t="s">
        <v>3835</v>
      </c>
      <c r="P3596" s="50" t="s">
        <v>3836</v>
      </c>
    </row>
    <row r="3597" spans="1:16" ht="63.75" x14ac:dyDescent="0.2">
      <c r="A3597" s="76">
        <v>44287</v>
      </c>
      <c r="B3597" s="77" t="s">
        <v>1168</v>
      </c>
      <c r="C3597" s="27" t="s">
        <v>52</v>
      </c>
      <c r="D3597" s="83" t="s">
        <v>173</v>
      </c>
      <c r="E3597" s="83"/>
      <c r="F3597" s="50" t="s">
        <v>3300</v>
      </c>
      <c r="G3597" s="78">
        <v>41.84</v>
      </c>
      <c r="H3597" s="78">
        <v>33.4</v>
      </c>
      <c r="I3597" s="86"/>
      <c r="J3597" s="86"/>
      <c r="K3597" s="86"/>
      <c r="L3597" s="83"/>
      <c r="M3597" s="83"/>
      <c r="N3597" s="83"/>
      <c r="O3597" s="75" t="s">
        <v>3837</v>
      </c>
      <c r="P3597" s="50" t="s">
        <v>3838</v>
      </c>
    </row>
    <row r="3598" spans="1:16" ht="51" x14ac:dyDescent="0.2">
      <c r="A3598" s="76">
        <v>44287</v>
      </c>
      <c r="B3598" s="77" t="s">
        <v>1168</v>
      </c>
      <c r="C3598" s="27" t="s">
        <v>52</v>
      </c>
      <c r="D3598" s="29" t="s">
        <v>177</v>
      </c>
      <c r="E3598" s="29"/>
      <c r="F3598" s="50" t="s">
        <v>178</v>
      </c>
      <c r="G3598" s="78">
        <v>1.86</v>
      </c>
      <c r="H3598" s="78">
        <v>1.5</v>
      </c>
      <c r="I3598" s="79"/>
      <c r="J3598" s="79"/>
      <c r="K3598" s="79"/>
      <c r="L3598" s="29"/>
      <c r="M3598" s="29"/>
      <c r="N3598" s="29"/>
      <c r="O3598" s="75" t="s">
        <v>6643</v>
      </c>
      <c r="P3598" s="50" t="s">
        <v>3841</v>
      </c>
    </row>
    <row r="3599" spans="1:16" ht="51" x14ac:dyDescent="0.2">
      <c r="A3599" s="76">
        <v>44287</v>
      </c>
      <c r="B3599" s="77" t="s">
        <v>1168</v>
      </c>
      <c r="C3599" s="77" t="s">
        <v>52</v>
      </c>
      <c r="D3599" s="83" t="s">
        <v>303</v>
      </c>
      <c r="E3599" s="83"/>
      <c r="F3599" s="50" t="s">
        <v>304</v>
      </c>
      <c r="G3599" s="78">
        <v>8.26</v>
      </c>
      <c r="H3599" s="78">
        <v>7.42</v>
      </c>
      <c r="I3599" s="86"/>
      <c r="J3599" s="86"/>
      <c r="K3599" s="86"/>
      <c r="L3599" s="83"/>
      <c r="M3599" s="83"/>
      <c r="N3599" s="83"/>
      <c r="O3599" s="75" t="s">
        <v>3842</v>
      </c>
      <c r="P3599" s="75" t="s">
        <v>3843</v>
      </c>
    </row>
    <row r="3600" spans="1:16" ht="51" x14ac:dyDescent="0.2">
      <c r="A3600" s="76">
        <v>44287</v>
      </c>
      <c r="B3600" s="77" t="s">
        <v>1168</v>
      </c>
      <c r="C3600" s="77" t="s">
        <v>52</v>
      </c>
      <c r="D3600" s="83" t="s">
        <v>274</v>
      </c>
      <c r="E3600" s="83"/>
      <c r="F3600" s="50" t="s">
        <v>2785</v>
      </c>
      <c r="G3600" s="78">
        <v>20.059999999999999</v>
      </c>
      <c r="H3600" s="78">
        <v>15.98</v>
      </c>
      <c r="I3600" s="86"/>
      <c r="J3600" s="86"/>
      <c r="K3600" s="86"/>
      <c r="L3600" s="83"/>
      <c r="M3600" s="83"/>
      <c r="N3600" s="83"/>
      <c r="O3600" s="75" t="s">
        <v>3842</v>
      </c>
      <c r="P3600" s="75" t="s">
        <v>3843</v>
      </c>
    </row>
    <row r="3601" spans="1:16" ht="51" x14ac:dyDescent="0.2">
      <c r="A3601" s="76">
        <v>44287</v>
      </c>
      <c r="B3601" s="77" t="s">
        <v>1168</v>
      </c>
      <c r="C3601" s="77" t="s">
        <v>52</v>
      </c>
      <c r="D3601" s="83" t="s">
        <v>277</v>
      </c>
      <c r="E3601" s="83"/>
      <c r="F3601" s="50" t="s">
        <v>3261</v>
      </c>
      <c r="G3601" s="78">
        <v>15.14</v>
      </c>
      <c r="H3601" s="78">
        <v>12.41</v>
      </c>
      <c r="I3601" s="86"/>
      <c r="J3601" s="86"/>
      <c r="K3601" s="86"/>
      <c r="L3601" s="83"/>
      <c r="M3601" s="83"/>
      <c r="N3601" s="83"/>
      <c r="O3601" s="75" t="s">
        <v>3842</v>
      </c>
      <c r="P3601" s="75" t="s">
        <v>3843</v>
      </c>
    </row>
    <row r="3602" spans="1:16" ht="51" x14ac:dyDescent="0.2">
      <c r="A3602" s="76">
        <v>44287</v>
      </c>
      <c r="B3602" s="77" t="s">
        <v>1168</v>
      </c>
      <c r="C3602" s="77" t="s">
        <v>52</v>
      </c>
      <c r="D3602" s="83" t="s">
        <v>279</v>
      </c>
      <c r="E3602" s="83"/>
      <c r="F3602" s="50" t="s">
        <v>3262</v>
      </c>
      <c r="G3602" s="78">
        <v>12.69</v>
      </c>
      <c r="H3602" s="78">
        <v>10.63</v>
      </c>
      <c r="I3602" s="86"/>
      <c r="J3602" s="86"/>
      <c r="K3602" s="86"/>
      <c r="L3602" s="83"/>
      <c r="M3602" s="83"/>
      <c r="N3602" s="83"/>
      <c r="O3602" s="75" t="s">
        <v>3842</v>
      </c>
      <c r="P3602" s="75" t="s">
        <v>3843</v>
      </c>
    </row>
    <row r="3603" spans="1:16" ht="51" x14ac:dyDescent="0.2">
      <c r="A3603" s="76">
        <v>44287</v>
      </c>
      <c r="B3603" s="77" t="s">
        <v>1168</v>
      </c>
      <c r="C3603" s="77" t="s">
        <v>52</v>
      </c>
      <c r="D3603" s="83" t="s">
        <v>281</v>
      </c>
      <c r="E3603" s="83"/>
      <c r="F3603" s="50" t="s">
        <v>3263</v>
      </c>
      <c r="G3603" s="78">
        <v>11.21</v>
      </c>
      <c r="H3603" s="78">
        <v>9.56</v>
      </c>
      <c r="I3603" s="86"/>
      <c r="J3603" s="86"/>
      <c r="K3603" s="86"/>
      <c r="L3603" s="83"/>
      <c r="M3603" s="83"/>
      <c r="N3603" s="83"/>
      <c r="O3603" s="75" t="s">
        <v>3842</v>
      </c>
      <c r="P3603" s="75" t="s">
        <v>3843</v>
      </c>
    </row>
    <row r="3604" spans="1:16" ht="51" x14ac:dyDescent="0.2">
      <c r="A3604" s="76">
        <v>44287</v>
      </c>
      <c r="B3604" s="77" t="s">
        <v>1168</v>
      </c>
      <c r="C3604" s="77" t="s">
        <v>52</v>
      </c>
      <c r="D3604" s="29" t="s">
        <v>283</v>
      </c>
      <c r="E3604" s="29"/>
      <c r="F3604" s="50" t="s">
        <v>3264</v>
      </c>
      <c r="G3604" s="78">
        <v>10.23</v>
      </c>
      <c r="H3604" s="78">
        <v>8.85</v>
      </c>
      <c r="I3604" s="79"/>
      <c r="J3604" s="79"/>
      <c r="K3604" s="79"/>
      <c r="L3604" s="29"/>
      <c r="M3604" s="29"/>
      <c r="N3604" s="29"/>
      <c r="O3604" s="75" t="s">
        <v>3842</v>
      </c>
      <c r="P3604" s="75" t="s">
        <v>3843</v>
      </c>
    </row>
    <row r="3605" spans="1:16" ht="51" x14ac:dyDescent="0.2">
      <c r="A3605" s="76">
        <v>44287</v>
      </c>
      <c r="B3605" s="77" t="s">
        <v>1168</v>
      </c>
      <c r="C3605" s="77" t="s">
        <v>52</v>
      </c>
      <c r="D3605" s="29" t="s">
        <v>285</v>
      </c>
      <c r="E3605" s="29"/>
      <c r="F3605" s="50" t="s">
        <v>3265</v>
      </c>
      <c r="G3605" s="78">
        <v>9.52</v>
      </c>
      <c r="H3605" s="78">
        <v>8.34</v>
      </c>
      <c r="I3605" s="79"/>
      <c r="J3605" s="79"/>
      <c r="K3605" s="79"/>
      <c r="L3605" s="29"/>
      <c r="M3605" s="29"/>
      <c r="N3605" s="29"/>
      <c r="O3605" s="75" t="s">
        <v>3842</v>
      </c>
      <c r="P3605" s="75" t="s">
        <v>3843</v>
      </c>
    </row>
    <row r="3606" spans="1:16" ht="51" x14ac:dyDescent="0.2">
      <c r="A3606" s="76">
        <v>44287</v>
      </c>
      <c r="B3606" s="77" t="s">
        <v>1168</v>
      </c>
      <c r="C3606" s="77" t="s">
        <v>52</v>
      </c>
      <c r="D3606" s="83" t="s">
        <v>287</v>
      </c>
      <c r="E3606" s="83"/>
      <c r="F3606" s="50" t="s">
        <v>3266</v>
      </c>
      <c r="G3606" s="78">
        <v>9.07</v>
      </c>
      <c r="H3606" s="78">
        <v>7.96</v>
      </c>
      <c r="I3606" s="86"/>
      <c r="J3606" s="86"/>
      <c r="K3606" s="79"/>
      <c r="L3606" s="29"/>
      <c r="M3606" s="29"/>
      <c r="N3606" s="29"/>
      <c r="O3606" s="75" t="s">
        <v>3842</v>
      </c>
      <c r="P3606" s="75" t="s">
        <v>3843</v>
      </c>
    </row>
    <row r="3607" spans="1:16" ht="51" x14ac:dyDescent="0.2">
      <c r="A3607" s="76">
        <v>44287</v>
      </c>
      <c r="B3607" s="77" t="s">
        <v>1168</v>
      </c>
      <c r="C3607" s="77" t="s">
        <v>52</v>
      </c>
      <c r="D3607" s="29" t="s">
        <v>289</v>
      </c>
      <c r="E3607" s="29"/>
      <c r="F3607" s="50" t="s">
        <v>3267</v>
      </c>
      <c r="G3607" s="78">
        <v>8.59</v>
      </c>
      <c r="H3607" s="78">
        <v>7.66</v>
      </c>
      <c r="I3607" s="79"/>
      <c r="J3607" s="79"/>
      <c r="K3607" s="79"/>
      <c r="L3607" s="29"/>
      <c r="M3607" s="29"/>
      <c r="N3607" s="29"/>
      <c r="O3607" s="75" t="s">
        <v>3842</v>
      </c>
      <c r="P3607" s="75" t="s">
        <v>3843</v>
      </c>
    </row>
    <row r="3608" spans="1:16" ht="102" x14ac:dyDescent="0.2">
      <c r="A3608" s="76">
        <v>44287</v>
      </c>
      <c r="B3608" s="77" t="s">
        <v>1168</v>
      </c>
      <c r="C3608" s="27" t="s">
        <v>37</v>
      </c>
      <c r="D3608" s="83" t="s">
        <v>291</v>
      </c>
      <c r="E3608" s="83"/>
      <c r="F3608" s="75" t="s">
        <v>6644</v>
      </c>
      <c r="G3608" s="78">
        <v>5.13</v>
      </c>
      <c r="H3608" s="78">
        <v>4.66</v>
      </c>
      <c r="I3608" s="86"/>
      <c r="J3608" s="86"/>
      <c r="K3608" s="86"/>
      <c r="L3608" s="83"/>
      <c r="M3608" s="83"/>
      <c r="N3608" s="83"/>
      <c r="O3608" s="50" t="s">
        <v>6645</v>
      </c>
      <c r="P3608" s="50" t="s">
        <v>3844</v>
      </c>
    </row>
    <row r="3609" spans="1:16" ht="89.25" x14ac:dyDescent="0.2">
      <c r="A3609" s="76">
        <v>44287</v>
      </c>
      <c r="B3609" s="77" t="s">
        <v>0</v>
      </c>
      <c r="C3609" s="27" t="s">
        <v>98</v>
      </c>
      <c r="D3609" s="83" t="s">
        <v>4391</v>
      </c>
      <c r="E3609" s="83"/>
      <c r="F3609" s="50" t="s">
        <v>3258</v>
      </c>
      <c r="G3609" s="78">
        <v>8.73</v>
      </c>
      <c r="H3609" s="78" t="s">
        <v>5269</v>
      </c>
      <c r="I3609" s="86"/>
      <c r="J3609" s="86"/>
      <c r="K3609" s="86"/>
      <c r="L3609" s="83"/>
      <c r="M3609" s="83"/>
      <c r="N3609" s="83"/>
      <c r="O3609" s="50" t="s">
        <v>6638</v>
      </c>
      <c r="P3609" s="50" t="s">
        <v>3302</v>
      </c>
    </row>
    <row r="3610" spans="1:16" ht="89.25" x14ac:dyDescent="0.2">
      <c r="A3610" s="76">
        <v>44287</v>
      </c>
      <c r="B3610" s="77" t="s">
        <v>0</v>
      </c>
      <c r="C3610" s="27" t="s">
        <v>98</v>
      </c>
      <c r="D3610" s="83" t="s">
        <v>4392</v>
      </c>
      <c r="E3610" s="83"/>
      <c r="F3610" s="50" t="s">
        <v>3259</v>
      </c>
      <c r="G3610" s="78">
        <v>6.91</v>
      </c>
      <c r="H3610" s="78" t="s">
        <v>5269</v>
      </c>
      <c r="I3610" s="86"/>
      <c r="J3610" s="86"/>
      <c r="K3610" s="86"/>
      <c r="L3610" s="83"/>
      <c r="M3610" s="83"/>
      <c r="N3610" s="83"/>
      <c r="O3610" s="50" t="s">
        <v>6638</v>
      </c>
      <c r="P3610" s="50" t="s">
        <v>3302</v>
      </c>
    </row>
    <row r="3611" spans="1:16" ht="51" x14ac:dyDescent="0.2">
      <c r="A3611" s="76">
        <v>44287</v>
      </c>
      <c r="B3611" s="77" t="s">
        <v>5037</v>
      </c>
      <c r="C3611" s="27" t="s">
        <v>98</v>
      </c>
      <c r="D3611" s="29" t="s">
        <v>4390</v>
      </c>
      <c r="E3611" s="29"/>
      <c r="F3611" s="50" t="s">
        <v>6646</v>
      </c>
      <c r="G3611" s="78">
        <v>3.14</v>
      </c>
      <c r="H3611" s="78" t="s">
        <v>5269</v>
      </c>
      <c r="I3611" s="86"/>
      <c r="J3611" s="86"/>
      <c r="K3611" s="86"/>
      <c r="L3611" s="83"/>
      <c r="M3611" s="83"/>
      <c r="N3611" s="83"/>
      <c r="O3611" s="50" t="s">
        <v>6647</v>
      </c>
      <c r="P3611" s="75" t="s">
        <v>3303</v>
      </c>
    </row>
    <row r="3612" spans="1:16" ht="51" x14ac:dyDescent="0.2">
      <c r="A3612" s="76">
        <v>44287</v>
      </c>
      <c r="B3612" s="77" t="s">
        <v>5037</v>
      </c>
      <c r="C3612" s="27" t="s">
        <v>98</v>
      </c>
      <c r="D3612" s="29" t="s">
        <v>3806</v>
      </c>
      <c r="E3612" s="29"/>
      <c r="F3612" s="50" t="s">
        <v>6648</v>
      </c>
      <c r="G3612" s="78">
        <v>1.87</v>
      </c>
      <c r="H3612" s="78" t="s">
        <v>5269</v>
      </c>
      <c r="I3612" s="86"/>
      <c r="J3612" s="86"/>
      <c r="K3612" s="86"/>
      <c r="L3612" s="83"/>
      <c r="M3612" s="83"/>
      <c r="N3612" s="83"/>
      <c r="O3612" s="50" t="s">
        <v>6649</v>
      </c>
      <c r="P3612" s="75" t="s">
        <v>3303</v>
      </c>
    </row>
    <row r="3613" spans="1:16" ht="114.75" x14ac:dyDescent="0.2">
      <c r="A3613" s="76">
        <v>44287</v>
      </c>
      <c r="B3613" s="77" t="s">
        <v>0</v>
      </c>
      <c r="C3613" s="27" t="s">
        <v>98</v>
      </c>
      <c r="D3613" s="83" t="s">
        <v>104</v>
      </c>
      <c r="E3613" s="83"/>
      <c r="F3613" s="75" t="s">
        <v>2742</v>
      </c>
      <c r="G3613" s="78">
        <v>12.6</v>
      </c>
      <c r="H3613" s="78" t="s">
        <v>5269</v>
      </c>
      <c r="I3613" s="86"/>
      <c r="J3613" s="86"/>
      <c r="K3613" s="86"/>
      <c r="L3613" s="83"/>
      <c r="M3613" s="83" t="s">
        <v>46</v>
      </c>
      <c r="N3613" s="83"/>
      <c r="O3613" s="75" t="s">
        <v>3846</v>
      </c>
      <c r="P3613" s="75" t="s">
        <v>3847</v>
      </c>
    </row>
    <row r="3614" spans="1:16" ht="114.75" x14ac:dyDescent="0.2">
      <c r="A3614" s="76">
        <v>44287</v>
      </c>
      <c r="B3614" s="77" t="s">
        <v>0</v>
      </c>
      <c r="C3614" s="27" t="s">
        <v>98</v>
      </c>
      <c r="D3614" s="83" t="s">
        <v>2499</v>
      </c>
      <c r="E3614" s="83"/>
      <c r="F3614" s="75" t="s">
        <v>2500</v>
      </c>
      <c r="G3614" s="78">
        <v>0</v>
      </c>
      <c r="H3614" s="78" t="s">
        <v>5269</v>
      </c>
      <c r="I3614" s="86"/>
      <c r="J3614" s="86"/>
      <c r="K3614" s="86"/>
      <c r="L3614" s="83"/>
      <c r="M3614" s="83"/>
      <c r="N3614" s="83"/>
      <c r="O3614" s="50" t="s">
        <v>3848</v>
      </c>
      <c r="P3614" s="75" t="s">
        <v>3849</v>
      </c>
    </row>
    <row r="3615" spans="1:16" ht="114.75" x14ac:dyDescent="0.2">
      <c r="A3615" s="76">
        <v>44287</v>
      </c>
      <c r="B3615" s="77" t="s">
        <v>0</v>
      </c>
      <c r="C3615" s="27" t="s">
        <v>98</v>
      </c>
      <c r="D3615" s="83" t="s">
        <v>2502</v>
      </c>
      <c r="E3615" s="83"/>
      <c r="F3615" s="75" t="s">
        <v>2503</v>
      </c>
      <c r="G3615" s="78">
        <v>0</v>
      </c>
      <c r="H3615" s="78" t="s">
        <v>5269</v>
      </c>
      <c r="I3615" s="86"/>
      <c r="J3615" s="86"/>
      <c r="K3615" s="86"/>
      <c r="L3615" s="83"/>
      <c r="M3615" s="83"/>
      <c r="N3615" s="83"/>
      <c r="O3615" s="75" t="s">
        <v>3850</v>
      </c>
      <c r="P3615" s="75" t="s">
        <v>3851</v>
      </c>
    </row>
    <row r="3616" spans="1:16" ht="229.5" x14ac:dyDescent="0.2">
      <c r="A3616" s="76">
        <v>44287</v>
      </c>
      <c r="B3616" s="77" t="s">
        <v>0</v>
      </c>
      <c r="C3616" s="27" t="s">
        <v>98</v>
      </c>
      <c r="D3616" s="83" t="s">
        <v>2504</v>
      </c>
      <c r="E3616" s="83"/>
      <c r="F3616" s="75" t="s">
        <v>2503</v>
      </c>
      <c r="G3616" s="78">
        <v>0</v>
      </c>
      <c r="H3616" s="78" t="s">
        <v>5269</v>
      </c>
      <c r="I3616" s="86"/>
      <c r="J3616" s="86"/>
      <c r="K3616" s="86"/>
      <c r="L3616" s="83"/>
      <c r="M3616" s="83" t="s">
        <v>46</v>
      </c>
      <c r="N3616" s="83"/>
      <c r="O3616" s="75" t="s">
        <v>3852</v>
      </c>
      <c r="P3616" s="75" t="s">
        <v>3851</v>
      </c>
    </row>
    <row r="3617" spans="1:16" ht="102" x14ac:dyDescent="0.2">
      <c r="A3617" s="76">
        <v>44287</v>
      </c>
      <c r="B3617" s="77" t="s">
        <v>0</v>
      </c>
      <c r="C3617" s="27" t="s">
        <v>1</v>
      </c>
      <c r="D3617" s="83" t="s">
        <v>267</v>
      </c>
      <c r="E3617" s="83"/>
      <c r="F3617" s="50" t="s">
        <v>268</v>
      </c>
      <c r="G3617" s="78">
        <v>4</v>
      </c>
      <c r="H3617" s="78" t="s">
        <v>5269</v>
      </c>
      <c r="I3617" s="86"/>
      <c r="J3617" s="86"/>
      <c r="K3617" s="86"/>
      <c r="L3617" s="83"/>
      <c r="M3617" s="83"/>
      <c r="N3617" s="83"/>
      <c r="O3617" s="75" t="s">
        <v>3853</v>
      </c>
      <c r="P3617" s="50" t="s">
        <v>3854</v>
      </c>
    </row>
    <row r="3618" spans="1:16" ht="102" x14ac:dyDescent="0.2">
      <c r="A3618" s="76">
        <v>44287</v>
      </c>
      <c r="B3618" s="77" t="s">
        <v>0</v>
      </c>
      <c r="C3618" s="27" t="s">
        <v>1</v>
      </c>
      <c r="D3618" s="83" t="s">
        <v>4547</v>
      </c>
      <c r="E3618" s="83"/>
      <c r="F3618" s="50" t="s">
        <v>3055</v>
      </c>
      <c r="G3618" s="78">
        <v>2.52</v>
      </c>
      <c r="H3618" s="78" t="s">
        <v>5269</v>
      </c>
      <c r="I3618" s="86"/>
      <c r="J3618" s="86"/>
      <c r="K3618" s="86"/>
      <c r="L3618" s="83"/>
      <c r="M3618" s="83"/>
      <c r="N3618" s="83"/>
      <c r="O3618" s="50" t="s">
        <v>3855</v>
      </c>
      <c r="P3618" s="50" t="s">
        <v>3856</v>
      </c>
    </row>
    <row r="3619" spans="1:16" ht="102" x14ac:dyDescent="0.2">
      <c r="A3619" s="76">
        <v>44287</v>
      </c>
      <c r="B3619" s="77" t="s">
        <v>0</v>
      </c>
      <c r="C3619" s="27" t="s">
        <v>1</v>
      </c>
      <c r="D3619" s="83" t="s">
        <v>4548</v>
      </c>
      <c r="E3619" s="83"/>
      <c r="F3619" s="50" t="s">
        <v>3057</v>
      </c>
      <c r="G3619" s="78">
        <v>1.3</v>
      </c>
      <c r="H3619" s="78" t="s">
        <v>5269</v>
      </c>
      <c r="I3619" s="86"/>
      <c r="J3619" s="86"/>
      <c r="K3619" s="86"/>
      <c r="L3619" s="83"/>
      <c r="M3619" s="83"/>
      <c r="N3619" s="83"/>
      <c r="O3619" s="50" t="s">
        <v>3855</v>
      </c>
      <c r="P3619" s="50" t="s">
        <v>3856</v>
      </c>
    </row>
    <row r="3620" spans="1:16" ht="102" x14ac:dyDescent="0.2">
      <c r="A3620" s="76">
        <v>44287</v>
      </c>
      <c r="B3620" s="77" t="s">
        <v>0</v>
      </c>
      <c r="C3620" s="27" t="s">
        <v>1</v>
      </c>
      <c r="D3620" s="83" t="s">
        <v>4549</v>
      </c>
      <c r="E3620" s="83"/>
      <c r="F3620" s="50" t="s">
        <v>3058</v>
      </c>
      <c r="G3620" s="78">
        <v>2.46</v>
      </c>
      <c r="H3620" s="78" t="s">
        <v>5269</v>
      </c>
      <c r="I3620" s="86"/>
      <c r="J3620" s="86"/>
      <c r="K3620" s="86"/>
      <c r="L3620" s="83"/>
      <c r="M3620" s="83"/>
      <c r="N3620" s="83"/>
      <c r="O3620" s="50" t="s">
        <v>3855</v>
      </c>
      <c r="P3620" s="50" t="s">
        <v>3856</v>
      </c>
    </row>
    <row r="3621" spans="1:16" ht="102" x14ac:dyDescent="0.2">
      <c r="A3621" s="76">
        <v>44287</v>
      </c>
      <c r="B3621" s="77" t="s">
        <v>0</v>
      </c>
      <c r="C3621" s="27" t="s">
        <v>1</v>
      </c>
      <c r="D3621" s="83" t="s">
        <v>4550</v>
      </c>
      <c r="E3621" s="83"/>
      <c r="F3621" s="50" t="s">
        <v>3059</v>
      </c>
      <c r="G3621" s="78">
        <v>2.0299999999999998</v>
      </c>
      <c r="H3621" s="78" t="s">
        <v>5269</v>
      </c>
      <c r="I3621" s="86"/>
      <c r="J3621" s="86"/>
      <c r="K3621" s="86"/>
      <c r="L3621" s="83"/>
      <c r="M3621" s="83"/>
      <c r="N3621" s="83"/>
      <c r="O3621" s="50" t="s">
        <v>3855</v>
      </c>
      <c r="P3621" s="50" t="s">
        <v>3856</v>
      </c>
    </row>
    <row r="3622" spans="1:16" ht="89.25" x14ac:dyDescent="0.2">
      <c r="A3622" s="76">
        <v>44287</v>
      </c>
      <c r="B3622" s="77" t="s">
        <v>0</v>
      </c>
      <c r="C3622" s="77" t="s">
        <v>52</v>
      </c>
      <c r="D3622" s="83" t="s">
        <v>204</v>
      </c>
      <c r="E3622" s="83" t="s">
        <v>11</v>
      </c>
      <c r="F3622" s="75" t="s">
        <v>205</v>
      </c>
      <c r="G3622" s="78">
        <v>3.67</v>
      </c>
      <c r="H3622" s="78" t="s">
        <v>5269</v>
      </c>
      <c r="I3622" s="86"/>
      <c r="J3622" s="86"/>
      <c r="K3622" s="86"/>
      <c r="L3622" s="83"/>
      <c r="M3622" s="83"/>
      <c r="N3622" s="83"/>
      <c r="O3622" s="75" t="s">
        <v>3861</v>
      </c>
      <c r="P3622" s="75" t="s">
        <v>3309</v>
      </c>
    </row>
    <row r="3623" spans="1:16" ht="102" x14ac:dyDescent="0.2">
      <c r="A3623" s="76">
        <v>44287</v>
      </c>
      <c r="B3623" s="77" t="s">
        <v>5037</v>
      </c>
      <c r="C3623" s="77" t="s">
        <v>52</v>
      </c>
      <c r="D3623" s="83" t="s">
        <v>181</v>
      </c>
      <c r="E3623" s="83"/>
      <c r="F3623" s="75" t="s">
        <v>6650</v>
      </c>
      <c r="G3623" s="78">
        <v>3.36</v>
      </c>
      <c r="H3623" s="78" t="s">
        <v>5269</v>
      </c>
      <c r="I3623" s="79"/>
      <c r="J3623" s="79"/>
      <c r="K3623" s="79"/>
      <c r="L3623" s="29"/>
      <c r="M3623" s="29"/>
      <c r="N3623" s="29"/>
      <c r="O3623" s="70" t="s">
        <v>6651</v>
      </c>
      <c r="P3623" s="50" t="s">
        <v>3306</v>
      </c>
    </row>
    <row r="3624" spans="1:16" ht="178.5" x14ac:dyDescent="0.2">
      <c r="A3624" s="76">
        <v>44287</v>
      </c>
      <c r="B3624" s="77" t="s">
        <v>1288</v>
      </c>
      <c r="C3624" s="77" t="s">
        <v>52</v>
      </c>
      <c r="D3624" s="83" t="s">
        <v>306</v>
      </c>
      <c r="E3624" s="83"/>
      <c r="F3624" s="75" t="s">
        <v>6652</v>
      </c>
      <c r="G3624" s="78">
        <v>4.8600000000000003</v>
      </c>
      <c r="H3624" s="78">
        <v>4.13</v>
      </c>
      <c r="I3624" s="86"/>
      <c r="J3624" s="86"/>
      <c r="K3624" s="86"/>
      <c r="L3624" s="83"/>
      <c r="M3624" s="83"/>
      <c r="N3624" s="83"/>
      <c r="O3624" s="75" t="s">
        <v>6653</v>
      </c>
      <c r="P3624" s="75" t="s">
        <v>3857</v>
      </c>
    </row>
    <row r="3625" spans="1:16" ht="89.25" x14ac:dyDescent="0.2">
      <c r="A3625" s="76">
        <v>44287</v>
      </c>
      <c r="B3625" s="77" t="s">
        <v>0</v>
      </c>
      <c r="C3625" s="77" t="s">
        <v>52</v>
      </c>
      <c r="D3625" s="83" t="s">
        <v>76</v>
      </c>
      <c r="E3625" s="83"/>
      <c r="F3625" s="75" t="s">
        <v>3268</v>
      </c>
      <c r="G3625" s="78">
        <v>2.85</v>
      </c>
      <c r="H3625" s="78" t="s">
        <v>5269</v>
      </c>
      <c r="I3625" s="86"/>
      <c r="J3625" s="86"/>
      <c r="K3625" s="86"/>
      <c r="L3625" s="83"/>
      <c r="M3625" s="83"/>
      <c r="N3625" s="83"/>
      <c r="O3625" s="75" t="s">
        <v>3858</v>
      </c>
      <c r="P3625" s="75" t="s">
        <v>3859</v>
      </c>
    </row>
    <row r="3626" spans="1:16" ht="102" x14ac:dyDescent="0.2">
      <c r="A3626" s="76">
        <v>44287</v>
      </c>
      <c r="B3626" s="77" t="s">
        <v>5037</v>
      </c>
      <c r="C3626" s="27" t="s">
        <v>37</v>
      </c>
      <c r="D3626" s="83" t="s">
        <v>4251</v>
      </c>
      <c r="E3626" s="83"/>
      <c r="F3626" s="75" t="s">
        <v>6654</v>
      </c>
      <c r="G3626" s="78">
        <v>2.52</v>
      </c>
      <c r="H3626" s="78" t="s">
        <v>5269</v>
      </c>
      <c r="I3626" s="86"/>
      <c r="J3626" s="86"/>
      <c r="K3626" s="86"/>
      <c r="L3626" s="83"/>
      <c r="M3626" s="83" t="s">
        <v>46</v>
      </c>
      <c r="N3626" s="83"/>
      <c r="O3626" s="75" t="s">
        <v>6655</v>
      </c>
      <c r="P3626" s="75" t="s">
        <v>3307</v>
      </c>
    </row>
    <row r="3627" spans="1:16" ht="127.5" x14ac:dyDescent="0.2">
      <c r="A3627" s="76">
        <v>44287</v>
      </c>
      <c r="B3627" s="77" t="s">
        <v>5037</v>
      </c>
      <c r="C3627" s="27" t="s">
        <v>37</v>
      </c>
      <c r="D3627" s="83" t="s">
        <v>4250</v>
      </c>
      <c r="E3627" s="83"/>
      <c r="F3627" s="75" t="s">
        <v>3006</v>
      </c>
      <c r="G3627" s="78">
        <v>17.920000000000002</v>
      </c>
      <c r="H3627" s="78" t="s">
        <v>5269</v>
      </c>
      <c r="I3627" s="86"/>
      <c r="J3627" s="86"/>
      <c r="K3627" s="86"/>
      <c r="L3627" s="83"/>
      <c r="M3627" s="83" t="s">
        <v>46</v>
      </c>
      <c r="N3627" s="83"/>
      <c r="O3627" s="75" t="s">
        <v>6656</v>
      </c>
      <c r="P3627" s="75" t="s">
        <v>3308</v>
      </c>
    </row>
    <row r="3628" spans="1:16" ht="38.25" x14ac:dyDescent="0.2">
      <c r="A3628" s="76">
        <v>44287</v>
      </c>
      <c r="B3628" s="77" t="s">
        <v>5037</v>
      </c>
      <c r="C3628" s="27" t="s">
        <v>37</v>
      </c>
      <c r="D3628" s="83" t="s">
        <v>4665</v>
      </c>
      <c r="E3628" s="83"/>
      <c r="F3628" s="90" t="s">
        <v>6657</v>
      </c>
      <c r="G3628" s="78">
        <v>0</v>
      </c>
      <c r="H3628" s="78" t="s">
        <v>5269</v>
      </c>
      <c r="I3628" s="86"/>
      <c r="J3628" s="86"/>
      <c r="K3628" s="86"/>
      <c r="L3628" s="83"/>
      <c r="M3628" s="83"/>
      <c r="N3628" s="83"/>
      <c r="O3628" s="75" t="s">
        <v>6658</v>
      </c>
      <c r="P3628" s="50" t="s">
        <v>2811</v>
      </c>
    </row>
    <row r="3629" spans="1:16" ht="38.25" x14ac:dyDescent="0.2">
      <c r="A3629" s="76">
        <v>44287</v>
      </c>
      <c r="B3629" s="77" t="s">
        <v>5037</v>
      </c>
      <c r="C3629" s="27" t="s">
        <v>37</v>
      </c>
      <c r="D3629" s="83" t="s">
        <v>4666</v>
      </c>
      <c r="E3629" s="83"/>
      <c r="F3629" s="70" t="s">
        <v>6659</v>
      </c>
      <c r="G3629" s="78">
        <v>0</v>
      </c>
      <c r="H3629" s="78" t="s">
        <v>5269</v>
      </c>
      <c r="I3629" s="86"/>
      <c r="J3629" s="86"/>
      <c r="K3629" s="86"/>
      <c r="L3629" s="83"/>
      <c r="M3629" s="83"/>
      <c r="N3629" s="83"/>
      <c r="O3629" s="75" t="s">
        <v>6660</v>
      </c>
      <c r="P3629" s="50" t="s">
        <v>3311</v>
      </c>
    </row>
    <row r="3630" spans="1:16" ht="127.5" x14ac:dyDescent="0.2">
      <c r="A3630" s="76">
        <v>44287</v>
      </c>
      <c r="B3630" s="77" t="s">
        <v>5037</v>
      </c>
      <c r="C3630" s="27" t="s">
        <v>37</v>
      </c>
      <c r="D3630" s="83" t="s">
        <v>106</v>
      </c>
      <c r="E3630" s="83"/>
      <c r="F3630" s="75" t="s">
        <v>3107</v>
      </c>
      <c r="G3630" s="78">
        <v>1.42</v>
      </c>
      <c r="H3630" s="78" t="s">
        <v>5269</v>
      </c>
      <c r="I3630" s="86"/>
      <c r="J3630" s="86"/>
      <c r="K3630" s="86"/>
      <c r="L3630" s="83"/>
      <c r="M3630" s="83"/>
      <c r="N3630" s="83"/>
      <c r="O3630" s="75" t="s">
        <v>6661</v>
      </c>
      <c r="P3630" s="75" t="s">
        <v>3862</v>
      </c>
    </row>
    <row r="3631" spans="1:16" ht="89.25" x14ac:dyDescent="0.2">
      <c r="A3631" s="76">
        <v>44287</v>
      </c>
      <c r="B3631" s="77" t="s">
        <v>5037</v>
      </c>
      <c r="C3631" s="27" t="s">
        <v>37</v>
      </c>
      <c r="D3631" s="83" t="s">
        <v>183</v>
      </c>
      <c r="E3631" s="83"/>
      <c r="F3631" s="90" t="s">
        <v>6662</v>
      </c>
      <c r="G3631" s="78">
        <v>22.82</v>
      </c>
      <c r="H3631" s="78" t="s">
        <v>5269</v>
      </c>
      <c r="I3631" s="86"/>
      <c r="J3631" s="86"/>
      <c r="K3631" s="86"/>
      <c r="L3631" s="83"/>
      <c r="M3631" s="83"/>
      <c r="N3631" s="83"/>
      <c r="O3631" s="75" t="s">
        <v>3863</v>
      </c>
      <c r="P3631" s="50" t="s">
        <v>3313</v>
      </c>
    </row>
    <row r="3632" spans="1:16" ht="165.75" x14ac:dyDescent="0.2">
      <c r="A3632" s="76">
        <v>44287</v>
      </c>
      <c r="B3632" s="77" t="s">
        <v>5037</v>
      </c>
      <c r="C3632" s="27" t="s">
        <v>37</v>
      </c>
      <c r="D3632" s="83" t="s">
        <v>209</v>
      </c>
      <c r="E3632" s="83"/>
      <c r="F3632" s="75" t="s">
        <v>210</v>
      </c>
      <c r="G3632" s="78">
        <v>14.66</v>
      </c>
      <c r="H3632" s="78" t="s">
        <v>5269</v>
      </c>
      <c r="I3632" s="86"/>
      <c r="J3632" s="86"/>
      <c r="K3632" s="86"/>
      <c r="L3632" s="83"/>
      <c r="M3632" s="83"/>
      <c r="N3632" s="83"/>
      <c r="O3632" s="50" t="s">
        <v>6663</v>
      </c>
      <c r="P3632" s="50" t="s">
        <v>3314</v>
      </c>
    </row>
    <row r="3633" spans="1:16" ht="165.75" x14ac:dyDescent="0.2">
      <c r="A3633" s="76">
        <v>44287</v>
      </c>
      <c r="B3633" s="77" t="s">
        <v>5037</v>
      </c>
      <c r="C3633" s="27" t="s">
        <v>37</v>
      </c>
      <c r="D3633" s="83" t="s">
        <v>212</v>
      </c>
      <c r="E3633" s="83"/>
      <c r="F3633" s="75" t="s">
        <v>213</v>
      </c>
      <c r="G3633" s="78">
        <v>5.82</v>
      </c>
      <c r="H3633" s="78" t="s">
        <v>5269</v>
      </c>
      <c r="I3633" s="86"/>
      <c r="J3633" s="86"/>
      <c r="K3633" s="86"/>
      <c r="L3633" s="83"/>
      <c r="M3633" s="83"/>
      <c r="N3633" s="83"/>
      <c r="O3633" s="50" t="s">
        <v>6664</v>
      </c>
      <c r="P3633" s="50" t="s">
        <v>3314</v>
      </c>
    </row>
    <row r="3634" spans="1:16" ht="191.25" x14ac:dyDescent="0.2">
      <c r="A3634" s="76">
        <v>44287</v>
      </c>
      <c r="B3634" s="77" t="s">
        <v>5037</v>
      </c>
      <c r="C3634" s="27" t="s">
        <v>37</v>
      </c>
      <c r="D3634" s="83" t="s">
        <v>4441</v>
      </c>
      <c r="E3634" s="83"/>
      <c r="F3634" s="50" t="s">
        <v>6665</v>
      </c>
      <c r="G3634" s="78">
        <v>13.54</v>
      </c>
      <c r="H3634" s="78" t="s">
        <v>5269</v>
      </c>
      <c r="I3634" s="86"/>
      <c r="J3634" s="86"/>
      <c r="K3634" s="86"/>
      <c r="L3634" s="83"/>
      <c r="M3634" s="83"/>
      <c r="N3634" s="83"/>
      <c r="O3634" s="50" t="s">
        <v>6666</v>
      </c>
      <c r="P3634" s="50" t="s">
        <v>3864</v>
      </c>
    </row>
    <row r="3635" spans="1:16" ht="140.25" x14ac:dyDescent="0.2">
      <c r="A3635" s="76">
        <v>44287</v>
      </c>
      <c r="B3635" s="77" t="s">
        <v>5037</v>
      </c>
      <c r="C3635" s="27" t="s">
        <v>37</v>
      </c>
      <c r="D3635" s="83" t="s">
        <v>294</v>
      </c>
      <c r="E3635" s="83"/>
      <c r="F3635" s="75" t="s">
        <v>6667</v>
      </c>
      <c r="G3635" s="78">
        <v>2.73</v>
      </c>
      <c r="H3635" s="78" t="s">
        <v>5269</v>
      </c>
      <c r="I3635" s="86"/>
      <c r="J3635" s="86"/>
      <c r="K3635" s="86"/>
      <c r="L3635" s="83"/>
      <c r="M3635" s="83"/>
      <c r="N3635" s="83"/>
      <c r="O3635" s="50" t="s">
        <v>6668</v>
      </c>
      <c r="P3635" s="50" t="s">
        <v>3315</v>
      </c>
    </row>
    <row r="3636" spans="1:16" ht="114.75" x14ac:dyDescent="0.2">
      <c r="A3636" s="76">
        <v>44287</v>
      </c>
      <c r="B3636" s="77" t="s">
        <v>5037</v>
      </c>
      <c r="C3636" s="27" t="s">
        <v>37</v>
      </c>
      <c r="D3636" s="83" t="s">
        <v>297</v>
      </c>
      <c r="E3636" s="83"/>
      <c r="F3636" s="75" t="s">
        <v>6669</v>
      </c>
      <c r="G3636" s="78">
        <v>6.5</v>
      </c>
      <c r="H3636" s="78" t="s">
        <v>5269</v>
      </c>
      <c r="I3636" s="86"/>
      <c r="J3636" s="86"/>
      <c r="K3636" s="86"/>
      <c r="L3636" s="83"/>
      <c r="M3636" s="83"/>
      <c r="N3636" s="83"/>
      <c r="O3636" s="50" t="s">
        <v>6670</v>
      </c>
      <c r="P3636" s="50" t="s">
        <v>3315</v>
      </c>
    </row>
    <row r="3637" spans="1:16" ht="140.25" x14ac:dyDescent="0.2">
      <c r="A3637" s="76">
        <v>44287</v>
      </c>
      <c r="B3637" s="77" t="s">
        <v>5037</v>
      </c>
      <c r="C3637" s="27" t="s">
        <v>37</v>
      </c>
      <c r="D3637" s="83" t="s">
        <v>300</v>
      </c>
      <c r="E3637" s="83"/>
      <c r="F3637" s="75" t="s">
        <v>301</v>
      </c>
      <c r="G3637" s="78">
        <v>3.7</v>
      </c>
      <c r="H3637" s="78" t="s">
        <v>5269</v>
      </c>
      <c r="I3637" s="86"/>
      <c r="J3637" s="86"/>
      <c r="K3637" s="86"/>
      <c r="L3637" s="83"/>
      <c r="M3637" s="83"/>
      <c r="N3637" s="83"/>
      <c r="O3637" s="50" t="s">
        <v>6671</v>
      </c>
      <c r="P3637" s="50" t="s">
        <v>3316</v>
      </c>
    </row>
    <row r="3638" spans="1:16" ht="165.75" x14ac:dyDescent="0.2">
      <c r="A3638" s="76">
        <v>44287</v>
      </c>
      <c r="B3638" s="77" t="s">
        <v>1288</v>
      </c>
      <c r="C3638" s="27" t="s">
        <v>37</v>
      </c>
      <c r="D3638" s="83" t="s">
        <v>4400</v>
      </c>
      <c r="E3638" s="83"/>
      <c r="F3638" s="75" t="s">
        <v>6672</v>
      </c>
      <c r="G3638" s="78">
        <v>2.2599999999999998</v>
      </c>
      <c r="H3638" s="78">
        <v>2.56</v>
      </c>
      <c r="I3638" s="86"/>
      <c r="J3638" s="86"/>
      <c r="K3638" s="86"/>
      <c r="L3638" s="83"/>
      <c r="M3638" s="83" t="s">
        <v>46</v>
      </c>
      <c r="N3638" s="83"/>
      <c r="O3638" s="50" t="s">
        <v>6673</v>
      </c>
      <c r="P3638" s="50" t="s">
        <v>5040</v>
      </c>
    </row>
    <row r="3639" spans="1:16" ht="114.75" x14ac:dyDescent="0.2">
      <c r="A3639" s="76">
        <v>44287</v>
      </c>
      <c r="B3639" s="77" t="s">
        <v>0</v>
      </c>
      <c r="C3639" s="27" t="s">
        <v>37</v>
      </c>
      <c r="D3639" s="83" t="s">
        <v>4401</v>
      </c>
      <c r="E3639" s="83"/>
      <c r="F3639" s="75" t="s">
        <v>3272</v>
      </c>
      <c r="G3639" s="78">
        <v>4.04</v>
      </c>
      <c r="H3639" s="78" t="s">
        <v>5269</v>
      </c>
      <c r="I3639" s="86"/>
      <c r="J3639" s="86"/>
      <c r="K3639" s="86"/>
      <c r="L3639" s="83"/>
      <c r="M3639" s="83" t="s">
        <v>46</v>
      </c>
      <c r="N3639" s="83"/>
      <c r="O3639" s="75" t="s">
        <v>3866</v>
      </c>
      <c r="P3639" s="75" t="s">
        <v>3865</v>
      </c>
    </row>
    <row r="3640" spans="1:16" ht="51" x14ac:dyDescent="0.2">
      <c r="A3640" s="76">
        <v>44287</v>
      </c>
      <c r="B3640" s="77" t="s">
        <v>0</v>
      </c>
      <c r="C3640" s="27" t="s">
        <v>37</v>
      </c>
      <c r="D3640" s="83" t="s">
        <v>4667</v>
      </c>
      <c r="E3640" s="83"/>
      <c r="F3640" s="75" t="s">
        <v>3317</v>
      </c>
      <c r="G3640" s="78">
        <v>0</v>
      </c>
      <c r="H3640" s="78" t="s">
        <v>5269</v>
      </c>
      <c r="I3640" s="86"/>
      <c r="J3640" s="86"/>
      <c r="K3640" s="86"/>
      <c r="L3640" s="83"/>
      <c r="M3640" s="83"/>
      <c r="N3640" s="83"/>
      <c r="O3640" s="75" t="s">
        <v>1179</v>
      </c>
      <c r="P3640" s="75" t="s">
        <v>3867</v>
      </c>
    </row>
    <row r="3641" spans="1:16" ht="51" x14ac:dyDescent="0.2">
      <c r="A3641" s="76">
        <v>44287</v>
      </c>
      <c r="B3641" s="77" t="s">
        <v>5037</v>
      </c>
      <c r="C3641" s="77" t="s">
        <v>85</v>
      </c>
      <c r="D3641" s="83" t="s">
        <v>93</v>
      </c>
      <c r="E3641" s="83"/>
      <c r="F3641" s="75" t="s">
        <v>94</v>
      </c>
      <c r="G3641" s="78">
        <v>3.4</v>
      </c>
      <c r="H3641" s="78" t="s">
        <v>5269</v>
      </c>
      <c r="I3641" s="86"/>
      <c r="J3641" s="86"/>
      <c r="K3641" s="86"/>
      <c r="L3641" s="83"/>
      <c r="M3641" s="83" t="s">
        <v>46</v>
      </c>
      <c r="N3641" s="83"/>
      <c r="O3641" s="75" t="s">
        <v>6674</v>
      </c>
      <c r="P3641" s="75" t="s">
        <v>3318</v>
      </c>
    </row>
    <row r="3642" spans="1:16" ht="76.5" x14ac:dyDescent="0.2">
      <c r="A3642" s="76">
        <v>44287</v>
      </c>
      <c r="B3642" s="77" t="s">
        <v>5037</v>
      </c>
      <c r="C3642" s="77" t="s">
        <v>85</v>
      </c>
      <c r="D3642" s="83" t="s">
        <v>96</v>
      </c>
      <c r="E3642" s="83"/>
      <c r="F3642" s="75" t="s">
        <v>97</v>
      </c>
      <c r="G3642" s="78">
        <v>1.88</v>
      </c>
      <c r="H3642" s="78" t="s">
        <v>5269</v>
      </c>
      <c r="I3642" s="86"/>
      <c r="J3642" s="86"/>
      <c r="K3642" s="86"/>
      <c r="L3642" s="83"/>
      <c r="M3642" s="83" t="s">
        <v>46</v>
      </c>
      <c r="N3642" s="83"/>
      <c r="O3642" s="75" t="s">
        <v>6675</v>
      </c>
      <c r="P3642" s="75" t="s">
        <v>3318</v>
      </c>
    </row>
    <row r="3643" spans="1:16" x14ac:dyDescent="0.2">
      <c r="A3643" s="76">
        <v>44287</v>
      </c>
      <c r="B3643" s="77" t="s">
        <v>5037</v>
      </c>
      <c r="C3643" s="27" t="s">
        <v>98</v>
      </c>
      <c r="D3643" s="83" t="s">
        <v>99</v>
      </c>
      <c r="E3643" s="83"/>
      <c r="F3643" s="75" t="s">
        <v>100</v>
      </c>
      <c r="G3643" s="78">
        <v>1.04</v>
      </c>
      <c r="H3643" s="78" t="s">
        <v>5269</v>
      </c>
      <c r="I3643" s="86"/>
      <c r="J3643" s="86"/>
      <c r="K3643" s="86"/>
      <c r="L3643" s="83"/>
      <c r="M3643" s="83" t="s">
        <v>46</v>
      </c>
      <c r="N3643" s="83"/>
      <c r="O3643" s="70" t="s">
        <v>2994</v>
      </c>
      <c r="P3643" s="75" t="s">
        <v>3318</v>
      </c>
    </row>
    <row r="3644" spans="1:16" ht="38.25" x14ac:dyDescent="0.2">
      <c r="A3644" s="76">
        <v>44287</v>
      </c>
      <c r="B3644" s="77" t="s">
        <v>5037</v>
      </c>
      <c r="C3644" s="27" t="s">
        <v>98</v>
      </c>
      <c r="D3644" s="83" t="s">
        <v>4393</v>
      </c>
      <c r="E3644" s="83"/>
      <c r="F3644" s="75" t="s">
        <v>3257</v>
      </c>
      <c r="G3644" s="78">
        <v>1.85</v>
      </c>
      <c r="H3644" s="78" t="s">
        <v>5269</v>
      </c>
      <c r="I3644" s="86"/>
      <c r="J3644" s="86"/>
      <c r="K3644" s="86"/>
      <c r="L3644" s="83"/>
      <c r="M3644" s="83" t="s">
        <v>46</v>
      </c>
      <c r="N3644" s="83"/>
      <c r="O3644" s="75" t="s">
        <v>6676</v>
      </c>
      <c r="P3644" s="75" t="s">
        <v>3318</v>
      </c>
    </row>
    <row r="3645" spans="1:16" ht="191.25" x14ac:dyDescent="0.2">
      <c r="A3645" s="76">
        <v>44287</v>
      </c>
      <c r="B3645" s="77" t="s">
        <v>5037</v>
      </c>
      <c r="C3645" s="27" t="s">
        <v>37</v>
      </c>
      <c r="D3645" s="83" t="s">
        <v>196</v>
      </c>
      <c r="E3645" s="83"/>
      <c r="F3645" s="75" t="s">
        <v>2929</v>
      </c>
      <c r="G3645" s="78">
        <v>3.7</v>
      </c>
      <c r="H3645" s="78" t="s">
        <v>5269</v>
      </c>
      <c r="I3645" s="86"/>
      <c r="J3645" s="86"/>
      <c r="K3645" s="86"/>
      <c r="L3645" s="83"/>
      <c r="M3645" s="83"/>
      <c r="N3645" s="83"/>
      <c r="O3645" s="75" t="s">
        <v>6677</v>
      </c>
      <c r="P3645" s="75" t="s">
        <v>3319</v>
      </c>
    </row>
    <row r="3646" spans="1:16" ht="165.75" x14ac:dyDescent="0.2">
      <c r="A3646" s="76">
        <v>44287</v>
      </c>
      <c r="B3646" s="77" t="s">
        <v>5037</v>
      </c>
      <c r="C3646" s="27" t="s">
        <v>37</v>
      </c>
      <c r="D3646" s="83" t="s">
        <v>200</v>
      </c>
      <c r="E3646" s="83"/>
      <c r="F3646" s="75" t="s">
        <v>2930</v>
      </c>
      <c r="G3646" s="78">
        <v>1.7</v>
      </c>
      <c r="H3646" s="78" t="s">
        <v>5269</v>
      </c>
      <c r="I3646" s="86"/>
      <c r="J3646" s="86"/>
      <c r="K3646" s="86"/>
      <c r="L3646" s="83"/>
      <c r="M3646" s="83"/>
      <c r="N3646" s="83"/>
      <c r="O3646" s="75" t="s">
        <v>6678</v>
      </c>
      <c r="P3646" s="75" t="s">
        <v>3319</v>
      </c>
    </row>
    <row r="3647" spans="1:16" ht="178.5" x14ac:dyDescent="0.2">
      <c r="A3647" s="76">
        <v>44287</v>
      </c>
      <c r="B3647" s="77" t="s">
        <v>5037</v>
      </c>
      <c r="C3647" s="27" t="s">
        <v>189</v>
      </c>
      <c r="D3647" s="83" t="s">
        <v>190</v>
      </c>
      <c r="E3647" s="83"/>
      <c r="F3647" s="75" t="s">
        <v>3273</v>
      </c>
      <c r="G3647" s="78">
        <v>3.7</v>
      </c>
      <c r="H3647" s="78" t="s">
        <v>5269</v>
      </c>
      <c r="I3647" s="86"/>
      <c r="J3647" s="86"/>
      <c r="K3647" s="86"/>
      <c r="L3647" s="83"/>
      <c r="M3647" s="83"/>
      <c r="N3647" s="83"/>
      <c r="O3647" s="75" t="s">
        <v>6679</v>
      </c>
      <c r="P3647" s="75" t="s">
        <v>3319</v>
      </c>
    </row>
    <row r="3648" spans="1:16" ht="165.75" x14ac:dyDescent="0.2">
      <c r="A3648" s="76">
        <v>44287</v>
      </c>
      <c r="B3648" s="77" t="s">
        <v>5037</v>
      </c>
      <c r="C3648" s="27" t="s">
        <v>189</v>
      </c>
      <c r="D3648" s="83" t="s">
        <v>192</v>
      </c>
      <c r="E3648" s="83"/>
      <c r="F3648" s="75" t="s">
        <v>2932</v>
      </c>
      <c r="G3648" s="78">
        <v>1.7</v>
      </c>
      <c r="H3648" s="78" t="s">
        <v>5269</v>
      </c>
      <c r="I3648" s="86"/>
      <c r="J3648" s="86"/>
      <c r="K3648" s="86"/>
      <c r="L3648" s="83"/>
      <c r="M3648" s="83"/>
      <c r="N3648" s="83"/>
      <c r="O3648" s="75" t="s">
        <v>6680</v>
      </c>
      <c r="P3648" s="75" t="s">
        <v>3319</v>
      </c>
    </row>
    <row r="3649" spans="1:16" ht="127.5" x14ac:dyDescent="0.2">
      <c r="A3649" s="76">
        <v>44287</v>
      </c>
      <c r="B3649" s="77" t="s">
        <v>5037</v>
      </c>
      <c r="C3649" s="27" t="s">
        <v>37</v>
      </c>
      <c r="D3649" s="83" t="s">
        <v>4543</v>
      </c>
      <c r="E3649" s="83"/>
      <c r="F3649" s="75" t="s">
        <v>3049</v>
      </c>
      <c r="G3649" s="78">
        <v>0.93</v>
      </c>
      <c r="H3649" s="78" t="s">
        <v>5269</v>
      </c>
      <c r="I3649" s="86"/>
      <c r="J3649" s="86"/>
      <c r="K3649" s="86"/>
      <c r="L3649" s="83"/>
      <c r="M3649" s="83"/>
      <c r="N3649" s="83"/>
      <c r="O3649" s="75" t="s">
        <v>6681</v>
      </c>
      <c r="P3649" s="75" t="s">
        <v>3312</v>
      </c>
    </row>
    <row r="3650" spans="1:16" ht="127.5" x14ac:dyDescent="0.2">
      <c r="A3650" s="76">
        <v>44287</v>
      </c>
      <c r="B3650" s="77" t="s">
        <v>5037</v>
      </c>
      <c r="C3650" s="27" t="s">
        <v>37</v>
      </c>
      <c r="D3650" s="83" t="s">
        <v>4544</v>
      </c>
      <c r="E3650" s="83"/>
      <c r="F3650" s="75" t="s">
        <v>3050</v>
      </c>
      <c r="G3650" s="78">
        <v>0.56000000000000005</v>
      </c>
      <c r="H3650" s="78" t="s">
        <v>5269</v>
      </c>
      <c r="I3650" s="86"/>
      <c r="J3650" s="86"/>
      <c r="K3650" s="86"/>
      <c r="L3650" s="83"/>
      <c r="M3650" s="83"/>
      <c r="N3650" s="83"/>
      <c r="O3650" s="75" t="s">
        <v>6681</v>
      </c>
      <c r="P3650" s="75" t="s">
        <v>3312</v>
      </c>
    </row>
    <row r="3651" spans="1:16" ht="51" x14ac:dyDescent="0.2">
      <c r="A3651" s="76">
        <v>44287</v>
      </c>
      <c r="B3651" s="77" t="s">
        <v>5037</v>
      </c>
      <c r="C3651" s="27" t="s">
        <v>37</v>
      </c>
      <c r="D3651" s="83" t="s">
        <v>971</v>
      </c>
      <c r="E3651" s="83"/>
      <c r="F3651" s="75" t="s">
        <v>3083</v>
      </c>
      <c r="G3651" s="78">
        <v>4</v>
      </c>
      <c r="H3651" s="78" t="s">
        <v>5269</v>
      </c>
      <c r="I3651" s="86"/>
      <c r="J3651" s="86"/>
      <c r="K3651" s="86"/>
      <c r="L3651" s="83"/>
      <c r="M3651" s="83" t="s">
        <v>46</v>
      </c>
      <c r="N3651" s="83"/>
      <c r="O3651" s="50" t="s">
        <v>6682</v>
      </c>
      <c r="P3651" s="50" t="s">
        <v>3320</v>
      </c>
    </row>
    <row r="3652" spans="1:16" ht="51" x14ac:dyDescent="0.2">
      <c r="A3652" s="76">
        <v>44287</v>
      </c>
      <c r="B3652" s="77" t="s">
        <v>5037</v>
      </c>
      <c r="C3652" s="27" t="s">
        <v>37</v>
      </c>
      <c r="D3652" s="83" t="s">
        <v>238</v>
      </c>
      <c r="E3652" s="83"/>
      <c r="F3652" s="75" t="s">
        <v>3084</v>
      </c>
      <c r="G3652" s="78">
        <v>2</v>
      </c>
      <c r="H3652" s="78" t="s">
        <v>5269</v>
      </c>
      <c r="I3652" s="86"/>
      <c r="J3652" s="86"/>
      <c r="K3652" s="86"/>
      <c r="L3652" s="83"/>
      <c r="M3652" s="83" t="s">
        <v>46</v>
      </c>
      <c r="N3652" s="83"/>
      <c r="O3652" s="50" t="s">
        <v>6682</v>
      </c>
      <c r="P3652" s="50" t="s">
        <v>3320</v>
      </c>
    </row>
    <row r="3653" spans="1:16" ht="51" x14ac:dyDescent="0.2">
      <c r="A3653" s="76">
        <v>44287</v>
      </c>
      <c r="B3653" s="77" t="s">
        <v>5037</v>
      </c>
      <c r="C3653" s="27" t="s">
        <v>37</v>
      </c>
      <c r="D3653" s="83" t="s">
        <v>240</v>
      </c>
      <c r="E3653" s="83"/>
      <c r="F3653" s="75" t="s">
        <v>3321</v>
      </c>
      <c r="G3653" s="78">
        <v>15.55</v>
      </c>
      <c r="H3653" s="78" t="s">
        <v>5269</v>
      </c>
      <c r="I3653" s="86"/>
      <c r="J3653" s="86"/>
      <c r="K3653" s="86"/>
      <c r="L3653" s="83"/>
      <c r="M3653" s="83" t="s">
        <v>46</v>
      </c>
      <c r="N3653" s="83"/>
      <c r="O3653" s="50" t="s">
        <v>6682</v>
      </c>
      <c r="P3653" s="50" t="s">
        <v>3320</v>
      </c>
    </row>
    <row r="3654" spans="1:16" ht="76.5" x14ac:dyDescent="0.2">
      <c r="A3654" s="76">
        <v>44287</v>
      </c>
      <c r="B3654" s="77" t="s">
        <v>0</v>
      </c>
      <c r="C3654" s="77" t="s">
        <v>52</v>
      </c>
      <c r="D3654" s="29" t="s">
        <v>4248</v>
      </c>
      <c r="E3654" s="29"/>
      <c r="F3654" s="50" t="s">
        <v>264</v>
      </c>
      <c r="G3654" s="78">
        <v>33.4</v>
      </c>
      <c r="H3654" s="78" t="s">
        <v>5269</v>
      </c>
      <c r="I3654" s="79"/>
      <c r="J3654" s="79"/>
      <c r="K3654" s="79"/>
      <c r="L3654" s="29"/>
      <c r="M3654" s="29"/>
      <c r="N3654" s="29"/>
      <c r="O3654" s="75" t="s">
        <v>3868</v>
      </c>
      <c r="P3654" s="50" t="s">
        <v>3869</v>
      </c>
    </row>
    <row r="3655" spans="1:16" ht="89.25" x14ac:dyDescent="0.2">
      <c r="A3655" s="76">
        <v>44287</v>
      </c>
      <c r="B3655" s="77" t="s">
        <v>0</v>
      </c>
      <c r="C3655" s="27" t="s">
        <v>378</v>
      </c>
      <c r="D3655" s="29" t="s">
        <v>4668</v>
      </c>
      <c r="E3655" s="29" t="s">
        <v>65</v>
      </c>
      <c r="F3655" s="50" t="s">
        <v>3322</v>
      </c>
      <c r="G3655" s="78">
        <v>9.56</v>
      </c>
      <c r="H3655" s="78" t="s">
        <v>5269</v>
      </c>
      <c r="I3655" s="86"/>
      <c r="J3655" s="86"/>
      <c r="K3655" s="86"/>
      <c r="L3655" s="83"/>
      <c r="M3655" s="83"/>
      <c r="N3655" s="83"/>
      <c r="O3655" s="50" t="s">
        <v>3323</v>
      </c>
      <c r="P3655" s="50" t="s">
        <v>3324</v>
      </c>
    </row>
    <row r="3656" spans="1:16" ht="89.25" x14ac:dyDescent="0.2">
      <c r="A3656" s="76">
        <v>44287</v>
      </c>
      <c r="B3656" s="77" t="s">
        <v>0</v>
      </c>
      <c r="C3656" s="77" t="s">
        <v>1</v>
      </c>
      <c r="D3656" s="83" t="s">
        <v>4514</v>
      </c>
      <c r="E3656" s="83"/>
      <c r="F3656" s="50" t="s">
        <v>2995</v>
      </c>
      <c r="G3656" s="78">
        <v>24.43</v>
      </c>
      <c r="H3656" s="78" t="s">
        <v>5269</v>
      </c>
      <c r="I3656" s="86"/>
      <c r="J3656" s="86"/>
      <c r="K3656" s="86"/>
      <c r="L3656" s="83"/>
      <c r="M3656" s="83"/>
      <c r="N3656" s="83"/>
      <c r="O3656" s="75" t="s">
        <v>3870</v>
      </c>
      <c r="P3656" s="50" t="s">
        <v>3325</v>
      </c>
    </row>
    <row r="3657" spans="1:16" ht="89.25" x14ac:dyDescent="0.2">
      <c r="A3657" s="76">
        <v>44287</v>
      </c>
      <c r="B3657" s="77" t="s">
        <v>0</v>
      </c>
      <c r="C3657" s="77" t="s">
        <v>1</v>
      </c>
      <c r="D3657" s="83" t="s">
        <v>4515</v>
      </c>
      <c r="E3657" s="83"/>
      <c r="F3657" s="50" t="s">
        <v>2996</v>
      </c>
      <c r="G3657" s="78">
        <v>28.19</v>
      </c>
      <c r="H3657" s="78" t="s">
        <v>5269</v>
      </c>
      <c r="I3657" s="86"/>
      <c r="J3657" s="86"/>
      <c r="K3657" s="86"/>
      <c r="L3657" s="83"/>
      <c r="M3657" s="83"/>
      <c r="N3657" s="83"/>
      <c r="O3657" s="75" t="s">
        <v>3870</v>
      </c>
      <c r="P3657" s="50" t="s">
        <v>3325</v>
      </c>
    </row>
    <row r="3658" spans="1:16" ht="63.75" x14ac:dyDescent="0.2">
      <c r="A3658" s="76">
        <v>44287</v>
      </c>
      <c r="B3658" s="77" t="s">
        <v>0</v>
      </c>
      <c r="C3658" s="27" t="s">
        <v>553</v>
      </c>
      <c r="D3658" s="29" t="s">
        <v>4669</v>
      </c>
      <c r="E3658" s="29" t="s">
        <v>65</v>
      </c>
      <c r="F3658" s="50" t="s">
        <v>3326</v>
      </c>
      <c r="G3658" s="78">
        <v>431.41</v>
      </c>
      <c r="H3658" s="78" t="s">
        <v>5269</v>
      </c>
      <c r="I3658" s="86"/>
      <c r="J3658" s="86"/>
      <c r="K3658" s="86"/>
      <c r="L3658" s="29" t="s">
        <v>46</v>
      </c>
      <c r="M3658" s="83"/>
      <c r="N3658" s="83"/>
      <c r="O3658" s="50" t="s">
        <v>3327</v>
      </c>
      <c r="P3658" s="50" t="s">
        <v>3871</v>
      </c>
    </row>
    <row r="3659" spans="1:16" ht="114.75" x14ac:dyDescent="0.2">
      <c r="A3659" s="76">
        <v>44287</v>
      </c>
      <c r="B3659" s="77" t="s">
        <v>0</v>
      </c>
      <c r="C3659" s="27" t="s">
        <v>10</v>
      </c>
      <c r="D3659" s="29" t="s">
        <v>4642</v>
      </c>
      <c r="E3659" s="29" t="s">
        <v>65</v>
      </c>
      <c r="F3659" s="50" t="s">
        <v>3328</v>
      </c>
      <c r="G3659" s="78">
        <v>1506.96</v>
      </c>
      <c r="H3659" s="78" t="s">
        <v>5269</v>
      </c>
      <c r="I3659" s="86"/>
      <c r="J3659" s="86"/>
      <c r="K3659" s="86"/>
      <c r="L3659" s="83"/>
      <c r="M3659" s="83"/>
      <c r="N3659" s="83"/>
      <c r="O3659" s="50" t="s">
        <v>3228</v>
      </c>
      <c r="P3659" s="50" t="s">
        <v>3872</v>
      </c>
    </row>
    <row r="3660" spans="1:16" ht="114.75" x14ac:dyDescent="0.2">
      <c r="A3660" s="76">
        <v>44287</v>
      </c>
      <c r="B3660" s="77" t="s">
        <v>0</v>
      </c>
      <c r="C3660" s="27" t="s">
        <v>10</v>
      </c>
      <c r="D3660" s="29" t="s">
        <v>335</v>
      </c>
      <c r="E3660" s="29" t="s">
        <v>65</v>
      </c>
      <c r="F3660" s="75" t="s">
        <v>2816</v>
      </c>
      <c r="G3660" s="78">
        <v>564.36</v>
      </c>
      <c r="H3660" s="78" t="s">
        <v>5269</v>
      </c>
      <c r="I3660" s="86"/>
      <c r="J3660" s="86"/>
      <c r="K3660" s="86"/>
      <c r="L3660" s="83"/>
      <c r="M3660" s="83"/>
      <c r="N3660" s="83"/>
      <c r="O3660" s="50" t="s">
        <v>3329</v>
      </c>
      <c r="P3660" s="96" t="s">
        <v>3873</v>
      </c>
    </row>
    <row r="3661" spans="1:16" ht="191.25" x14ac:dyDescent="0.2">
      <c r="A3661" s="76">
        <v>44287</v>
      </c>
      <c r="B3661" s="77" t="s">
        <v>0</v>
      </c>
      <c r="C3661" s="27" t="s">
        <v>37</v>
      </c>
      <c r="D3661" s="29" t="s">
        <v>4670</v>
      </c>
      <c r="E3661" s="29"/>
      <c r="F3661" s="50" t="s">
        <v>3330</v>
      </c>
      <c r="G3661" s="78">
        <v>0</v>
      </c>
      <c r="H3661" s="78" t="s">
        <v>5269</v>
      </c>
      <c r="I3661" s="79"/>
      <c r="J3661" s="86"/>
      <c r="K3661" s="86"/>
      <c r="L3661" s="83"/>
      <c r="M3661" s="83"/>
      <c r="N3661" s="83"/>
      <c r="O3661" s="50" t="s">
        <v>6683</v>
      </c>
      <c r="P3661" s="96" t="s">
        <v>3874</v>
      </c>
    </row>
    <row r="3662" spans="1:16" ht="191.25" x14ac:dyDescent="0.2">
      <c r="A3662" s="76">
        <v>44287</v>
      </c>
      <c r="B3662" s="77" t="s">
        <v>0</v>
      </c>
      <c r="C3662" s="27" t="s">
        <v>37</v>
      </c>
      <c r="D3662" s="29" t="s">
        <v>4671</v>
      </c>
      <c r="E3662" s="29"/>
      <c r="F3662" s="50" t="s">
        <v>3331</v>
      </c>
      <c r="G3662" s="78">
        <v>0</v>
      </c>
      <c r="H3662" s="78" t="s">
        <v>5269</v>
      </c>
      <c r="I3662" s="79"/>
      <c r="J3662" s="86"/>
      <c r="K3662" s="86"/>
      <c r="L3662" s="83"/>
      <c r="M3662" s="83"/>
      <c r="N3662" s="83"/>
      <c r="O3662" s="50" t="s">
        <v>6684</v>
      </c>
      <c r="P3662" s="96" t="s">
        <v>3875</v>
      </c>
    </row>
    <row r="3663" spans="1:16" ht="191.25" x14ac:dyDescent="0.2">
      <c r="A3663" s="76">
        <v>44287</v>
      </c>
      <c r="B3663" s="77" t="s">
        <v>0</v>
      </c>
      <c r="C3663" s="27" t="s">
        <v>37</v>
      </c>
      <c r="D3663" s="29" t="s">
        <v>4672</v>
      </c>
      <c r="E3663" s="29"/>
      <c r="F3663" s="50" t="s">
        <v>3332</v>
      </c>
      <c r="G3663" s="78">
        <v>0</v>
      </c>
      <c r="H3663" s="78" t="s">
        <v>5269</v>
      </c>
      <c r="I3663" s="79"/>
      <c r="J3663" s="86"/>
      <c r="K3663" s="86"/>
      <c r="L3663" s="83"/>
      <c r="M3663" s="83"/>
      <c r="N3663" s="83"/>
      <c r="O3663" s="50" t="s">
        <v>6684</v>
      </c>
      <c r="P3663" s="96" t="s">
        <v>3875</v>
      </c>
    </row>
    <row r="3664" spans="1:16" ht="191.25" x14ac:dyDescent="0.2">
      <c r="A3664" s="76">
        <v>44287</v>
      </c>
      <c r="B3664" s="77" t="s">
        <v>0</v>
      </c>
      <c r="C3664" s="27" t="s">
        <v>37</v>
      </c>
      <c r="D3664" s="29" t="s">
        <v>4673</v>
      </c>
      <c r="E3664" s="29"/>
      <c r="F3664" s="50" t="s">
        <v>3333</v>
      </c>
      <c r="G3664" s="78">
        <v>0</v>
      </c>
      <c r="H3664" s="78" t="s">
        <v>5269</v>
      </c>
      <c r="I3664" s="79"/>
      <c r="J3664" s="86"/>
      <c r="K3664" s="86"/>
      <c r="L3664" s="83"/>
      <c r="M3664" s="83"/>
      <c r="N3664" s="83"/>
      <c r="O3664" s="50" t="s">
        <v>6683</v>
      </c>
      <c r="P3664" s="96" t="s">
        <v>3875</v>
      </c>
    </row>
    <row r="3665" spans="1:16" ht="191.25" x14ac:dyDescent="0.2">
      <c r="A3665" s="76">
        <v>44287</v>
      </c>
      <c r="B3665" s="77" t="s">
        <v>0</v>
      </c>
      <c r="C3665" s="27" t="s">
        <v>37</v>
      </c>
      <c r="D3665" s="29" t="s">
        <v>4674</v>
      </c>
      <c r="E3665" s="29"/>
      <c r="F3665" s="50" t="s">
        <v>3334</v>
      </c>
      <c r="G3665" s="78">
        <v>0</v>
      </c>
      <c r="H3665" s="78" t="s">
        <v>5269</v>
      </c>
      <c r="I3665" s="79"/>
      <c r="J3665" s="86"/>
      <c r="K3665" s="86"/>
      <c r="L3665" s="83"/>
      <c r="M3665" s="83"/>
      <c r="N3665" s="83"/>
      <c r="O3665" s="50" t="s">
        <v>6683</v>
      </c>
      <c r="P3665" s="96" t="s">
        <v>3875</v>
      </c>
    </row>
    <row r="3666" spans="1:16" ht="191.25" x14ac:dyDescent="0.2">
      <c r="A3666" s="76">
        <v>44287</v>
      </c>
      <c r="B3666" s="77" t="s">
        <v>0</v>
      </c>
      <c r="C3666" s="27" t="s">
        <v>37</v>
      </c>
      <c r="D3666" s="29" t="s">
        <v>4675</v>
      </c>
      <c r="E3666" s="29"/>
      <c r="F3666" s="50" t="s">
        <v>3335</v>
      </c>
      <c r="G3666" s="78">
        <v>0</v>
      </c>
      <c r="H3666" s="78" t="s">
        <v>5269</v>
      </c>
      <c r="I3666" s="79"/>
      <c r="J3666" s="86"/>
      <c r="K3666" s="86"/>
      <c r="L3666" s="83"/>
      <c r="M3666" s="83"/>
      <c r="N3666" s="83"/>
      <c r="O3666" s="50" t="s">
        <v>6683</v>
      </c>
      <c r="P3666" s="96" t="s">
        <v>3875</v>
      </c>
    </row>
    <row r="3667" spans="1:16" ht="191.25" x14ac:dyDescent="0.2">
      <c r="A3667" s="76">
        <v>44287</v>
      </c>
      <c r="B3667" s="77" t="s">
        <v>0</v>
      </c>
      <c r="C3667" s="27" t="s">
        <v>37</v>
      </c>
      <c r="D3667" s="29" t="s">
        <v>4676</v>
      </c>
      <c r="E3667" s="29"/>
      <c r="F3667" s="50" t="s">
        <v>3336</v>
      </c>
      <c r="G3667" s="78">
        <v>0</v>
      </c>
      <c r="H3667" s="78" t="s">
        <v>5269</v>
      </c>
      <c r="I3667" s="79"/>
      <c r="J3667" s="86"/>
      <c r="K3667" s="86"/>
      <c r="L3667" s="83"/>
      <c r="M3667" s="83"/>
      <c r="N3667" s="83"/>
      <c r="O3667" s="50" t="s">
        <v>3337</v>
      </c>
      <c r="P3667" s="96" t="s">
        <v>3875</v>
      </c>
    </row>
    <row r="3668" spans="1:16" ht="76.5" x14ac:dyDescent="0.2">
      <c r="A3668" s="76">
        <v>44287</v>
      </c>
      <c r="B3668" s="77" t="s">
        <v>5037</v>
      </c>
      <c r="C3668" s="77" t="s">
        <v>2271</v>
      </c>
      <c r="D3668" s="83" t="s">
        <v>4677</v>
      </c>
      <c r="E3668" s="83" t="s">
        <v>65</v>
      </c>
      <c r="F3668" s="75" t="s">
        <v>6685</v>
      </c>
      <c r="G3668" s="78">
        <v>304.58</v>
      </c>
      <c r="H3668" s="78" t="s">
        <v>5269</v>
      </c>
      <c r="I3668" s="79">
        <v>4</v>
      </c>
      <c r="J3668" s="79">
        <v>4</v>
      </c>
      <c r="K3668" s="86"/>
      <c r="L3668" s="83" t="s">
        <v>46</v>
      </c>
      <c r="M3668" s="83"/>
      <c r="N3668" s="83"/>
      <c r="O3668" s="70" t="s">
        <v>3338</v>
      </c>
      <c r="P3668" s="50" t="s">
        <v>3876</v>
      </c>
    </row>
    <row r="3669" spans="1:16" ht="76.5" x14ac:dyDescent="0.2">
      <c r="A3669" s="76">
        <v>44287</v>
      </c>
      <c r="B3669" s="77" t="s">
        <v>5037</v>
      </c>
      <c r="C3669" s="77" t="s">
        <v>553</v>
      </c>
      <c r="D3669" s="83" t="s">
        <v>4678</v>
      </c>
      <c r="E3669" s="83" t="s">
        <v>65</v>
      </c>
      <c r="F3669" s="75" t="s">
        <v>6685</v>
      </c>
      <c r="G3669" s="78">
        <v>308.55</v>
      </c>
      <c r="H3669" s="78" t="s">
        <v>5269</v>
      </c>
      <c r="I3669" s="79">
        <v>4</v>
      </c>
      <c r="J3669" s="79">
        <v>4</v>
      </c>
      <c r="K3669" s="86"/>
      <c r="L3669" s="83" t="s">
        <v>46</v>
      </c>
      <c r="M3669" s="83"/>
      <c r="N3669" s="83"/>
      <c r="O3669" s="70" t="s">
        <v>3338</v>
      </c>
      <c r="P3669" s="50" t="s">
        <v>3876</v>
      </c>
    </row>
    <row r="3670" spans="1:16" ht="63.75" x14ac:dyDescent="0.2">
      <c r="A3670" s="76">
        <v>44287</v>
      </c>
      <c r="B3670" s="77" t="s">
        <v>5037</v>
      </c>
      <c r="C3670" s="77" t="s">
        <v>553</v>
      </c>
      <c r="D3670" s="83" t="s">
        <v>4679</v>
      </c>
      <c r="E3670" s="83" t="s">
        <v>65</v>
      </c>
      <c r="F3670" s="75" t="s">
        <v>6686</v>
      </c>
      <c r="G3670" s="78">
        <v>275.98</v>
      </c>
      <c r="H3670" s="78" t="s">
        <v>5269</v>
      </c>
      <c r="I3670" s="79">
        <v>4</v>
      </c>
      <c r="J3670" s="79">
        <v>4</v>
      </c>
      <c r="K3670" s="86"/>
      <c r="L3670" s="83" t="s">
        <v>46</v>
      </c>
      <c r="M3670" s="83"/>
      <c r="N3670" s="83"/>
      <c r="O3670" s="70" t="s">
        <v>3338</v>
      </c>
      <c r="P3670" s="50" t="s">
        <v>3877</v>
      </c>
    </row>
    <row r="3671" spans="1:16" ht="38.25" x14ac:dyDescent="0.2">
      <c r="A3671" s="76">
        <v>44287</v>
      </c>
      <c r="B3671" s="77" t="s">
        <v>5037</v>
      </c>
      <c r="C3671" s="77" t="s">
        <v>1070</v>
      </c>
      <c r="D3671" s="83" t="s">
        <v>1071</v>
      </c>
      <c r="E3671" s="83"/>
      <c r="F3671" s="75" t="s">
        <v>6687</v>
      </c>
      <c r="G3671" s="78">
        <v>19.440000000000001</v>
      </c>
      <c r="H3671" s="78" t="s">
        <v>5269</v>
      </c>
      <c r="I3671" s="86"/>
      <c r="J3671" s="86"/>
      <c r="K3671" s="86"/>
      <c r="L3671" s="83"/>
      <c r="M3671" s="83"/>
      <c r="N3671" s="83"/>
      <c r="O3671" s="75" t="s">
        <v>1073</v>
      </c>
      <c r="P3671" s="50" t="s">
        <v>3339</v>
      </c>
    </row>
    <row r="3672" spans="1:16" ht="89.25" x14ac:dyDescent="0.2">
      <c r="A3672" s="76">
        <v>44287</v>
      </c>
      <c r="B3672" s="77" t="s">
        <v>5037</v>
      </c>
      <c r="C3672" s="27" t="s">
        <v>122</v>
      </c>
      <c r="D3672" s="29" t="s">
        <v>4655</v>
      </c>
      <c r="E3672" s="29" t="s">
        <v>65</v>
      </c>
      <c r="F3672" s="50" t="s">
        <v>3340</v>
      </c>
      <c r="G3672" s="78">
        <v>5.39</v>
      </c>
      <c r="H3672" s="78" t="s">
        <v>5269</v>
      </c>
      <c r="I3672" s="86"/>
      <c r="J3672" s="86"/>
      <c r="K3672" s="86"/>
      <c r="L3672" s="83"/>
      <c r="M3672" s="83"/>
      <c r="N3672" s="83"/>
      <c r="O3672" s="50" t="s">
        <v>6688</v>
      </c>
      <c r="P3672" s="50" t="s">
        <v>3878</v>
      </c>
    </row>
    <row r="3673" spans="1:16" ht="114.75" x14ac:dyDescent="0.2">
      <c r="A3673" s="76">
        <v>44287</v>
      </c>
      <c r="B3673" s="77" t="s">
        <v>5037</v>
      </c>
      <c r="C3673" s="27" t="s">
        <v>10</v>
      </c>
      <c r="D3673" s="29" t="s">
        <v>4101</v>
      </c>
      <c r="E3673" s="29" t="s">
        <v>65</v>
      </c>
      <c r="F3673" s="50" t="s">
        <v>1492</v>
      </c>
      <c r="G3673" s="78">
        <v>159.19999999999999</v>
      </c>
      <c r="H3673" s="78" t="s">
        <v>5269</v>
      </c>
      <c r="I3673" s="86"/>
      <c r="J3673" s="86"/>
      <c r="K3673" s="86"/>
      <c r="L3673" s="83"/>
      <c r="M3673" s="83"/>
      <c r="N3673" s="83"/>
      <c r="O3673" s="50" t="s">
        <v>6689</v>
      </c>
      <c r="P3673" s="50" t="s">
        <v>3341</v>
      </c>
    </row>
    <row r="3674" spans="1:16" ht="102" x14ac:dyDescent="0.2">
      <c r="A3674" s="76">
        <v>44287</v>
      </c>
      <c r="B3674" s="77" t="s">
        <v>5037</v>
      </c>
      <c r="C3674" s="27" t="s">
        <v>24</v>
      </c>
      <c r="D3674" s="29" t="s">
        <v>4680</v>
      </c>
      <c r="E3674" s="29"/>
      <c r="F3674" s="50" t="s">
        <v>3342</v>
      </c>
      <c r="G3674" s="78">
        <v>15.89</v>
      </c>
      <c r="H3674" s="78" t="s">
        <v>5269</v>
      </c>
      <c r="I3674" s="79">
        <v>4</v>
      </c>
      <c r="J3674" s="79">
        <v>4</v>
      </c>
      <c r="K3674" s="79"/>
      <c r="L3674" s="29"/>
      <c r="M3674" s="29"/>
      <c r="N3674" s="29"/>
      <c r="O3674" s="103" t="s">
        <v>3343</v>
      </c>
      <c r="P3674" s="50" t="s">
        <v>3344</v>
      </c>
    </row>
    <row r="3675" spans="1:16" ht="76.5" x14ac:dyDescent="0.2">
      <c r="A3675" s="76">
        <v>44287</v>
      </c>
      <c r="B3675" s="77" t="s">
        <v>5037</v>
      </c>
      <c r="C3675" s="77" t="s">
        <v>24</v>
      </c>
      <c r="D3675" s="83" t="s">
        <v>4681</v>
      </c>
      <c r="E3675" s="83" t="s">
        <v>65</v>
      </c>
      <c r="F3675" s="75" t="s">
        <v>3345</v>
      </c>
      <c r="G3675" s="78">
        <v>7.25</v>
      </c>
      <c r="H3675" s="78" t="s">
        <v>5269</v>
      </c>
      <c r="I3675" s="79">
        <v>4</v>
      </c>
      <c r="J3675" s="79">
        <v>4</v>
      </c>
      <c r="K3675" s="86"/>
      <c r="L3675" s="83"/>
      <c r="M3675" s="83"/>
      <c r="N3675" s="83"/>
      <c r="O3675" s="103" t="s">
        <v>3346</v>
      </c>
      <c r="P3675" s="50" t="s">
        <v>3347</v>
      </c>
    </row>
    <row r="3676" spans="1:16" ht="76.5" x14ac:dyDescent="0.2">
      <c r="A3676" s="76">
        <v>44287</v>
      </c>
      <c r="B3676" s="77" t="s">
        <v>5037</v>
      </c>
      <c r="C3676" s="27" t="s">
        <v>24</v>
      </c>
      <c r="D3676" s="29" t="s">
        <v>4682</v>
      </c>
      <c r="E3676" s="29" t="s">
        <v>65</v>
      </c>
      <c r="F3676" s="50" t="s">
        <v>3348</v>
      </c>
      <c r="G3676" s="78">
        <v>7.25</v>
      </c>
      <c r="H3676" s="78" t="s">
        <v>5269</v>
      </c>
      <c r="I3676" s="79">
        <v>4</v>
      </c>
      <c r="J3676" s="79">
        <v>4</v>
      </c>
      <c r="K3676" s="79"/>
      <c r="L3676" s="29"/>
      <c r="M3676" s="29"/>
      <c r="N3676" s="29"/>
      <c r="O3676" s="103" t="s">
        <v>3346</v>
      </c>
      <c r="P3676" s="50" t="s">
        <v>3347</v>
      </c>
    </row>
    <row r="3677" spans="1:16" ht="76.5" x14ac:dyDescent="0.2">
      <c r="A3677" s="76">
        <v>44287</v>
      </c>
      <c r="B3677" s="77" t="s">
        <v>5037</v>
      </c>
      <c r="C3677" s="27" t="s">
        <v>24</v>
      </c>
      <c r="D3677" s="29" t="s">
        <v>4683</v>
      </c>
      <c r="E3677" s="29" t="s">
        <v>65</v>
      </c>
      <c r="F3677" s="50" t="s">
        <v>3349</v>
      </c>
      <c r="G3677" s="78">
        <v>7.25</v>
      </c>
      <c r="H3677" s="78" t="s">
        <v>5269</v>
      </c>
      <c r="I3677" s="79">
        <v>4</v>
      </c>
      <c r="J3677" s="79">
        <v>4</v>
      </c>
      <c r="K3677" s="79"/>
      <c r="L3677" s="29"/>
      <c r="M3677" s="29"/>
      <c r="N3677" s="29"/>
      <c r="O3677" s="103" t="s">
        <v>3346</v>
      </c>
      <c r="P3677" s="50" t="s">
        <v>3347</v>
      </c>
    </row>
    <row r="3678" spans="1:16" ht="76.5" x14ac:dyDescent="0.2">
      <c r="A3678" s="76">
        <v>44287</v>
      </c>
      <c r="B3678" s="77" t="s">
        <v>5037</v>
      </c>
      <c r="C3678" s="27" t="s">
        <v>24</v>
      </c>
      <c r="D3678" s="29" t="s">
        <v>4684</v>
      </c>
      <c r="E3678" s="29" t="s">
        <v>65</v>
      </c>
      <c r="F3678" s="50" t="s">
        <v>3350</v>
      </c>
      <c r="G3678" s="78">
        <v>7.25</v>
      </c>
      <c r="H3678" s="78" t="s">
        <v>5269</v>
      </c>
      <c r="I3678" s="79">
        <v>4</v>
      </c>
      <c r="J3678" s="79">
        <v>4</v>
      </c>
      <c r="K3678" s="79"/>
      <c r="L3678" s="29"/>
      <c r="M3678" s="29"/>
      <c r="N3678" s="29"/>
      <c r="O3678" s="103" t="s">
        <v>3346</v>
      </c>
      <c r="P3678" s="50" t="s">
        <v>3347</v>
      </c>
    </row>
    <row r="3679" spans="1:16" ht="51" x14ac:dyDescent="0.2">
      <c r="A3679" s="76">
        <v>44287</v>
      </c>
      <c r="B3679" s="77" t="s">
        <v>5037</v>
      </c>
      <c r="C3679" s="27" t="s">
        <v>189</v>
      </c>
      <c r="D3679" s="83" t="s">
        <v>4685</v>
      </c>
      <c r="E3679" s="83"/>
      <c r="F3679" s="75" t="s">
        <v>3351</v>
      </c>
      <c r="G3679" s="78">
        <v>6.71</v>
      </c>
      <c r="H3679" s="78" t="s">
        <v>5269</v>
      </c>
      <c r="I3679" s="86"/>
      <c r="J3679" s="86"/>
      <c r="K3679" s="86"/>
      <c r="L3679" s="83"/>
      <c r="M3679" s="83"/>
      <c r="N3679" s="83"/>
      <c r="O3679" s="50" t="s">
        <v>3211</v>
      </c>
      <c r="P3679" s="50" t="s">
        <v>3879</v>
      </c>
    </row>
    <row r="3680" spans="1:16" ht="127.5" x14ac:dyDescent="0.2">
      <c r="A3680" s="76">
        <v>44287</v>
      </c>
      <c r="B3680" s="77" t="s">
        <v>5037</v>
      </c>
      <c r="C3680" s="77" t="s">
        <v>1696</v>
      </c>
      <c r="D3680" s="83" t="s">
        <v>4354</v>
      </c>
      <c r="E3680" s="83"/>
      <c r="F3680" s="50" t="s">
        <v>2607</v>
      </c>
      <c r="G3680" s="78">
        <v>20.04</v>
      </c>
      <c r="H3680" s="78" t="s">
        <v>5269</v>
      </c>
      <c r="I3680" s="86"/>
      <c r="J3680" s="86"/>
      <c r="K3680" s="86"/>
      <c r="L3680" s="83"/>
      <c r="M3680" s="83"/>
      <c r="N3680" s="83"/>
      <c r="O3680" s="75" t="s">
        <v>6690</v>
      </c>
      <c r="P3680" s="50" t="s">
        <v>3352</v>
      </c>
    </row>
    <row r="3681" spans="1:16" ht="127.5" x14ac:dyDescent="0.2">
      <c r="A3681" s="76">
        <v>44287</v>
      </c>
      <c r="B3681" s="77" t="s">
        <v>5037</v>
      </c>
      <c r="C3681" s="77" t="s">
        <v>1696</v>
      </c>
      <c r="D3681" s="83" t="s">
        <v>4353</v>
      </c>
      <c r="E3681" s="83"/>
      <c r="F3681" s="50" t="s">
        <v>3353</v>
      </c>
      <c r="G3681" s="78">
        <v>28.98</v>
      </c>
      <c r="H3681" s="78" t="s">
        <v>5269</v>
      </c>
      <c r="I3681" s="86"/>
      <c r="J3681" s="86"/>
      <c r="K3681" s="86"/>
      <c r="L3681" s="83"/>
      <c r="M3681" s="83"/>
      <c r="N3681" s="83"/>
      <c r="O3681" s="75" t="s">
        <v>6690</v>
      </c>
      <c r="P3681" s="50" t="s">
        <v>3352</v>
      </c>
    </row>
    <row r="3682" spans="1:16" ht="127.5" x14ac:dyDescent="0.2">
      <c r="A3682" s="76">
        <v>44287</v>
      </c>
      <c r="B3682" s="77" t="s">
        <v>5037</v>
      </c>
      <c r="C3682" s="77" t="s">
        <v>1696</v>
      </c>
      <c r="D3682" s="83" t="s">
        <v>4356</v>
      </c>
      <c r="E3682" s="83"/>
      <c r="F3682" s="50" t="s">
        <v>2608</v>
      </c>
      <c r="G3682" s="78">
        <v>20.04</v>
      </c>
      <c r="H3682" s="78" t="s">
        <v>5269</v>
      </c>
      <c r="I3682" s="86"/>
      <c r="J3682" s="86"/>
      <c r="K3682" s="86"/>
      <c r="L3682" s="83"/>
      <c r="M3682" s="83"/>
      <c r="N3682" s="83"/>
      <c r="O3682" s="75" t="s">
        <v>6690</v>
      </c>
      <c r="P3682" s="50" t="s">
        <v>3352</v>
      </c>
    </row>
    <row r="3683" spans="1:16" ht="127.5" x14ac:dyDescent="0.2">
      <c r="A3683" s="76">
        <v>44287</v>
      </c>
      <c r="B3683" s="77" t="s">
        <v>5037</v>
      </c>
      <c r="C3683" s="77" t="s">
        <v>1696</v>
      </c>
      <c r="D3683" s="83" t="s">
        <v>4355</v>
      </c>
      <c r="E3683" s="83"/>
      <c r="F3683" s="50" t="s">
        <v>3354</v>
      </c>
      <c r="G3683" s="78">
        <v>28.98</v>
      </c>
      <c r="H3683" s="78" t="s">
        <v>5269</v>
      </c>
      <c r="I3683" s="86"/>
      <c r="J3683" s="86"/>
      <c r="K3683" s="86"/>
      <c r="L3683" s="83"/>
      <c r="M3683" s="83"/>
      <c r="N3683" s="83"/>
      <c r="O3683" s="75" t="s">
        <v>6690</v>
      </c>
      <c r="P3683" s="50" t="s">
        <v>3352</v>
      </c>
    </row>
    <row r="3684" spans="1:16" ht="63.75" x14ac:dyDescent="0.2">
      <c r="A3684" s="76">
        <v>44287</v>
      </c>
      <c r="B3684" s="77" t="s">
        <v>263</v>
      </c>
      <c r="C3684" s="77" t="s">
        <v>578</v>
      </c>
      <c r="D3684" s="83" t="s">
        <v>4686</v>
      </c>
      <c r="E3684" s="83" t="s">
        <v>65</v>
      </c>
      <c r="F3684" s="75" t="s">
        <v>3355</v>
      </c>
      <c r="G3684" s="78">
        <v>191.64</v>
      </c>
      <c r="H3684" s="78" t="s">
        <v>5269</v>
      </c>
      <c r="I3684" s="86"/>
      <c r="J3684" s="86"/>
      <c r="K3684" s="86"/>
      <c r="L3684" s="83" t="s">
        <v>46</v>
      </c>
      <c r="M3684" s="83"/>
      <c r="N3684" s="83"/>
      <c r="O3684" s="75" t="s">
        <v>2961</v>
      </c>
      <c r="P3684" s="50" t="s">
        <v>3880</v>
      </c>
    </row>
    <row r="3685" spans="1:16" ht="63.75" x14ac:dyDescent="0.2">
      <c r="A3685" s="76">
        <v>44287</v>
      </c>
      <c r="B3685" s="77" t="s">
        <v>263</v>
      </c>
      <c r="C3685" s="77" t="s">
        <v>578</v>
      </c>
      <c r="D3685" s="83" t="s">
        <v>4687</v>
      </c>
      <c r="E3685" s="83" t="s">
        <v>65</v>
      </c>
      <c r="F3685" s="75" t="s">
        <v>3356</v>
      </c>
      <c r="G3685" s="78">
        <v>307.42</v>
      </c>
      <c r="H3685" s="78" t="s">
        <v>5269</v>
      </c>
      <c r="I3685" s="86"/>
      <c r="J3685" s="86"/>
      <c r="K3685" s="86"/>
      <c r="L3685" s="83" t="s">
        <v>46</v>
      </c>
      <c r="M3685" s="83"/>
      <c r="N3685" s="83"/>
      <c r="O3685" s="75" t="s">
        <v>2961</v>
      </c>
      <c r="P3685" s="50" t="s">
        <v>3880</v>
      </c>
    </row>
    <row r="3686" spans="1:16" ht="153" x14ac:dyDescent="0.2">
      <c r="A3686" s="76">
        <v>44287</v>
      </c>
      <c r="B3686" s="77" t="s">
        <v>1168</v>
      </c>
      <c r="C3686" s="77" t="s">
        <v>52</v>
      </c>
      <c r="D3686" s="83" t="s">
        <v>175</v>
      </c>
      <c r="E3686" s="83" t="s">
        <v>11</v>
      </c>
      <c r="F3686" s="75" t="s">
        <v>176</v>
      </c>
      <c r="G3686" s="78">
        <v>55.76</v>
      </c>
      <c r="H3686" s="78">
        <v>48.2</v>
      </c>
      <c r="I3686" s="86"/>
      <c r="J3686" s="86"/>
      <c r="K3686" s="86"/>
      <c r="L3686" s="83"/>
      <c r="M3686" s="83"/>
      <c r="N3686" s="83"/>
      <c r="O3686" s="75" t="s">
        <v>3839</v>
      </c>
      <c r="P3686" s="50" t="s">
        <v>3840</v>
      </c>
    </row>
    <row r="3687" spans="1:16" ht="63.75" x14ac:dyDescent="0.2">
      <c r="A3687" s="76">
        <v>44287</v>
      </c>
      <c r="B3687" s="77" t="s">
        <v>1168</v>
      </c>
      <c r="C3687" s="27" t="s">
        <v>37</v>
      </c>
      <c r="D3687" s="83" t="s">
        <v>233</v>
      </c>
      <c r="E3687" s="83" t="s">
        <v>11</v>
      </c>
      <c r="F3687" s="70" t="s">
        <v>6691</v>
      </c>
      <c r="G3687" s="78">
        <v>1.49</v>
      </c>
      <c r="H3687" s="78">
        <v>1.5</v>
      </c>
      <c r="I3687" s="86"/>
      <c r="J3687" s="86"/>
      <c r="K3687" s="86"/>
      <c r="L3687" s="83"/>
      <c r="M3687" s="83"/>
      <c r="N3687" s="83"/>
      <c r="O3687" s="75" t="s">
        <v>6692</v>
      </c>
      <c r="P3687" s="50" t="s">
        <v>3301</v>
      </c>
    </row>
    <row r="3688" spans="1:16" ht="89.25" x14ac:dyDescent="0.2">
      <c r="A3688" s="76">
        <v>44287</v>
      </c>
      <c r="B3688" s="77" t="s">
        <v>1288</v>
      </c>
      <c r="C3688" s="77" t="s">
        <v>52</v>
      </c>
      <c r="D3688" s="83" t="s">
        <v>207</v>
      </c>
      <c r="E3688" s="83" t="s">
        <v>11</v>
      </c>
      <c r="F3688" s="75" t="s">
        <v>6693</v>
      </c>
      <c r="G3688" s="78">
        <v>14.04</v>
      </c>
      <c r="H3688" s="78">
        <v>9.36</v>
      </c>
      <c r="I3688" s="86"/>
      <c r="J3688" s="86"/>
      <c r="K3688" s="86"/>
      <c r="L3688" s="83"/>
      <c r="M3688" s="83"/>
      <c r="N3688" s="83"/>
      <c r="O3688" s="75" t="s">
        <v>6694</v>
      </c>
      <c r="P3688" s="75" t="s">
        <v>3860</v>
      </c>
    </row>
    <row r="3689" spans="1:16" ht="63.75" x14ac:dyDescent="0.2">
      <c r="A3689" s="76">
        <v>44249</v>
      </c>
      <c r="B3689" s="77" t="s">
        <v>5037</v>
      </c>
      <c r="C3689" s="77" t="s">
        <v>85</v>
      </c>
      <c r="D3689" s="100" t="s">
        <v>93</v>
      </c>
      <c r="E3689" s="100" t="s">
        <v>11</v>
      </c>
      <c r="F3689" s="75" t="s">
        <v>94</v>
      </c>
      <c r="G3689" s="78">
        <v>3.4</v>
      </c>
      <c r="H3689" s="78" t="s">
        <v>5269</v>
      </c>
      <c r="I3689" s="79"/>
      <c r="J3689" s="86"/>
      <c r="K3689" s="86"/>
      <c r="L3689" s="83"/>
      <c r="M3689" s="83" t="s">
        <v>46</v>
      </c>
      <c r="N3689" s="83"/>
      <c r="O3689" s="75" t="s">
        <v>3881</v>
      </c>
      <c r="P3689" s="75" t="s">
        <v>3297</v>
      </c>
    </row>
    <row r="3690" spans="1:16" ht="63.75" x14ac:dyDescent="0.2">
      <c r="A3690" s="76">
        <v>44249</v>
      </c>
      <c r="B3690" s="77" t="s">
        <v>5037</v>
      </c>
      <c r="C3690" s="77" t="s">
        <v>85</v>
      </c>
      <c r="D3690" s="100" t="s">
        <v>96</v>
      </c>
      <c r="E3690" s="100" t="s">
        <v>11</v>
      </c>
      <c r="F3690" s="75" t="s">
        <v>97</v>
      </c>
      <c r="G3690" s="78">
        <v>1.88</v>
      </c>
      <c r="H3690" s="78" t="s">
        <v>5269</v>
      </c>
      <c r="I3690" s="86"/>
      <c r="J3690" s="86"/>
      <c r="K3690" s="86"/>
      <c r="L3690" s="83"/>
      <c r="M3690" s="83" t="s">
        <v>46</v>
      </c>
      <c r="N3690" s="83"/>
      <c r="O3690" s="75" t="s">
        <v>3881</v>
      </c>
      <c r="P3690" s="75" t="s">
        <v>3297</v>
      </c>
    </row>
    <row r="3691" spans="1:16" ht="63.75" x14ac:dyDescent="0.2">
      <c r="A3691" s="76">
        <v>44249</v>
      </c>
      <c r="B3691" s="77" t="s">
        <v>5037</v>
      </c>
      <c r="C3691" s="27" t="s">
        <v>98</v>
      </c>
      <c r="D3691" s="100" t="s">
        <v>4390</v>
      </c>
      <c r="E3691" s="100" t="s">
        <v>6695</v>
      </c>
      <c r="F3691" s="50" t="s">
        <v>2718</v>
      </c>
      <c r="G3691" s="78">
        <v>3.14</v>
      </c>
      <c r="H3691" s="78" t="s">
        <v>5269</v>
      </c>
      <c r="I3691" s="86"/>
      <c r="J3691" s="86"/>
      <c r="K3691" s="86"/>
      <c r="L3691" s="83"/>
      <c r="M3691" s="83" t="s">
        <v>46</v>
      </c>
      <c r="N3691" s="83"/>
      <c r="O3691" s="75" t="s">
        <v>3881</v>
      </c>
      <c r="P3691" s="75" t="s">
        <v>3297</v>
      </c>
    </row>
    <row r="3692" spans="1:16" ht="63.75" x14ac:dyDescent="0.2">
      <c r="A3692" s="76">
        <v>44249</v>
      </c>
      <c r="B3692" s="77" t="s">
        <v>5037</v>
      </c>
      <c r="C3692" s="27" t="s">
        <v>98</v>
      </c>
      <c r="D3692" s="100" t="s">
        <v>3806</v>
      </c>
      <c r="E3692" s="100" t="s">
        <v>11</v>
      </c>
      <c r="F3692" s="50" t="s">
        <v>2720</v>
      </c>
      <c r="G3692" s="78">
        <v>1.87</v>
      </c>
      <c r="H3692" s="78" t="s">
        <v>5269</v>
      </c>
      <c r="I3692" s="86"/>
      <c r="J3692" s="86"/>
      <c r="K3692" s="86"/>
      <c r="L3692" s="83"/>
      <c r="M3692" s="83" t="s">
        <v>46</v>
      </c>
      <c r="N3692" s="83"/>
      <c r="O3692" s="75" t="s">
        <v>3881</v>
      </c>
      <c r="P3692" s="75" t="s">
        <v>3297</v>
      </c>
    </row>
    <row r="3693" spans="1:16" ht="63.75" x14ac:dyDescent="0.2">
      <c r="A3693" s="76">
        <v>44249</v>
      </c>
      <c r="B3693" s="77" t="s">
        <v>5037</v>
      </c>
      <c r="C3693" s="27" t="s">
        <v>98</v>
      </c>
      <c r="D3693" s="100" t="s">
        <v>99</v>
      </c>
      <c r="E3693" s="100" t="s">
        <v>11</v>
      </c>
      <c r="F3693" s="75" t="s">
        <v>100</v>
      </c>
      <c r="G3693" s="78">
        <v>1.04</v>
      </c>
      <c r="H3693" s="78" t="s">
        <v>5269</v>
      </c>
      <c r="I3693" s="86"/>
      <c r="J3693" s="86"/>
      <c r="K3693" s="86"/>
      <c r="L3693" s="83"/>
      <c r="M3693" s="83" t="s">
        <v>46</v>
      </c>
      <c r="N3693" s="83"/>
      <c r="O3693" s="75" t="s">
        <v>3881</v>
      </c>
      <c r="P3693" s="75" t="s">
        <v>3297</v>
      </c>
    </row>
    <row r="3694" spans="1:16" ht="63.75" x14ac:dyDescent="0.2">
      <c r="A3694" s="76">
        <v>44249</v>
      </c>
      <c r="B3694" s="77" t="s">
        <v>5037</v>
      </c>
      <c r="C3694" s="27" t="s">
        <v>98</v>
      </c>
      <c r="D3694" s="100" t="s">
        <v>4393</v>
      </c>
      <c r="E3694" s="100" t="s">
        <v>6695</v>
      </c>
      <c r="F3694" s="75" t="s">
        <v>3257</v>
      </c>
      <c r="G3694" s="78">
        <v>1.96</v>
      </c>
      <c r="H3694" s="78" t="s">
        <v>5269</v>
      </c>
      <c r="I3694" s="86"/>
      <c r="J3694" s="86"/>
      <c r="K3694" s="86"/>
      <c r="L3694" s="83"/>
      <c r="M3694" s="83" t="s">
        <v>46</v>
      </c>
      <c r="N3694" s="83"/>
      <c r="O3694" s="75" t="s">
        <v>3881</v>
      </c>
      <c r="P3694" s="75" t="s">
        <v>3297</v>
      </c>
    </row>
    <row r="3695" spans="1:16" ht="63.75" x14ac:dyDescent="0.2">
      <c r="A3695" s="76">
        <v>44249</v>
      </c>
      <c r="B3695" s="77" t="s">
        <v>5037</v>
      </c>
      <c r="C3695" s="27" t="s">
        <v>98</v>
      </c>
      <c r="D3695" s="100" t="s">
        <v>4394</v>
      </c>
      <c r="E3695" s="100" t="s">
        <v>6695</v>
      </c>
      <c r="F3695" s="75" t="s">
        <v>2726</v>
      </c>
      <c r="G3695" s="78">
        <v>1.3</v>
      </c>
      <c r="H3695" s="78" t="s">
        <v>5269</v>
      </c>
      <c r="I3695" s="86"/>
      <c r="J3695" s="86"/>
      <c r="K3695" s="86"/>
      <c r="L3695" s="83"/>
      <c r="M3695" s="83" t="s">
        <v>46</v>
      </c>
      <c r="N3695" s="83"/>
      <c r="O3695" s="75" t="s">
        <v>3881</v>
      </c>
      <c r="P3695" s="75" t="s">
        <v>3297</v>
      </c>
    </row>
    <row r="3696" spans="1:16" ht="63.75" x14ac:dyDescent="0.2">
      <c r="A3696" s="76">
        <v>44249</v>
      </c>
      <c r="B3696" s="77" t="s">
        <v>5037</v>
      </c>
      <c r="C3696" s="27" t="s">
        <v>98</v>
      </c>
      <c r="D3696" s="100" t="s">
        <v>4395</v>
      </c>
      <c r="E3696" s="100" t="s">
        <v>11</v>
      </c>
      <c r="F3696" s="75" t="s">
        <v>2728</v>
      </c>
      <c r="G3696" s="78">
        <v>1</v>
      </c>
      <c r="H3696" s="78" t="s">
        <v>5269</v>
      </c>
      <c r="I3696" s="86"/>
      <c r="J3696" s="86"/>
      <c r="K3696" s="86"/>
      <c r="L3696" s="83"/>
      <c r="M3696" s="83" t="s">
        <v>46</v>
      </c>
      <c r="N3696" s="83"/>
      <c r="O3696" s="75" t="s">
        <v>3881</v>
      </c>
      <c r="P3696" s="75" t="s">
        <v>3297</v>
      </c>
    </row>
    <row r="3697" spans="1:16" ht="25.5" x14ac:dyDescent="0.2">
      <c r="A3697" s="76">
        <v>44197</v>
      </c>
      <c r="B3697" s="77" t="s">
        <v>5037</v>
      </c>
      <c r="C3697" s="77" t="s">
        <v>24</v>
      </c>
      <c r="D3697" s="29" t="s">
        <v>598</v>
      </c>
      <c r="E3697" s="29" t="s">
        <v>11</v>
      </c>
      <c r="F3697" s="50" t="s">
        <v>2971</v>
      </c>
      <c r="G3697" s="78">
        <v>1063.8900000000001</v>
      </c>
      <c r="H3697" s="78">
        <v>1100.19</v>
      </c>
      <c r="I3697" s="86"/>
      <c r="J3697" s="86"/>
      <c r="K3697" s="86"/>
      <c r="L3697" s="83"/>
      <c r="M3697" s="83"/>
      <c r="N3697" s="83"/>
      <c r="O3697" s="75" t="s">
        <v>3881</v>
      </c>
      <c r="P3697" s="88"/>
    </row>
    <row r="3698" spans="1:16" ht="25.5" x14ac:dyDescent="0.2">
      <c r="A3698" s="76">
        <v>44197</v>
      </c>
      <c r="B3698" s="77" t="s">
        <v>5037</v>
      </c>
      <c r="C3698" s="77" t="s">
        <v>52</v>
      </c>
      <c r="D3698" s="83" t="s">
        <v>175</v>
      </c>
      <c r="E3698" s="83" t="s">
        <v>11</v>
      </c>
      <c r="F3698" s="75" t="s">
        <v>3486</v>
      </c>
      <c r="G3698" s="78">
        <v>53.9</v>
      </c>
      <c r="H3698" s="78">
        <v>55.76</v>
      </c>
      <c r="I3698" s="86"/>
      <c r="J3698" s="86"/>
      <c r="K3698" s="86"/>
      <c r="L3698" s="83"/>
      <c r="M3698" s="83"/>
      <c r="N3698" s="83"/>
      <c r="O3698" s="75" t="s">
        <v>3881</v>
      </c>
      <c r="P3698" s="75" t="s">
        <v>3845</v>
      </c>
    </row>
    <row r="3699" spans="1:16" ht="25.5" x14ac:dyDescent="0.2">
      <c r="A3699" s="76">
        <v>44197</v>
      </c>
      <c r="B3699" s="77" t="s">
        <v>5037</v>
      </c>
      <c r="C3699" s="27" t="s">
        <v>37</v>
      </c>
      <c r="D3699" s="29" t="s">
        <v>233</v>
      </c>
      <c r="E3699" s="29" t="s">
        <v>11</v>
      </c>
      <c r="F3699" s="50" t="s">
        <v>234</v>
      </c>
      <c r="G3699" s="78">
        <v>1.49</v>
      </c>
      <c r="H3699" s="78">
        <v>1.49</v>
      </c>
      <c r="I3699" s="79"/>
      <c r="J3699" s="86"/>
      <c r="K3699" s="86"/>
      <c r="L3699" s="83"/>
      <c r="M3699" s="83"/>
      <c r="N3699" s="83"/>
      <c r="O3699" s="75" t="s">
        <v>3881</v>
      </c>
      <c r="P3699" s="75" t="s">
        <v>3845</v>
      </c>
    </row>
    <row r="3700" spans="1:16" x14ac:dyDescent="0.2">
      <c r="A3700" s="76">
        <v>44197</v>
      </c>
      <c r="B3700" s="77" t="s">
        <v>0</v>
      </c>
      <c r="C3700" s="77" t="s">
        <v>52</v>
      </c>
      <c r="D3700" s="83" t="s">
        <v>207</v>
      </c>
      <c r="E3700" s="83" t="s">
        <v>11</v>
      </c>
      <c r="F3700" s="50" t="s">
        <v>3488</v>
      </c>
      <c r="G3700" s="78">
        <v>12.56</v>
      </c>
      <c r="H3700" s="78">
        <v>14.04</v>
      </c>
      <c r="I3700" s="86"/>
      <c r="J3700" s="86"/>
      <c r="K3700" s="86"/>
      <c r="L3700" s="83"/>
      <c r="M3700" s="83"/>
      <c r="N3700" s="83"/>
      <c r="O3700" s="75" t="s">
        <v>3881</v>
      </c>
      <c r="P3700" s="75" t="s">
        <v>3845</v>
      </c>
    </row>
    <row r="3701" spans="1:16" ht="51" x14ac:dyDescent="0.2">
      <c r="A3701" s="76">
        <v>44197</v>
      </c>
      <c r="B3701" s="77" t="s">
        <v>5037</v>
      </c>
      <c r="C3701" s="27" t="s">
        <v>189</v>
      </c>
      <c r="D3701" s="83" t="s">
        <v>4688</v>
      </c>
      <c r="E3701" s="83"/>
      <c r="F3701" s="75" t="s">
        <v>3358</v>
      </c>
      <c r="G3701" s="78">
        <v>8.15</v>
      </c>
      <c r="H3701" s="78">
        <v>10.199999999999999</v>
      </c>
      <c r="I3701" s="86"/>
      <c r="J3701" s="86"/>
      <c r="K3701" s="86"/>
      <c r="L3701" s="83"/>
      <c r="M3701" s="83"/>
      <c r="N3701" s="83"/>
      <c r="O3701" s="75" t="s">
        <v>3881</v>
      </c>
      <c r="P3701" s="75"/>
    </row>
    <row r="3702" spans="1:16" ht="51" x14ac:dyDescent="0.2">
      <c r="A3702" s="76">
        <v>44197</v>
      </c>
      <c r="B3702" s="77" t="s">
        <v>5037</v>
      </c>
      <c r="C3702" s="27" t="s">
        <v>189</v>
      </c>
      <c r="D3702" s="83" t="s">
        <v>4689</v>
      </c>
      <c r="E3702" s="83"/>
      <c r="F3702" s="75" t="s">
        <v>3359</v>
      </c>
      <c r="G3702" s="78">
        <v>4.03</v>
      </c>
      <c r="H3702" s="78">
        <v>5.03</v>
      </c>
      <c r="I3702" s="86"/>
      <c r="J3702" s="86"/>
      <c r="K3702" s="86"/>
      <c r="L3702" s="83"/>
      <c r="M3702" s="83"/>
      <c r="N3702" s="83"/>
      <c r="O3702" s="75" t="s">
        <v>3881</v>
      </c>
      <c r="P3702" s="75"/>
    </row>
    <row r="3703" spans="1:16" x14ac:dyDescent="0.2">
      <c r="A3703" s="76">
        <v>44197</v>
      </c>
      <c r="B3703" s="77" t="s">
        <v>5037</v>
      </c>
      <c r="C3703" s="27" t="s">
        <v>189</v>
      </c>
      <c r="D3703" s="83" t="s">
        <v>4690</v>
      </c>
      <c r="E3703" s="83"/>
      <c r="F3703" s="75" t="s">
        <v>3360</v>
      </c>
      <c r="G3703" s="78">
        <v>1.25</v>
      </c>
      <c r="H3703" s="78">
        <v>1.56</v>
      </c>
      <c r="I3703" s="86"/>
      <c r="J3703" s="86"/>
      <c r="K3703" s="86"/>
      <c r="L3703" s="83"/>
      <c r="M3703" s="83"/>
      <c r="N3703" s="83"/>
      <c r="O3703" s="75" t="s">
        <v>3881</v>
      </c>
      <c r="P3703" s="75"/>
    </row>
    <row r="3704" spans="1:16" ht="38.25" x14ac:dyDescent="0.2">
      <c r="A3704" s="76">
        <v>44197</v>
      </c>
      <c r="B3704" s="77" t="s">
        <v>5037</v>
      </c>
      <c r="C3704" s="27" t="s">
        <v>189</v>
      </c>
      <c r="D3704" s="83" t="s">
        <v>4691</v>
      </c>
      <c r="E3704" s="83"/>
      <c r="F3704" s="75" t="s">
        <v>3361</v>
      </c>
      <c r="G3704" s="78">
        <v>7.82</v>
      </c>
      <c r="H3704" s="78">
        <v>9.36</v>
      </c>
      <c r="I3704" s="86"/>
      <c r="J3704" s="86"/>
      <c r="K3704" s="86"/>
      <c r="L3704" s="83"/>
      <c r="M3704" s="83"/>
      <c r="N3704" s="83"/>
      <c r="O3704" s="75" t="s">
        <v>3881</v>
      </c>
      <c r="P3704" s="75"/>
    </row>
    <row r="3705" spans="1:16" x14ac:dyDescent="0.2">
      <c r="A3705" s="76">
        <v>44197</v>
      </c>
      <c r="B3705" s="77" t="s">
        <v>5037</v>
      </c>
      <c r="C3705" s="27" t="s">
        <v>189</v>
      </c>
      <c r="D3705" s="83" t="s">
        <v>4692</v>
      </c>
      <c r="E3705" s="83"/>
      <c r="F3705" s="75" t="s">
        <v>3362</v>
      </c>
      <c r="G3705" s="78">
        <v>2.34</v>
      </c>
      <c r="H3705" s="78">
        <v>2.65</v>
      </c>
      <c r="I3705" s="86"/>
      <c r="J3705" s="86"/>
      <c r="K3705" s="86"/>
      <c r="L3705" s="83"/>
      <c r="M3705" s="83"/>
      <c r="N3705" s="83"/>
      <c r="O3705" s="75" t="s">
        <v>3881</v>
      </c>
      <c r="P3705" s="75"/>
    </row>
    <row r="3706" spans="1:16" x14ac:dyDescent="0.2">
      <c r="A3706" s="76">
        <v>44197</v>
      </c>
      <c r="B3706" s="77" t="s">
        <v>5037</v>
      </c>
      <c r="C3706" s="27" t="s">
        <v>189</v>
      </c>
      <c r="D3706" s="83" t="s">
        <v>4693</v>
      </c>
      <c r="E3706" s="83"/>
      <c r="F3706" s="75" t="s">
        <v>3363</v>
      </c>
      <c r="G3706" s="78">
        <v>11.77</v>
      </c>
      <c r="H3706" s="78">
        <v>13.31</v>
      </c>
      <c r="I3706" s="86"/>
      <c r="J3706" s="86"/>
      <c r="K3706" s="86"/>
      <c r="L3706" s="83"/>
      <c r="M3706" s="83"/>
      <c r="N3706" s="83"/>
      <c r="O3706" s="75" t="s">
        <v>3881</v>
      </c>
      <c r="P3706" s="75"/>
    </row>
    <row r="3707" spans="1:16" x14ac:dyDescent="0.2">
      <c r="A3707" s="76">
        <v>44197</v>
      </c>
      <c r="B3707" s="77" t="s">
        <v>5037</v>
      </c>
      <c r="C3707" s="27" t="s">
        <v>189</v>
      </c>
      <c r="D3707" s="83" t="s">
        <v>4694</v>
      </c>
      <c r="E3707" s="83"/>
      <c r="F3707" s="75" t="s">
        <v>3364</v>
      </c>
      <c r="G3707" s="78">
        <v>14.01</v>
      </c>
      <c r="H3707" s="78">
        <v>16.059999999999999</v>
      </c>
      <c r="I3707" s="86"/>
      <c r="J3707" s="86"/>
      <c r="K3707" s="86"/>
      <c r="L3707" s="83"/>
      <c r="M3707" s="83"/>
      <c r="N3707" s="83"/>
      <c r="O3707" s="75" t="s">
        <v>3881</v>
      </c>
      <c r="P3707" s="75"/>
    </row>
    <row r="3708" spans="1:16" x14ac:dyDescent="0.2">
      <c r="A3708" s="76">
        <v>44197</v>
      </c>
      <c r="B3708" s="77" t="s">
        <v>5037</v>
      </c>
      <c r="C3708" s="27" t="s">
        <v>189</v>
      </c>
      <c r="D3708" s="83" t="s">
        <v>4695</v>
      </c>
      <c r="E3708" s="83"/>
      <c r="F3708" s="75" t="s">
        <v>3365</v>
      </c>
      <c r="G3708" s="78">
        <v>18.72</v>
      </c>
      <c r="H3708" s="78">
        <v>21.27</v>
      </c>
      <c r="I3708" s="86"/>
      <c r="J3708" s="86"/>
      <c r="K3708" s="86"/>
      <c r="L3708" s="83"/>
      <c r="M3708" s="83"/>
      <c r="N3708" s="83"/>
      <c r="O3708" s="75" t="s">
        <v>3881</v>
      </c>
      <c r="P3708" s="75"/>
    </row>
    <row r="3709" spans="1:16" x14ac:dyDescent="0.2">
      <c r="A3709" s="76">
        <v>44197</v>
      </c>
      <c r="B3709" s="77" t="s">
        <v>5037</v>
      </c>
      <c r="C3709" s="27" t="s">
        <v>189</v>
      </c>
      <c r="D3709" s="83" t="s">
        <v>4696</v>
      </c>
      <c r="E3709" s="83"/>
      <c r="F3709" s="75" t="s">
        <v>3366</v>
      </c>
      <c r="G3709" s="78">
        <v>20.84</v>
      </c>
      <c r="H3709" s="78">
        <v>23.91</v>
      </c>
      <c r="I3709" s="86"/>
      <c r="J3709" s="86"/>
      <c r="K3709" s="86"/>
      <c r="L3709" s="83"/>
      <c r="M3709" s="83"/>
      <c r="N3709" s="83"/>
      <c r="O3709" s="75" t="s">
        <v>3881</v>
      </c>
      <c r="P3709" s="75"/>
    </row>
    <row r="3710" spans="1:16" x14ac:dyDescent="0.2">
      <c r="A3710" s="76">
        <v>44197</v>
      </c>
      <c r="B3710" s="77" t="s">
        <v>5037</v>
      </c>
      <c r="C3710" s="27" t="s">
        <v>189</v>
      </c>
      <c r="D3710" s="83" t="s">
        <v>4697</v>
      </c>
      <c r="E3710" s="83"/>
      <c r="F3710" s="75" t="s">
        <v>3367</v>
      </c>
      <c r="G3710" s="78">
        <v>13.86</v>
      </c>
      <c r="H3710" s="78">
        <v>15.4</v>
      </c>
      <c r="I3710" s="86"/>
      <c r="J3710" s="86"/>
      <c r="K3710" s="86"/>
      <c r="L3710" s="83"/>
      <c r="M3710" s="83"/>
      <c r="N3710" s="83"/>
      <c r="O3710" s="75" t="s">
        <v>3881</v>
      </c>
      <c r="P3710" s="75"/>
    </row>
    <row r="3711" spans="1:16" x14ac:dyDescent="0.2">
      <c r="A3711" s="76">
        <v>44197</v>
      </c>
      <c r="B3711" s="77" t="s">
        <v>5037</v>
      </c>
      <c r="C3711" s="27" t="s">
        <v>189</v>
      </c>
      <c r="D3711" s="83" t="s">
        <v>4698</v>
      </c>
      <c r="E3711" s="83"/>
      <c r="F3711" s="75" t="s">
        <v>3368</v>
      </c>
      <c r="G3711" s="78">
        <v>16.690000000000001</v>
      </c>
      <c r="H3711" s="78">
        <v>18.739999999999998</v>
      </c>
      <c r="I3711" s="86"/>
      <c r="J3711" s="86"/>
      <c r="K3711" s="86"/>
      <c r="L3711" s="83"/>
      <c r="M3711" s="83"/>
      <c r="N3711" s="83"/>
      <c r="O3711" s="75" t="s">
        <v>3881</v>
      </c>
      <c r="P3711" s="75"/>
    </row>
    <row r="3712" spans="1:16" x14ac:dyDescent="0.2">
      <c r="A3712" s="76">
        <v>44197</v>
      </c>
      <c r="B3712" s="77" t="s">
        <v>5037</v>
      </c>
      <c r="C3712" s="27" t="s">
        <v>189</v>
      </c>
      <c r="D3712" s="83" t="s">
        <v>4699</v>
      </c>
      <c r="E3712" s="83"/>
      <c r="F3712" s="75" t="s">
        <v>3369</v>
      </c>
      <c r="G3712" s="78">
        <v>19.920000000000002</v>
      </c>
      <c r="H3712" s="78">
        <v>22.47</v>
      </c>
      <c r="I3712" s="86"/>
      <c r="J3712" s="86"/>
      <c r="K3712" s="86"/>
      <c r="L3712" s="83"/>
      <c r="M3712" s="83"/>
      <c r="N3712" s="83"/>
      <c r="O3712" s="75" t="s">
        <v>3881</v>
      </c>
      <c r="P3712" s="75"/>
    </row>
    <row r="3713" spans="1:16" x14ac:dyDescent="0.2">
      <c r="A3713" s="76">
        <v>44197</v>
      </c>
      <c r="B3713" s="77" t="s">
        <v>5037</v>
      </c>
      <c r="C3713" s="27" t="s">
        <v>189</v>
      </c>
      <c r="D3713" s="83" t="s">
        <v>4700</v>
      </c>
      <c r="E3713" s="83"/>
      <c r="F3713" s="75" t="s">
        <v>3370</v>
      </c>
      <c r="G3713" s="78">
        <v>23.67</v>
      </c>
      <c r="H3713" s="78">
        <v>26.74</v>
      </c>
      <c r="I3713" s="86"/>
      <c r="J3713" s="86"/>
      <c r="K3713" s="86"/>
      <c r="L3713" s="83"/>
      <c r="M3713" s="83"/>
      <c r="N3713" s="83"/>
      <c r="O3713" s="75" t="s">
        <v>3881</v>
      </c>
      <c r="P3713" s="75"/>
    </row>
    <row r="3714" spans="1:16" x14ac:dyDescent="0.2">
      <c r="A3714" s="76">
        <v>44197</v>
      </c>
      <c r="B3714" s="77" t="s">
        <v>5037</v>
      </c>
      <c r="C3714" s="27" t="s">
        <v>189</v>
      </c>
      <c r="D3714" s="83" t="s">
        <v>4701</v>
      </c>
      <c r="E3714" s="83"/>
      <c r="F3714" s="75" t="s">
        <v>3371</v>
      </c>
      <c r="G3714" s="78">
        <v>16.84</v>
      </c>
      <c r="H3714" s="78">
        <v>19.39</v>
      </c>
      <c r="I3714" s="86"/>
      <c r="J3714" s="86"/>
      <c r="K3714" s="86"/>
      <c r="L3714" s="83"/>
      <c r="M3714" s="83"/>
      <c r="N3714" s="83"/>
      <c r="O3714" s="75" t="s">
        <v>3881</v>
      </c>
      <c r="P3714" s="75"/>
    </row>
    <row r="3715" spans="1:16" x14ac:dyDescent="0.2">
      <c r="A3715" s="76">
        <v>44197</v>
      </c>
      <c r="B3715" s="77" t="s">
        <v>5037</v>
      </c>
      <c r="C3715" s="27" t="s">
        <v>189</v>
      </c>
      <c r="D3715" s="83" t="s">
        <v>4702</v>
      </c>
      <c r="E3715" s="83"/>
      <c r="F3715" s="75" t="s">
        <v>3372</v>
      </c>
      <c r="G3715" s="78">
        <v>11.03</v>
      </c>
      <c r="H3715" s="78">
        <v>13.08</v>
      </c>
      <c r="I3715" s="86"/>
      <c r="J3715" s="86"/>
      <c r="K3715" s="86"/>
      <c r="L3715" s="83"/>
      <c r="M3715" s="83"/>
      <c r="N3715" s="83"/>
      <c r="O3715" s="75" t="s">
        <v>3881</v>
      </c>
      <c r="P3715" s="75"/>
    </row>
    <row r="3716" spans="1:16" x14ac:dyDescent="0.2">
      <c r="A3716" s="76">
        <v>44197</v>
      </c>
      <c r="B3716" s="77" t="s">
        <v>5037</v>
      </c>
      <c r="C3716" s="27" t="s">
        <v>189</v>
      </c>
      <c r="D3716" s="83" t="s">
        <v>4703</v>
      </c>
      <c r="E3716" s="83"/>
      <c r="F3716" s="75" t="s">
        <v>3373</v>
      </c>
      <c r="G3716" s="78">
        <v>13.31</v>
      </c>
      <c r="H3716" s="78">
        <v>15.86</v>
      </c>
      <c r="I3716" s="86"/>
      <c r="J3716" s="86"/>
      <c r="K3716" s="86"/>
      <c r="L3716" s="83"/>
      <c r="M3716" s="83"/>
      <c r="N3716" s="83"/>
      <c r="O3716" s="75" t="s">
        <v>3881</v>
      </c>
      <c r="P3716" s="75"/>
    </row>
    <row r="3717" spans="1:16" x14ac:dyDescent="0.2">
      <c r="A3717" s="76">
        <v>44197</v>
      </c>
      <c r="B3717" s="77" t="s">
        <v>5037</v>
      </c>
      <c r="C3717" s="27" t="s">
        <v>189</v>
      </c>
      <c r="D3717" s="83" t="s">
        <v>4704</v>
      </c>
      <c r="E3717" s="83"/>
      <c r="F3717" s="75" t="s">
        <v>3374</v>
      </c>
      <c r="G3717" s="78">
        <v>15.69</v>
      </c>
      <c r="H3717" s="78">
        <v>18.760000000000002</v>
      </c>
      <c r="I3717" s="86"/>
      <c r="J3717" s="86"/>
      <c r="K3717" s="86"/>
      <c r="L3717" s="83"/>
      <c r="M3717" s="83"/>
      <c r="N3717" s="83"/>
      <c r="O3717" s="75" t="s">
        <v>3881</v>
      </c>
      <c r="P3717" s="75"/>
    </row>
    <row r="3718" spans="1:16" x14ac:dyDescent="0.2">
      <c r="A3718" s="76">
        <v>44197</v>
      </c>
      <c r="B3718" s="77" t="s">
        <v>5037</v>
      </c>
      <c r="C3718" s="27" t="s">
        <v>189</v>
      </c>
      <c r="D3718" s="83" t="s">
        <v>4705</v>
      </c>
      <c r="E3718" s="83"/>
      <c r="F3718" s="75" t="s">
        <v>3375</v>
      </c>
      <c r="G3718" s="78">
        <v>18.59</v>
      </c>
      <c r="H3718" s="78">
        <v>22.16</v>
      </c>
      <c r="I3718" s="86"/>
      <c r="J3718" s="86"/>
      <c r="K3718" s="86"/>
      <c r="L3718" s="83"/>
      <c r="M3718" s="83"/>
      <c r="N3718" s="83"/>
      <c r="O3718" s="75" t="s">
        <v>3881</v>
      </c>
      <c r="P3718" s="75"/>
    </row>
    <row r="3719" spans="1:16" x14ac:dyDescent="0.2">
      <c r="A3719" s="76">
        <v>44197</v>
      </c>
      <c r="B3719" s="77" t="s">
        <v>5037</v>
      </c>
      <c r="C3719" s="27" t="s">
        <v>189</v>
      </c>
      <c r="D3719" s="83" t="s">
        <v>4706</v>
      </c>
      <c r="E3719" s="83"/>
      <c r="F3719" s="75" t="s">
        <v>3376</v>
      </c>
      <c r="G3719" s="78">
        <v>11.21</v>
      </c>
      <c r="H3719" s="78">
        <v>13.26</v>
      </c>
      <c r="I3719" s="86"/>
      <c r="J3719" s="86"/>
      <c r="K3719" s="86"/>
      <c r="L3719" s="83"/>
      <c r="M3719" s="83"/>
      <c r="N3719" s="83"/>
      <c r="O3719" s="75" t="s">
        <v>3881</v>
      </c>
      <c r="P3719" s="75"/>
    </row>
    <row r="3720" spans="1:16" x14ac:dyDescent="0.2">
      <c r="A3720" s="76">
        <v>44197</v>
      </c>
      <c r="B3720" s="77" t="s">
        <v>5037</v>
      </c>
      <c r="C3720" s="27" t="s">
        <v>189</v>
      </c>
      <c r="D3720" s="83" t="s">
        <v>4707</v>
      </c>
      <c r="E3720" s="83"/>
      <c r="F3720" s="75" t="s">
        <v>3377</v>
      </c>
      <c r="G3720" s="78">
        <v>13.72</v>
      </c>
      <c r="H3720" s="78">
        <v>16.27</v>
      </c>
      <c r="I3720" s="86"/>
      <c r="J3720" s="86"/>
      <c r="K3720" s="86"/>
      <c r="L3720" s="83"/>
      <c r="M3720" s="83"/>
      <c r="N3720" s="83"/>
      <c r="O3720" s="75" t="s">
        <v>3881</v>
      </c>
      <c r="P3720" s="75"/>
    </row>
    <row r="3721" spans="1:16" x14ac:dyDescent="0.2">
      <c r="A3721" s="76">
        <v>44197</v>
      </c>
      <c r="B3721" s="77" t="s">
        <v>5037</v>
      </c>
      <c r="C3721" s="27" t="s">
        <v>189</v>
      </c>
      <c r="D3721" s="83" t="s">
        <v>4708</v>
      </c>
      <c r="E3721" s="83"/>
      <c r="F3721" s="75" t="s">
        <v>3378</v>
      </c>
      <c r="G3721" s="78">
        <v>16.13</v>
      </c>
      <c r="H3721" s="78">
        <v>19.2</v>
      </c>
      <c r="I3721" s="86"/>
      <c r="J3721" s="86"/>
      <c r="K3721" s="86"/>
      <c r="L3721" s="83"/>
      <c r="M3721" s="83"/>
      <c r="N3721" s="83"/>
      <c r="O3721" s="75" t="s">
        <v>3881</v>
      </c>
      <c r="P3721" s="75"/>
    </row>
    <row r="3722" spans="1:16" x14ac:dyDescent="0.2">
      <c r="A3722" s="76">
        <v>44197</v>
      </c>
      <c r="B3722" s="77" t="s">
        <v>5037</v>
      </c>
      <c r="C3722" s="27" t="s">
        <v>189</v>
      </c>
      <c r="D3722" s="83" t="s">
        <v>4709</v>
      </c>
      <c r="E3722" s="83"/>
      <c r="F3722" s="75" t="s">
        <v>3379</v>
      </c>
      <c r="G3722" s="78">
        <v>21.95</v>
      </c>
      <c r="H3722" s="78">
        <v>26.04</v>
      </c>
      <c r="I3722" s="86"/>
      <c r="J3722" s="86"/>
      <c r="K3722" s="86"/>
      <c r="L3722" s="83"/>
      <c r="M3722" s="83"/>
      <c r="N3722" s="83"/>
      <c r="O3722" s="75" t="s">
        <v>3881</v>
      </c>
      <c r="P3722" s="75"/>
    </row>
    <row r="3723" spans="1:16" x14ac:dyDescent="0.2">
      <c r="A3723" s="76">
        <v>44197</v>
      </c>
      <c r="B3723" s="77" t="s">
        <v>5037</v>
      </c>
      <c r="C3723" s="27" t="s">
        <v>189</v>
      </c>
      <c r="D3723" s="83" t="s">
        <v>4710</v>
      </c>
      <c r="E3723" s="83"/>
      <c r="F3723" s="75" t="s">
        <v>3380</v>
      </c>
      <c r="G3723" s="78">
        <v>13.89</v>
      </c>
      <c r="H3723" s="78">
        <v>15.94</v>
      </c>
      <c r="I3723" s="86"/>
      <c r="J3723" s="86"/>
      <c r="K3723" s="86"/>
      <c r="L3723" s="83"/>
      <c r="M3723" s="83"/>
      <c r="N3723" s="83"/>
      <c r="O3723" s="75" t="s">
        <v>3881</v>
      </c>
      <c r="P3723" s="75"/>
    </row>
    <row r="3724" spans="1:16" x14ac:dyDescent="0.2">
      <c r="A3724" s="76">
        <v>44197</v>
      </c>
      <c r="B3724" s="77" t="s">
        <v>5037</v>
      </c>
      <c r="C3724" s="27" t="s">
        <v>189</v>
      </c>
      <c r="D3724" s="83" t="s">
        <v>4711</v>
      </c>
      <c r="E3724" s="83"/>
      <c r="F3724" s="75" t="s">
        <v>3381</v>
      </c>
      <c r="G3724" s="78">
        <v>15.84</v>
      </c>
      <c r="H3724" s="78">
        <v>18.39</v>
      </c>
      <c r="I3724" s="86"/>
      <c r="J3724" s="86"/>
      <c r="K3724" s="86"/>
      <c r="L3724" s="83"/>
      <c r="M3724" s="83"/>
      <c r="N3724" s="83"/>
      <c r="O3724" s="75" t="s">
        <v>3881</v>
      </c>
      <c r="P3724" s="75"/>
    </row>
    <row r="3725" spans="1:16" x14ac:dyDescent="0.2">
      <c r="A3725" s="76">
        <v>44197</v>
      </c>
      <c r="B3725" s="77" t="s">
        <v>5037</v>
      </c>
      <c r="C3725" s="27" t="s">
        <v>189</v>
      </c>
      <c r="D3725" s="83" t="s">
        <v>4712</v>
      </c>
      <c r="E3725" s="83"/>
      <c r="F3725" s="75" t="s">
        <v>3382</v>
      </c>
      <c r="G3725" s="78">
        <v>14.01</v>
      </c>
      <c r="H3725" s="78">
        <v>16.059999999999999</v>
      </c>
      <c r="I3725" s="86"/>
      <c r="J3725" s="86"/>
      <c r="K3725" s="86"/>
      <c r="L3725" s="83"/>
      <c r="M3725" s="83"/>
      <c r="N3725" s="83"/>
      <c r="O3725" s="75" t="s">
        <v>3881</v>
      </c>
      <c r="P3725" s="75"/>
    </row>
    <row r="3726" spans="1:16" x14ac:dyDescent="0.2">
      <c r="A3726" s="76">
        <v>44197</v>
      </c>
      <c r="B3726" s="77" t="s">
        <v>5037</v>
      </c>
      <c r="C3726" s="27" t="s">
        <v>189</v>
      </c>
      <c r="D3726" s="83" t="s">
        <v>4713</v>
      </c>
      <c r="E3726" s="83"/>
      <c r="F3726" s="75" t="s">
        <v>3383</v>
      </c>
      <c r="G3726" s="78">
        <v>15.79</v>
      </c>
      <c r="H3726" s="78">
        <v>18.34</v>
      </c>
      <c r="I3726" s="86"/>
      <c r="J3726" s="86"/>
      <c r="K3726" s="86"/>
      <c r="L3726" s="83"/>
      <c r="M3726" s="83"/>
      <c r="N3726" s="83"/>
      <c r="O3726" s="75" t="s">
        <v>3881</v>
      </c>
      <c r="P3726" s="75"/>
    </row>
    <row r="3727" spans="1:16" x14ac:dyDescent="0.2">
      <c r="A3727" s="76">
        <v>44197</v>
      </c>
      <c r="B3727" s="77" t="s">
        <v>5037</v>
      </c>
      <c r="C3727" s="27" t="s">
        <v>189</v>
      </c>
      <c r="D3727" s="83" t="s">
        <v>4714</v>
      </c>
      <c r="E3727" s="83"/>
      <c r="F3727" s="75" t="s">
        <v>3384</v>
      </c>
      <c r="G3727" s="78">
        <v>16.22</v>
      </c>
      <c r="H3727" s="78">
        <v>18.27</v>
      </c>
      <c r="I3727" s="86"/>
      <c r="J3727" s="86"/>
      <c r="K3727" s="86"/>
      <c r="L3727" s="83"/>
      <c r="M3727" s="83"/>
      <c r="N3727" s="83"/>
      <c r="O3727" s="75" t="s">
        <v>3881</v>
      </c>
      <c r="P3727" s="75"/>
    </row>
    <row r="3728" spans="1:16" x14ac:dyDescent="0.2">
      <c r="A3728" s="76">
        <v>44197</v>
      </c>
      <c r="B3728" s="77" t="s">
        <v>5037</v>
      </c>
      <c r="C3728" s="27" t="s">
        <v>189</v>
      </c>
      <c r="D3728" s="83" t="s">
        <v>4715</v>
      </c>
      <c r="E3728" s="83"/>
      <c r="F3728" s="75" t="s">
        <v>3385</v>
      </c>
      <c r="G3728" s="78">
        <v>16.22</v>
      </c>
      <c r="H3728" s="78">
        <v>18.27</v>
      </c>
      <c r="I3728" s="86"/>
      <c r="J3728" s="86"/>
      <c r="K3728" s="86"/>
      <c r="L3728" s="83"/>
      <c r="M3728" s="83"/>
      <c r="N3728" s="83"/>
      <c r="O3728" s="75" t="s">
        <v>3881</v>
      </c>
      <c r="P3728" s="75"/>
    </row>
    <row r="3729" spans="1:16" ht="25.5" x14ac:dyDescent="0.2">
      <c r="A3729" s="76">
        <v>44197</v>
      </c>
      <c r="B3729" s="77" t="s">
        <v>5037</v>
      </c>
      <c r="C3729" s="27" t="s">
        <v>189</v>
      </c>
      <c r="D3729" s="83" t="s">
        <v>4716</v>
      </c>
      <c r="E3729" s="83"/>
      <c r="F3729" s="75" t="s">
        <v>3386</v>
      </c>
      <c r="G3729" s="78">
        <v>18.649999999999999</v>
      </c>
      <c r="H3729" s="78">
        <v>21.2</v>
      </c>
      <c r="I3729" s="86"/>
      <c r="J3729" s="86"/>
      <c r="K3729" s="86"/>
      <c r="L3729" s="83"/>
      <c r="M3729" s="83"/>
      <c r="N3729" s="83"/>
      <c r="O3729" s="75" t="s">
        <v>3881</v>
      </c>
      <c r="P3729" s="75"/>
    </row>
    <row r="3730" spans="1:16" ht="25.5" x14ac:dyDescent="0.2">
      <c r="A3730" s="76">
        <v>44197</v>
      </c>
      <c r="B3730" s="77" t="s">
        <v>5037</v>
      </c>
      <c r="C3730" s="27" t="s">
        <v>189</v>
      </c>
      <c r="D3730" s="83" t="s">
        <v>4717</v>
      </c>
      <c r="E3730" s="83"/>
      <c r="F3730" s="75" t="s">
        <v>3387</v>
      </c>
      <c r="G3730" s="78">
        <v>20.51</v>
      </c>
      <c r="H3730" s="78">
        <v>23.58</v>
      </c>
      <c r="I3730" s="86"/>
      <c r="J3730" s="86"/>
      <c r="K3730" s="86"/>
      <c r="L3730" s="83"/>
      <c r="M3730" s="83"/>
      <c r="N3730" s="83"/>
      <c r="O3730" s="75" t="s">
        <v>3881</v>
      </c>
      <c r="P3730" s="75"/>
    </row>
    <row r="3731" spans="1:16" ht="25.5" x14ac:dyDescent="0.2">
      <c r="A3731" s="76">
        <v>44197</v>
      </c>
      <c r="B3731" s="77" t="s">
        <v>5037</v>
      </c>
      <c r="C3731" s="27" t="s">
        <v>189</v>
      </c>
      <c r="D3731" s="83" t="s">
        <v>4718</v>
      </c>
      <c r="E3731" s="83"/>
      <c r="F3731" s="75" t="s">
        <v>3388</v>
      </c>
      <c r="G3731" s="78">
        <v>24.88</v>
      </c>
      <c r="H3731" s="78">
        <v>28.45</v>
      </c>
      <c r="I3731" s="86"/>
      <c r="J3731" s="86"/>
      <c r="K3731" s="86"/>
      <c r="L3731" s="83"/>
      <c r="M3731" s="83"/>
      <c r="N3731" s="83"/>
      <c r="O3731" s="75" t="s">
        <v>3881</v>
      </c>
      <c r="P3731" s="75"/>
    </row>
    <row r="3732" spans="1:16" ht="38.25" x14ac:dyDescent="0.2">
      <c r="A3732" s="76">
        <v>44197</v>
      </c>
      <c r="B3732" s="77" t="s">
        <v>5037</v>
      </c>
      <c r="C3732" s="27" t="s">
        <v>189</v>
      </c>
      <c r="D3732" s="83" t="s">
        <v>4719</v>
      </c>
      <c r="E3732" s="83"/>
      <c r="F3732" s="75" t="s">
        <v>3389</v>
      </c>
      <c r="G3732" s="78">
        <v>28.07</v>
      </c>
      <c r="H3732" s="78">
        <v>32.159999999999997</v>
      </c>
      <c r="I3732" s="86"/>
      <c r="J3732" s="86"/>
      <c r="K3732" s="86"/>
      <c r="L3732" s="83"/>
      <c r="M3732" s="83"/>
      <c r="N3732" s="83"/>
      <c r="O3732" s="75" t="s">
        <v>3881</v>
      </c>
      <c r="P3732" s="75"/>
    </row>
    <row r="3733" spans="1:16" ht="25.5" x14ac:dyDescent="0.2">
      <c r="A3733" s="76">
        <v>44197</v>
      </c>
      <c r="B3733" s="77" t="s">
        <v>5037</v>
      </c>
      <c r="C3733" s="27" t="s">
        <v>189</v>
      </c>
      <c r="D3733" s="83" t="s">
        <v>4720</v>
      </c>
      <c r="E3733" s="83"/>
      <c r="F3733" s="75" t="s">
        <v>3390</v>
      </c>
      <c r="G3733" s="78">
        <v>33.380000000000003</v>
      </c>
      <c r="H3733" s="78">
        <v>38.47</v>
      </c>
      <c r="I3733" s="86"/>
      <c r="J3733" s="86"/>
      <c r="K3733" s="86"/>
      <c r="L3733" s="83"/>
      <c r="M3733" s="83"/>
      <c r="N3733" s="83"/>
      <c r="O3733" s="75" t="s">
        <v>3881</v>
      </c>
      <c r="P3733" s="75"/>
    </row>
    <row r="3734" spans="1:16" x14ac:dyDescent="0.2">
      <c r="A3734" s="76">
        <v>44197</v>
      </c>
      <c r="B3734" s="77" t="s">
        <v>5037</v>
      </c>
      <c r="C3734" s="27" t="s">
        <v>189</v>
      </c>
      <c r="D3734" s="83" t="s">
        <v>4721</v>
      </c>
      <c r="E3734" s="83"/>
      <c r="F3734" s="75" t="s">
        <v>3391</v>
      </c>
      <c r="G3734" s="78">
        <v>18.41</v>
      </c>
      <c r="H3734" s="78">
        <v>20.96</v>
      </c>
      <c r="I3734" s="86"/>
      <c r="J3734" s="86"/>
      <c r="K3734" s="86"/>
      <c r="L3734" s="83"/>
      <c r="M3734" s="83"/>
      <c r="N3734" s="83"/>
      <c r="O3734" s="75" t="s">
        <v>3881</v>
      </c>
      <c r="P3734" s="75"/>
    </row>
    <row r="3735" spans="1:16" x14ac:dyDescent="0.2">
      <c r="A3735" s="76">
        <v>44197</v>
      </c>
      <c r="B3735" s="77" t="s">
        <v>5037</v>
      </c>
      <c r="C3735" s="27" t="s">
        <v>189</v>
      </c>
      <c r="D3735" s="83" t="s">
        <v>4722</v>
      </c>
      <c r="E3735" s="83"/>
      <c r="F3735" s="75" t="s">
        <v>3392</v>
      </c>
      <c r="G3735" s="78">
        <v>20.64</v>
      </c>
      <c r="H3735" s="78">
        <v>23.71</v>
      </c>
      <c r="I3735" s="86"/>
      <c r="J3735" s="86"/>
      <c r="K3735" s="86"/>
      <c r="L3735" s="83"/>
      <c r="M3735" s="83"/>
      <c r="N3735" s="83"/>
      <c r="O3735" s="75" t="s">
        <v>3881</v>
      </c>
      <c r="P3735" s="75"/>
    </row>
    <row r="3736" spans="1:16" x14ac:dyDescent="0.2">
      <c r="A3736" s="76">
        <v>44197</v>
      </c>
      <c r="B3736" s="77" t="s">
        <v>5037</v>
      </c>
      <c r="C3736" s="27" t="s">
        <v>189</v>
      </c>
      <c r="D3736" s="83" t="s">
        <v>4723</v>
      </c>
      <c r="E3736" s="83"/>
      <c r="F3736" s="75" t="s">
        <v>3393</v>
      </c>
      <c r="G3736" s="78">
        <v>25</v>
      </c>
      <c r="H3736" s="78">
        <v>28.57</v>
      </c>
      <c r="I3736" s="86"/>
      <c r="J3736" s="86"/>
      <c r="K3736" s="86"/>
      <c r="L3736" s="83"/>
      <c r="M3736" s="83"/>
      <c r="N3736" s="83"/>
      <c r="O3736" s="75" t="s">
        <v>3881</v>
      </c>
      <c r="P3736" s="75"/>
    </row>
    <row r="3737" spans="1:16" x14ac:dyDescent="0.2">
      <c r="A3737" s="76">
        <v>44197</v>
      </c>
      <c r="B3737" s="77" t="s">
        <v>5037</v>
      </c>
      <c r="C3737" s="27" t="s">
        <v>189</v>
      </c>
      <c r="D3737" s="83" t="s">
        <v>4724</v>
      </c>
      <c r="E3737" s="83"/>
      <c r="F3737" s="75" t="s">
        <v>3394</v>
      </c>
      <c r="G3737" s="78">
        <v>29.04</v>
      </c>
      <c r="H3737" s="78">
        <v>33.130000000000003</v>
      </c>
      <c r="I3737" s="86"/>
      <c r="J3737" s="86"/>
      <c r="K3737" s="86"/>
      <c r="L3737" s="83"/>
      <c r="M3737" s="83"/>
      <c r="N3737" s="83"/>
      <c r="O3737" s="75" t="s">
        <v>3881</v>
      </c>
      <c r="P3737" s="75"/>
    </row>
    <row r="3738" spans="1:16" x14ac:dyDescent="0.2">
      <c r="A3738" s="76">
        <v>44197</v>
      </c>
      <c r="B3738" s="77" t="s">
        <v>5037</v>
      </c>
      <c r="C3738" s="27" t="s">
        <v>189</v>
      </c>
      <c r="D3738" s="83" t="s">
        <v>4725</v>
      </c>
      <c r="E3738" s="83"/>
      <c r="F3738" s="75" t="s">
        <v>3395</v>
      </c>
      <c r="G3738" s="78">
        <v>35.43</v>
      </c>
      <c r="H3738" s="78">
        <v>40.520000000000003</v>
      </c>
      <c r="I3738" s="86"/>
      <c r="J3738" s="86"/>
      <c r="K3738" s="86"/>
      <c r="L3738" s="83"/>
      <c r="M3738" s="83"/>
      <c r="N3738" s="83"/>
      <c r="O3738" s="75" t="s">
        <v>3881</v>
      </c>
      <c r="P3738" s="75"/>
    </row>
    <row r="3739" spans="1:16" x14ac:dyDescent="0.2">
      <c r="A3739" s="76">
        <v>44197</v>
      </c>
      <c r="B3739" s="77" t="s">
        <v>5037</v>
      </c>
      <c r="C3739" s="27" t="s">
        <v>189</v>
      </c>
      <c r="D3739" s="83" t="s">
        <v>4726</v>
      </c>
      <c r="E3739" s="83"/>
      <c r="F3739" s="75" t="s">
        <v>3396</v>
      </c>
      <c r="G3739" s="78">
        <v>18.59</v>
      </c>
      <c r="H3739" s="78">
        <v>21.14</v>
      </c>
      <c r="I3739" s="86"/>
      <c r="J3739" s="86"/>
      <c r="K3739" s="86"/>
      <c r="L3739" s="83"/>
      <c r="M3739" s="83"/>
      <c r="N3739" s="83"/>
      <c r="O3739" s="75" t="s">
        <v>3881</v>
      </c>
      <c r="P3739" s="75"/>
    </row>
    <row r="3740" spans="1:16" x14ac:dyDescent="0.2">
      <c r="A3740" s="76">
        <v>44197</v>
      </c>
      <c r="B3740" s="77" t="s">
        <v>5037</v>
      </c>
      <c r="C3740" s="27" t="s">
        <v>189</v>
      </c>
      <c r="D3740" s="83" t="s">
        <v>4727</v>
      </c>
      <c r="E3740" s="83"/>
      <c r="F3740" s="75" t="s">
        <v>3397</v>
      </c>
      <c r="G3740" s="78">
        <v>24.03</v>
      </c>
      <c r="H3740" s="78">
        <v>27.6</v>
      </c>
      <c r="I3740" s="86"/>
      <c r="J3740" s="86"/>
      <c r="K3740" s="86"/>
      <c r="L3740" s="83"/>
      <c r="M3740" s="83"/>
      <c r="N3740" s="83"/>
      <c r="O3740" s="75" t="s">
        <v>3881</v>
      </c>
      <c r="P3740" s="75"/>
    </row>
    <row r="3741" spans="1:16" x14ac:dyDescent="0.2">
      <c r="A3741" s="76">
        <v>44197</v>
      </c>
      <c r="B3741" s="77" t="s">
        <v>5037</v>
      </c>
      <c r="C3741" s="27" t="s">
        <v>189</v>
      </c>
      <c r="D3741" s="83" t="s">
        <v>4728</v>
      </c>
      <c r="E3741" s="83"/>
      <c r="F3741" s="75" t="s">
        <v>3398</v>
      </c>
      <c r="G3741" s="78">
        <v>28.16</v>
      </c>
      <c r="H3741" s="78">
        <v>32.25</v>
      </c>
      <c r="I3741" s="86"/>
      <c r="J3741" s="86"/>
      <c r="K3741" s="86"/>
      <c r="L3741" s="83"/>
      <c r="M3741" s="83"/>
      <c r="N3741" s="83"/>
      <c r="O3741" s="75" t="s">
        <v>3881</v>
      </c>
      <c r="P3741" s="75"/>
    </row>
    <row r="3742" spans="1:16" x14ac:dyDescent="0.2">
      <c r="A3742" s="76">
        <v>44197</v>
      </c>
      <c r="B3742" s="77" t="s">
        <v>5037</v>
      </c>
      <c r="C3742" s="27" t="s">
        <v>189</v>
      </c>
      <c r="D3742" s="83" t="s">
        <v>4729</v>
      </c>
      <c r="E3742" s="83"/>
      <c r="F3742" s="75" t="s">
        <v>3399</v>
      </c>
      <c r="G3742" s="78">
        <v>34.54</v>
      </c>
      <c r="H3742" s="78">
        <v>39.630000000000003</v>
      </c>
      <c r="I3742" s="86"/>
      <c r="J3742" s="86"/>
      <c r="K3742" s="86"/>
      <c r="L3742" s="83"/>
      <c r="M3742" s="83"/>
      <c r="N3742" s="83"/>
      <c r="O3742" s="75" t="s">
        <v>3881</v>
      </c>
      <c r="P3742" s="75"/>
    </row>
    <row r="3743" spans="1:16" x14ac:dyDescent="0.2">
      <c r="A3743" s="76">
        <v>44197</v>
      </c>
      <c r="B3743" s="77" t="s">
        <v>5037</v>
      </c>
      <c r="C3743" s="27" t="s">
        <v>189</v>
      </c>
      <c r="D3743" s="83" t="s">
        <v>4730</v>
      </c>
      <c r="E3743" s="83"/>
      <c r="F3743" s="75" t="s">
        <v>3400</v>
      </c>
      <c r="G3743" s="78">
        <v>38.78</v>
      </c>
      <c r="H3743" s="78">
        <v>44.4</v>
      </c>
      <c r="I3743" s="86"/>
      <c r="J3743" s="86"/>
      <c r="K3743" s="86"/>
      <c r="L3743" s="83"/>
      <c r="M3743" s="83"/>
      <c r="N3743" s="83"/>
      <c r="O3743" s="75" t="s">
        <v>3881</v>
      </c>
      <c r="P3743" s="75"/>
    </row>
    <row r="3744" spans="1:16" x14ac:dyDescent="0.2">
      <c r="A3744" s="76">
        <v>44197</v>
      </c>
      <c r="B3744" s="77" t="s">
        <v>5037</v>
      </c>
      <c r="C3744" s="27" t="s">
        <v>189</v>
      </c>
      <c r="D3744" s="83" t="s">
        <v>4731</v>
      </c>
      <c r="E3744" s="83"/>
      <c r="F3744" s="75" t="s">
        <v>3401</v>
      </c>
      <c r="G3744" s="78">
        <v>1.59</v>
      </c>
      <c r="H3744" s="78">
        <v>1.59</v>
      </c>
      <c r="I3744" s="86"/>
      <c r="J3744" s="86"/>
      <c r="K3744" s="86"/>
      <c r="L3744" s="83"/>
      <c r="M3744" s="83"/>
      <c r="N3744" s="83"/>
      <c r="O3744" s="75" t="s">
        <v>3881</v>
      </c>
      <c r="P3744" s="75"/>
    </row>
    <row r="3745" spans="1:16" ht="25.5" x14ac:dyDescent="0.2">
      <c r="A3745" s="76">
        <v>44197</v>
      </c>
      <c r="B3745" s="77" t="s">
        <v>5037</v>
      </c>
      <c r="C3745" s="27" t="s">
        <v>189</v>
      </c>
      <c r="D3745" s="83" t="s">
        <v>4732</v>
      </c>
      <c r="E3745" s="83"/>
      <c r="F3745" s="75" t="s">
        <v>3402</v>
      </c>
      <c r="G3745" s="78">
        <v>13.57</v>
      </c>
      <c r="H3745" s="78">
        <v>16.12</v>
      </c>
      <c r="I3745" s="86"/>
      <c r="J3745" s="86"/>
      <c r="K3745" s="86"/>
      <c r="L3745" s="83"/>
      <c r="M3745" s="83"/>
      <c r="N3745" s="83"/>
      <c r="O3745" s="75" t="s">
        <v>3881</v>
      </c>
      <c r="P3745" s="75"/>
    </row>
    <row r="3746" spans="1:16" ht="38.25" x14ac:dyDescent="0.2">
      <c r="A3746" s="76">
        <v>44197</v>
      </c>
      <c r="B3746" s="77" t="s">
        <v>5037</v>
      </c>
      <c r="C3746" s="27" t="s">
        <v>189</v>
      </c>
      <c r="D3746" s="83" t="s">
        <v>4733</v>
      </c>
      <c r="E3746" s="83"/>
      <c r="F3746" s="75" t="s">
        <v>3403</v>
      </c>
      <c r="G3746" s="78">
        <v>8.48</v>
      </c>
      <c r="H3746" s="78">
        <v>10.02</v>
      </c>
      <c r="I3746" s="86"/>
      <c r="J3746" s="86"/>
      <c r="K3746" s="86"/>
      <c r="L3746" s="83"/>
      <c r="M3746" s="83"/>
      <c r="N3746" s="83"/>
      <c r="O3746" s="75" t="s">
        <v>3881</v>
      </c>
      <c r="P3746" s="75"/>
    </row>
    <row r="3747" spans="1:16" ht="25.5" x14ac:dyDescent="0.2">
      <c r="A3747" s="76">
        <v>44197</v>
      </c>
      <c r="B3747" s="77" t="s">
        <v>5037</v>
      </c>
      <c r="C3747" s="27" t="s">
        <v>189</v>
      </c>
      <c r="D3747" s="83" t="s">
        <v>4734</v>
      </c>
      <c r="E3747" s="83"/>
      <c r="F3747" s="75" t="s">
        <v>3404</v>
      </c>
      <c r="G3747" s="78">
        <v>7.66</v>
      </c>
      <c r="H3747" s="78">
        <v>9.1999999999999993</v>
      </c>
      <c r="I3747" s="86"/>
      <c r="J3747" s="86"/>
      <c r="K3747" s="86"/>
      <c r="L3747" s="83"/>
      <c r="M3747" s="83"/>
      <c r="N3747" s="83"/>
      <c r="O3747" s="75" t="s">
        <v>3881</v>
      </c>
      <c r="P3747" s="75"/>
    </row>
    <row r="3748" spans="1:16" ht="38.25" x14ac:dyDescent="0.2">
      <c r="A3748" s="76">
        <v>44197</v>
      </c>
      <c r="B3748" s="77" t="s">
        <v>5037</v>
      </c>
      <c r="C3748" s="27" t="s">
        <v>189</v>
      </c>
      <c r="D3748" s="83" t="s">
        <v>4735</v>
      </c>
      <c r="E3748" s="83"/>
      <c r="F3748" s="75" t="s">
        <v>3405</v>
      </c>
      <c r="G3748" s="78">
        <v>18.579999999999998</v>
      </c>
      <c r="H3748" s="78">
        <v>21.13</v>
      </c>
      <c r="I3748" s="86"/>
      <c r="J3748" s="86"/>
      <c r="K3748" s="86"/>
      <c r="L3748" s="83"/>
      <c r="M3748" s="83"/>
      <c r="N3748" s="83"/>
      <c r="O3748" s="75" t="s">
        <v>3881</v>
      </c>
      <c r="P3748" s="75"/>
    </row>
    <row r="3749" spans="1:16" ht="38.25" x14ac:dyDescent="0.2">
      <c r="A3749" s="76">
        <v>44197</v>
      </c>
      <c r="B3749" s="77" t="s">
        <v>5037</v>
      </c>
      <c r="C3749" s="27" t="s">
        <v>189</v>
      </c>
      <c r="D3749" s="83" t="s">
        <v>4736</v>
      </c>
      <c r="E3749" s="83"/>
      <c r="F3749" s="75" t="s">
        <v>3406</v>
      </c>
      <c r="G3749" s="78">
        <v>10.51</v>
      </c>
      <c r="H3749" s="78">
        <v>11.51</v>
      </c>
      <c r="I3749" s="86"/>
      <c r="J3749" s="86"/>
      <c r="K3749" s="86"/>
      <c r="L3749" s="83"/>
      <c r="M3749" s="83"/>
      <c r="N3749" s="83"/>
      <c r="O3749" s="75" t="s">
        <v>3881</v>
      </c>
      <c r="P3749" s="75"/>
    </row>
    <row r="3750" spans="1:16" ht="38.25" x14ac:dyDescent="0.2">
      <c r="A3750" s="76">
        <v>44197</v>
      </c>
      <c r="B3750" s="77" t="s">
        <v>5037</v>
      </c>
      <c r="C3750" s="27" t="s">
        <v>189</v>
      </c>
      <c r="D3750" s="83" t="s">
        <v>1294</v>
      </c>
      <c r="E3750" s="83"/>
      <c r="F3750" s="75" t="s">
        <v>1295</v>
      </c>
      <c r="G3750" s="78">
        <v>16.63</v>
      </c>
      <c r="H3750" s="78">
        <v>19.18</v>
      </c>
      <c r="I3750" s="86"/>
      <c r="J3750" s="86"/>
      <c r="K3750" s="86"/>
      <c r="L3750" s="83"/>
      <c r="M3750" s="83"/>
      <c r="N3750" s="83"/>
      <c r="O3750" s="75" t="s">
        <v>3881</v>
      </c>
      <c r="P3750" s="75"/>
    </row>
    <row r="3751" spans="1:16" ht="38.25" x14ac:dyDescent="0.2">
      <c r="A3751" s="76">
        <v>44197</v>
      </c>
      <c r="B3751" s="77" t="s">
        <v>5037</v>
      </c>
      <c r="C3751" s="27" t="s">
        <v>189</v>
      </c>
      <c r="D3751" s="83" t="s">
        <v>1297</v>
      </c>
      <c r="E3751" s="83"/>
      <c r="F3751" s="75" t="s">
        <v>1298</v>
      </c>
      <c r="G3751" s="78">
        <v>15.42</v>
      </c>
      <c r="H3751" s="78">
        <v>17.97</v>
      </c>
      <c r="I3751" s="86"/>
      <c r="J3751" s="86"/>
      <c r="K3751" s="86"/>
      <c r="L3751" s="83"/>
      <c r="M3751" s="83"/>
      <c r="N3751" s="83"/>
      <c r="O3751" s="75" t="s">
        <v>3881</v>
      </c>
      <c r="P3751" s="75"/>
    </row>
    <row r="3752" spans="1:16" ht="25.5" x14ac:dyDescent="0.2">
      <c r="A3752" s="76">
        <v>44197</v>
      </c>
      <c r="B3752" s="77" t="s">
        <v>5037</v>
      </c>
      <c r="C3752" s="27" t="s">
        <v>189</v>
      </c>
      <c r="D3752" s="83" t="s">
        <v>4737</v>
      </c>
      <c r="E3752" s="83"/>
      <c r="F3752" s="75" t="s">
        <v>3407</v>
      </c>
      <c r="G3752" s="78">
        <v>21.85</v>
      </c>
      <c r="H3752" s="78">
        <v>24.4</v>
      </c>
      <c r="I3752" s="86"/>
      <c r="J3752" s="86"/>
      <c r="K3752" s="86"/>
      <c r="L3752" s="83"/>
      <c r="M3752" s="83"/>
      <c r="N3752" s="83"/>
      <c r="O3752" s="75" t="s">
        <v>3881</v>
      </c>
      <c r="P3752" s="75"/>
    </row>
    <row r="3753" spans="1:16" ht="25.5" x14ac:dyDescent="0.2">
      <c r="A3753" s="76">
        <v>44197</v>
      </c>
      <c r="B3753" s="77" t="s">
        <v>5037</v>
      </c>
      <c r="C3753" s="27" t="s">
        <v>189</v>
      </c>
      <c r="D3753" s="83" t="s">
        <v>4738</v>
      </c>
      <c r="E3753" s="83"/>
      <c r="F3753" s="75" t="s">
        <v>3408</v>
      </c>
      <c r="G3753" s="78">
        <v>31.25</v>
      </c>
      <c r="H3753" s="78">
        <v>34.82</v>
      </c>
      <c r="I3753" s="86"/>
      <c r="J3753" s="86"/>
      <c r="K3753" s="86"/>
      <c r="L3753" s="83"/>
      <c r="M3753" s="83"/>
      <c r="N3753" s="83"/>
      <c r="O3753" s="75" t="s">
        <v>3881</v>
      </c>
      <c r="P3753" s="75"/>
    </row>
    <row r="3754" spans="1:16" ht="25.5" x14ac:dyDescent="0.2">
      <c r="A3754" s="76">
        <v>44197</v>
      </c>
      <c r="B3754" s="77" t="s">
        <v>5037</v>
      </c>
      <c r="C3754" s="27" t="s">
        <v>189</v>
      </c>
      <c r="D3754" s="83" t="s">
        <v>4739</v>
      </c>
      <c r="E3754" s="83"/>
      <c r="F3754" s="75" t="s">
        <v>3409</v>
      </c>
      <c r="G3754" s="78">
        <v>36.840000000000003</v>
      </c>
      <c r="H3754" s="78">
        <v>40.409999999999997</v>
      </c>
      <c r="I3754" s="86"/>
      <c r="J3754" s="86"/>
      <c r="K3754" s="86"/>
      <c r="L3754" s="83"/>
      <c r="M3754" s="83"/>
      <c r="N3754" s="83"/>
      <c r="O3754" s="75" t="s">
        <v>3881</v>
      </c>
      <c r="P3754" s="75"/>
    </row>
    <row r="3755" spans="1:16" ht="38.25" x14ac:dyDescent="0.2">
      <c r="A3755" s="76">
        <v>44197</v>
      </c>
      <c r="B3755" s="77" t="s">
        <v>5037</v>
      </c>
      <c r="C3755" s="27" t="s">
        <v>189</v>
      </c>
      <c r="D3755" s="83" t="s">
        <v>4740</v>
      </c>
      <c r="E3755" s="83"/>
      <c r="F3755" s="75" t="s">
        <v>3410</v>
      </c>
      <c r="G3755" s="78">
        <v>12.51</v>
      </c>
      <c r="H3755" s="78">
        <v>14.05</v>
      </c>
      <c r="I3755" s="86"/>
      <c r="J3755" s="86"/>
      <c r="K3755" s="86"/>
      <c r="L3755" s="83"/>
      <c r="M3755" s="83"/>
      <c r="N3755" s="83"/>
      <c r="O3755" s="75" t="s">
        <v>3881</v>
      </c>
      <c r="P3755" s="75"/>
    </row>
    <row r="3756" spans="1:16" ht="25.5" x14ac:dyDescent="0.2">
      <c r="A3756" s="76">
        <v>44197</v>
      </c>
      <c r="B3756" s="77" t="s">
        <v>5037</v>
      </c>
      <c r="C3756" s="27" t="s">
        <v>189</v>
      </c>
      <c r="D3756" s="83" t="s">
        <v>4741</v>
      </c>
      <c r="E3756" s="83"/>
      <c r="F3756" s="75" t="s">
        <v>3411</v>
      </c>
      <c r="G3756" s="78">
        <v>14.1</v>
      </c>
      <c r="H3756" s="78">
        <v>15.64</v>
      </c>
      <c r="I3756" s="86"/>
      <c r="J3756" s="86"/>
      <c r="K3756" s="86"/>
      <c r="L3756" s="83"/>
      <c r="M3756" s="83"/>
      <c r="N3756" s="83"/>
      <c r="O3756" s="75" t="s">
        <v>3881</v>
      </c>
      <c r="P3756" s="75"/>
    </row>
    <row r="3757" spans="1:16" ht="25.5" x14ac:dyDescent="0.2">
      <c r="A3757" s="76">
        <v>44197</v>
      </c>
      <c r="B3757" s="77" t="s">
        <v>5037</v>
      </c>
      <c r="C3757" s="27" t="s">
        <v>189</v>
      </c>
      <c r="D3757" s="83" t="s">
        <v>4742</v>
      </c>
      <c r="E3757" s="83"/>
      <c r="F3757" s="75" t="s">
        <v>3412</v>
      </c>
      <c r="G3757" s="78">
        <v>20.2</v>
      </c>
      <c r="H3757" s="78">
        <v>22.75</v>
      </c>
      <c r="I3757" s="86"/>
      <c r="J3757" s="86"/>
      <c r="K3757" s="86"/>
      <c r="L3757" s="83"/>
      <c r="M3757" s="83"/>
      <c r="N3757" s="83"/>
      <c r="O3757" s="75" t="s">
        <v>3881</v>
      </c>
      <c r="P3757" s="75"/>
    </row>
    <row r="3758" spans="1:16" ht="25.5" x14ac:dyDescent="0.2">
      <c r="A3758" s="76">
        <v>44197</v>
      </c>
      <c r="B3758" s="77" t="s">
        <v>5037</v>
      </c>
      <c r="C3758" s="27" t="s">
        <v>189</v>
      </c>
      <c r="D3758" s="83" t="s">
        <v>4743</v>
      </c>
      <c r="E3758" s="83"/>
      <c r="F3758" s="75" t="s">
        <v>3413</v>
      </c>
      <c r="G3758" s="78">
        <v>20.18</v>
      </c>
      <c r="H3758" s="78">
        <v>22.23</v>
      </c>
      <c r="I3758" s="86"/>
      <c r="J3758" s="86"/>
      <c r="K3758" s="86"/>
      <c r="L3758" s="83"/>
      <c r="M3758" s="83"/>
      <c r="N3758" s="83"/>
      <c r="O3758" s="75" t="s">
        <v>3881</v>
      </c>
      <c r="P3758" s="75"/>
    </row>
    <row r="3759" spans="1:16" ht="38.25" x14ac:dyDescent="0.2">
      <c r="A3759" s="76">
        <v>44197</v>
      </c>
      <c r="B3759" s="77" t="s">
        <v>5037</v>
      </c>
      <c r="C3759" s="27" t="s">
        <v>189</v>
      </c>
      <c r="D3759" s="83" t="s">
        <v>4744</v>
      </c>
      <c r="E3759" s="83"/>
      <c r="F3759" s="75" t="s">
        <v>3414</v>
      </c>
      <c r="G3759" s="78">
        <v>9.02</v>
      </c>
      <c r="H3759" s="78">
        <v>10.56</v>
      </c>
      <c r="I3759" s="86"/>
      <c r="J3759" s="86"/>
      <c r="K3759" s="86"/>
      <c r="L3759" s="83"/>
      <c r="M3759" s="83"/>
      <c r="N3759" s="83"/>
      <c r="O3759" s="75" t="s">
        <v>3881</v>
      </c>
      <c r="P3759" s="75"/>
    </row>
    <row r="3760" spans="1:16" ht="38.25" x14ac:dyDescent="0.2">
      <c r="A3760" s="76">
        <v>44197</v>
      </c>
      <c r="B3760" s="77" t="s">
        <v>5037</v>
      </c>
      <c r="C3760" s="27" t="s">
        <v>189</v>
      </c>
      <c r="D3760" s="83" t="s">
        <v>1299</v>
      </c>
      <c r="E3760" s="83"/>
      <c r="F3760" s="75" t="s">
        <v>1300</v>
      </c>
      <c r="G3760" s="78">
        <v>16.73</v>
      </c>
      <c r="H3760" s="78">
        <v>19.28</v>
      </c>
      <c r="I3760" s="86"/>
      <c r="J3760" s="86"/>
      <c r="K3760" s="86"/>
      <c r="L3760" s="83"/>
      <c r="M3760" s="83"/>
      <c r="N3760" s="83"/>
      <c r="O3760" s="75" t="s">
        <v>3881</v>
      </c>
      <c r="P3760" s="75"/>
    </row>
    <row r="3761" spans="1:16" ht="38.25" x14ac:dyDescent="0.2">
      <c r="A3761" s="76">
        <v>44197</v>
      </c>
      <c r="B3761" s="77" t="s">
        <v>5037</v>
      </c>
      <c r="C3761" s="27" t="s">
        <v>189</v>
      </c>
      <c r="D3761" s="83" t="s">
        <v>4745</v>
      </c>
      <c r="E3761" s="83"/>
      <c r="F3761" s="75" t="s">
        <v>3415</v>
      </c>
      <c r="G3761" s="78">
        <v>20.07</v>
      </c>
      <c r="H3761" s="78">
        <v>22.62</v>
      </c>
      <c r="I3761" s="86"/>
      <c r="J3761" s="86"/>
      <c r="K3761" s="86"/>
      <c r="L3761" s="83"/>
      <c r="M3761" s="83"/>
      <c r="N3761" s="83"/>
      <c r="O3761" s="75" t="s">
        <v>3881</v>
      </c>
      <c r="P3761" s="75"/>
    </row>
    <row r="3762" spans="1:16" ht="38.25" x14ac:dyDescent="0.2">
      <c r="A3762" s="76">
        <v>44197</v>
      </c>
      <c r="B3762" s="77" t="s">
        <v>5037</v>
      </c>
      <c r="C3762" s="27" t="s">
        <v>189</v>
      </c>
      <c r="D3762" s="83" t="s">
        <v>4746</v>
      </c>
      <c r="E3762" s="83"/>
      <c r="F3762" s="75" t="s">
        <v>3416</v>
      </c>
      <c r="G3762" s="78">
        <v>28.04</v>
      </c>
      <c r="H3762" s="78">
        <v>31.61</v>
      </c>
      <c r="I3762" s="86"/>
      <c r="J3762" s="86"/>
      <c r="K3762" s="86"/>
      <c r="L3762" s="83"/>
      <c r="M3762" s="83"/>
      <c r="N3762" s="83"/>
      <c r="O3762" s="75" t="s">
        <v>3881</v>
      </c>
      <c r="P3762" s="75"/>
    </row>
    <row r="3763" spans="1:16" ht="38.25" x14ac:dyDescent="0.2">
      <c r="A3763" s="76">
        <v>44197</v>
      </c>
      <c r="B3763" s="77" t="s">
        <v>5037</v>
      </c>
      <c r="C3763" s="27" t="s">
        <v>189</v>
      </c>
      <c r="D3763" s="83" t="s">
        <v>4747</v>
      </c>
      <c r="E3763" s="83"/>
      <c r="F3763" s="75" t="s">
        <v>3417</v>
      </c>
      <c r="G3763" s="78">
        <v>34.340000000000003</v>
      </c>
      <c r="H3763" s="78">
        <v>38.43</v>
      </c>
      <c r="I3763" s="86"/>
      <c r="J3763" s="86"/>
      <c r="K3763" s="86"/>
      <c r="L3763" s="83"/>
      <c r="M3763" s="83"/>
      <c r="N3763" s="83"/>
      <c r="O3763" s="75" t="s">
        <v>3881</v>
      </c>
      <c r="P3763" s="75"/>
    </row>
    <row r="3764" spans="1:16" ht="38.25" x14ac:dyDescent="0.2">
      <c r="A3764" s="76">
        <v>44197</v>
      </c>
      <c r="B3764" s="77" t="s">
        <v>5037</v>
      </c>
      <c r="C3764" s="27" t="s">
        <v>189</v>
      </c>
      <c r="D3764" s="83" t="s">
        <v>4748</v>
      </c>
      <c r="E3764" s="83"/>
      <c r="F3764" s="75" t="s">
        <v>3418</v>
      </c>
      <c r="G3764" s="78">
        <v>10.78</v>
      </c>
      <c r="H3764" s="78">
        <v>12.32</v>
      </c>
      <c r="I3764" s="86"/>
      <c r="J3764" s="86"/>
      <c r="K3764" s="86"/>
      <c r="L3764" s="83"/>
      <c r="M3764" s="83"/>
      <c r="N3764" s="83"/>
      <c r="O3764" s="75" t="s">
        <v>3881</v>
      </c>
      <c r="P3764" s="75"/>
    </row>
    <row r="3765" spans="1:16" ht="38.25" x14ac:dyDescent="0.2">
      <c r="A3765" s="76">
        <v>44197</v>
      </c>
      <c r="B3765" s="77" t="s">
        <v>5037</v>
      </c>
      <c r="C3765" s="27" t="s">
        <v>189</v>
      </c>
      <c r="D3765" s="83" t="s">
        <v>4749</v>
      </c>
      <c r="E3765" s="83"/>
      <c r="F3765" s="75" t="s">
        <v>3419</v>
      </c>
      <c r="G3765" s="78">
        <v>20.07</v>
      </c>
      <c r="H3765" s="78">
        <v>22.62</v>
      </c>
      <c r="I3765" s="86"/>
      <c r="J3765" s="86"/>
      <c r="K3765" s="86"/>
      <c r="L3765" s="83"/>
      <c r="M3765" s="83"/>
      <c r="N3765" s="83"/>
      <c r="O3765" s="75" t="s">
        <v>3881</v>
      </c>
      <c r="P3765" s="75"/>
    </row>
    <row r="3766" spans="1:16" ht="38.25" x14ac:dyDescent="0.2">
      <c r="A3766" s="76">
        <v>44197</v>
      </c>
      <c r="B3766" s="77" t="s">
        <v>5037</v>
      </c>
      <c r="C3766" s="27" t="s">
        <v>189</v>
      </c>
      <c r="D3766" s="83" t="s">
        <v>4750</v>
      </c>
      <c r="E3766" s="83"/>
      <c r="F3766" s="75" t="s">
        <v>3420</v>
      </c>
      <c r="G3766" s="78">
        <v>28.52</v>
      </c>
      <c r="H3766" s="78">
        <v>32.090000000000003</v>
      </c>
      <c r="I3766" s="86"/>
      <c r="J3766" s="86"/>
      <c r="K3766" s="86"/>
      <c r="L3766" s="83"/>
      <c r="M3766" s="83"/>
      <c r="N3766" s="83"/>
      <c r="O3766" s="75" t="s">
        <v>3881</v>
      </c>
      <c r="P3766" s="75"/>
    </row>
    <row r="3767" spans="1:16" ht="38.25" x14ac:dyDescent="0.2">
      <c r="A3767" s="76">
        <v>44197</v>
      </c>
      <c r="B3767" s="77" t="s">
        <v>5037</v>
      </c>
      <c r="C3767" s="27" t="s">
        <v>189</v>
      </c>
      <c r="D3767" s="83" t="s">
        <v>4751</v>
      </c>
      <c r="E3767" s="83"/>
      <c r="F3767" s="75" t="s">
        <v>3421</v>
      </c>
      <c r="G3767" s="78">
        <v>33.71</v>
      </c>
      <c r="H3767" s="78">
        <v>37.799999999999997</v>
      </c>
      <c r="I3767" s="86"/>
      <c r="J3767" s="86"/>
      <c r="K3767" s="86"/>
      <c r="L3767" s="83"/>
      <c r="M3767" s="83"/>
      <c r="N3767" s="83"/>
      <c r="O3767" s="75" t="s">
        <v>3881</v>
      </c>
      <c r="P3767" s="75"/>
    </row>
    <row r="3768" spans="1:16" ht="38.25" x14ac:dyDescent="0.2">
      <c r="A3768" s="76">
        <v>44197</v>
      </c>
      <c r="B3768" s="77" t="s">
        <v>5037</v>
      </c>
      <c r="C3768" s="27" t="s">
        <v>189</v>
      </c>
      <c r="D3768" s="83" t="s">
        <v>4752</v>
      </c>
      <c r="E3768" s="83"/>
      <c r="F3768" s="75" t="s">
        <v>3422</v>
      </c>
      <c r="G3768" s="78">
        <v>8.67</v>
      </c>
      <c r="H3768" s="78">
        <v>9.67</v>
      </c>
      <c r="I3768" s="86"/>
      <c r="J3768" s="86"/>
      <c r="K3768" s="86"/>
      <c r="L3768" s="83"/>
      <c r="M3768" s="83"/>
      <c r="N3768" s="83"/>
      <c r="O3768" s="75" t="s">
        <v>3881</v>
      </c>
      <c r="P3768" s="75"/>
    </row>
    <row r="3769" spans="1:16" ht="38.25" x14ac:dyDescent="0.2">
      <c r="A3769" s="76">
        <v>44197</v>
      </c>
      <c r="B3769" s="77" t="s">
        <v>5037</v>
      </c>
      <c r="C3769" s="27" t="s">
        <v>189</v>
      </c>
      <c r="D3769" s="83" t="s">
        <v>1301</v>
      </c>
      <c r="E3769" s="83"/>
      <c r="F3769" s="75" t="s">
        <v>1302</v>
      </c>
      <c r="G3769" s="78">
        <v>15.85</v>
      </c>
      <c r="H3769" s="78">
        <v>17.39</v>
      </c>
      <c r="I3769" s="86"/>
      <c r="J3769" s="86"/>
      <c r="K3769" s="86"/>
      <c r="L3769" s="83"/>
      <c r="M3769" s="83"/>
      <c r="N3769" s="83"/>
      <c r="O3769" s="75" t="s">
        <v>3881</v>
      </c>
      <c r="P3769" s="75"/>
    </row>
    <row r="3770" spans="1:16" ht="25.5" x14ac:dyDescent="0.2">
      <c r="A3770" s="76">
        <v>44197</v>
      </c>
      <c r="B3770" s="77" t="s">
        <v>5037</v>
      </c>
      <c r="C3770" s="27" t="s">
        <v>189</v>
      </c>
      <c r="D3770" s="83" t="s">
        <v>1303</v>
      </c>
      <c r="E3770" s="83"/>
      <c r="F3770" s="75" t="s">
        <v>1304</v>
      </c>
      <c r="G3770" s="78">
        <v>7.87</v>
      </c>
      <c r="H3770" s="78">
        <v>9.41</v>
      </c>
      <c r="I3770" s="86"/>
      <c r="J3770" s="86"/>
      <c r="K3770" s="86"/>
      <c r="L3770" s="83"/>
      <c r="M3770" s="83"/>
      <c r="N3770" s="83"/>
      <c r="O3770" s="75" t="s">
        <v>3881</v>
      </c>
      <c r="P3770" s="75"/>
    </row>
    <row r="3771" spans="1:16" ht="38.25" x14ac:dyDescent="0.2">
      <c r="A3771" s="76">
        <v>44197</v>
      </c>
      <c r="B3771" s="77" t="s">
        <v>5037</v>
      </c>
      <c r="C3771" s="27" t="s">
        <v>189</v>
      </c>
      <c r="D3771" s="83" t="s">
        <v>1305</v>
      </c>
      <c r="E3771" s="83"/>
      <c r="F3771" s="75" t="s">
        <v>1306</v>
      </c>
      <c r="G3771" s="78">
        <v>21.58</v>
      </c>
      <c r="H3771" s="78">
        <v>23.63</v>
      </c>
      <c r="I3771" s="86"/>
      <c r="J3771" s="86"/>
      <c r="K3771" s="86"/>
      <c r="L3771" s="83"/>
      <c r="M3771" s="83"/>
      <c r="N3771" s="83"/>
      <c r="O3771" s="75" t="s">
        <v>3881</v>
      </c>
      <c r="P3771" s="75"/>
    </row>
    <row r="3772" spans="1:16" ht="25.5" x14ac:dyDescent="0.2">
      <c r="A3772" s="76">
        <v>44197</v>
      </c>
      <c r="B3772" s="77" t="s">
        <v>5037</v>
      </c>
      <c r="C3772" s="27" t="s">
        <v>189</v>
      </c>
      <c r="D3772" s="83" t="s">
        <v>1307</v>
      </c>
      <c r="E3772" s="83"/>
      <c r="F3772" s="75" t="s">
        <v>1308</v>
      </c>
      <c r="G3772" s="78">
        <v>13.2</v>
      </c>
      <c r="H3772" s="78">
        <v>15.75</v>
      </c>
      <c r="I3772" s="86"/>
      <c r="J3772" s="86"/>
      <c r="K3772" s="86"/>
      <c r="L3772" s="83"/>
      <c r="M3772" s="83"/>
      <c r="N3772" s="83"/>
      <c r="O3772" s="75" t="s">
        <v>3881</v>
      </c>
      <c r="P3772" s="75"/>
    </row>
    <row r="3773" spans="1:16" ht="25.5" x14ac:dyDescent="0.2">
      <c r="A3773" s="76">
        <v>44197</v>
      </c>
      <c r="B3773" s="77" t="s">
        <v>5037</v>
      </c>
      <c r="C3773" s="27" t="s">
        <v>189</v>
      </c>
      <c r="D3773" s="83" t="s">
        <v>1309</v>
      </c>
      <c r="E3773" s="83"/>
      <c r="F3773" s="75" t="s">
        <v>1310</v>
      </c>
      <c r="G3773" s="78">
        <v>30.82</v>
      </c>
      <c r="H3773" s="78">
        <v>35.42</v>
      </c>
      <c r="I3773" s="86"/>
      <c r="J3773" s="86"/>
      <c r="K3773" s="86"/>
      <c r="L3773" s="83"/>
      <c r="M3773" s="83"/>
      <c r="N3773" s="83"/>
      <c r="O3773" s="75" t="s">
        <v>3881</v>
      </c>
      <c r="P3773" s="75"/>
    </row>
    <row r="3774" spans="1:16" ht="25.5" x14ac:dyDescent="0.2">
      <c r="A3774" s="76">
        <v>44197</v>
      </c>
      <c r="B3774" s="77" t="s">
        <v>5037</v>
      </c>
      <c r="C3774" s="27" t="s">
        <v>189</v>
      </c>
      <c r="D3774" s="83" t="s">
        <v>1311</v>
      </c>
      <c r="E3774" s="83"/>
      <c r="F3774" s="75" t="s">
        <v>1312</v>
      </c>
      <c r="G3774" s="78">
        <v>18.23</v>
      </c>
      <c r="H3774" s="78">
        <v>21.8</v>
      </c>
      <c r="I3774" s="86"/>
      <c r="J3774" s="86"/>
      <c r="K3774" s="86"/>
      <c r="L3774" s="83"/>
      <c r="M3774" s="83"/>
      <c r="N3774" s="83"/>
      <c r="O3774" s="75" t="s">
        <v>3881</v>
      </c>
      <c r="P3774" s="75"/>
    </row>
    <row r="3775" spans="1:16" ht="25.5" x14ac:dyDescent="0.2">
      <c r="A3775" s="76">
        <v>44197</v>
      </c>
      <c r="B3775" s="77" t="s">
        <v>5037</v>
      </c>
      <c r="C3775" s="27" t="s">
        <v>189</v>
      </c>
      <c r="D3775" s="83" t="s">
        <v>4753</v>
      </c>
      <c r="E3775" s="83"/>
      <c r="F3775" s="75" t="s">
        <v>3423</v>
      </c>
      <c r="G3775" s="78">
        <v>10.78</v>
      </c>
      <c r="H3775" s="78">
        <v>12.32</v>
      </c>
      <c r="I3775" s="86"/>
      <c r="J3775" s="86"/>
      <c r="K3775" s="86"/>
      <c r="L3775" s="83"/>
      <c r="M3775" s="83"/>
      <c r="N3775" s="83"/>
      <c r="O3775" s="75" t="s">
        <v>3881</v>
      </c>
      <c r="P3775" s="75"/>
    </row>
    <row r="3776" spans="1:16" ht="25.5" x14ac:dyDescent="0.2">
      <c r="A3776" s="76">
        <v>44197</v>
      </c>
      <c r="B3776" s="77" t="s">
        <v>5037</v>
      </c>
      <c r="C3776" s="27" t="s">
        <v>189</v>
      </c>
      <c r="D3776" s="83" t="s">
        <v>4754</v>
      </c>
      <c r="E3776" s="83"/>
      <c r="F3776" s="75" t="s">
        <v>3424</v>
      </c>
      <c r="G3776" s="78">
        <v>7.46</v>
      </c>
      <c r="H3776" s="78">
        <v>9</v>
      </c>
      <c r="I3776" s="86"/>
      <c r="J3776" s="86"/>
      <c r="K3776" s="86"/>
      <c r="L3776" s="83"/>
      <c r="M3776" s="83"/>
      <c r="N3776" s="83"/>
      <c r="O3776" s="75" t="s">
        <v>3881</v>
      </c>
      <c r="P3776" s="75"/>
    </row>
    <row r="3777" spans="1:16" ht="25.5" x14ac:dyDescent="0.2">
      <c r="A3777" s="76">
        <v>44197</v>
      </c>
      <c r="B3777" s="77" t="s">
        <v>5037</v>
      </c>
      <c r="C3777" s="27" t="s">
        <v>189</v>
      </c>
      <c r="D3777" s="83" t="s">
        <v>4755</v>
      </c>
      <c r="E3777" s="83"/>
      <c r="F3777" s="75" t="s">
        <v>3425</v>
      </c>
      <c r="G3777" s="78">
        <v>24.69</v>
      </c>
      <c r="H3777" s="78">
        <v>28.26</v>
      </c>
      <c r="I3777" s="86"/>
      <c r="J3777" s="86"/>
      <c r="K3777" s="86"/>
      <c r="L3777" s="83"/>
      <c r="M3777" s="83"/>
      <c r="N3777" s="83"/>
      <c r="O3777" s="75" t="s">
        <v>3881</v>
      </c>
      <c r="P3777" s="75"/>
    </row>
    <row r="3778" spans="1:16" ht="25.5" x14ac:dyDescent="0.2">
      <c r="A3778" s="76">
        <v>44197</v>
      </c>
      <c r="B3778" s="77" t="s">
        <v>5037</v>
      </c>
      <c r="C3778" s="27" t="s">
        <v>189</v>
      </c>
      <c r="D3778" s="83" t="s">
        <v>4756</v>
      </c>
      <c r="E3778" s="83"/>
      <c r="F3778" s="75" t="s">
        <v>3426</v>
      </c>
      <c r="G3778" s="78">
        <v>30.43</v>
      </c>
      <c r="H3778" s="78">
        <v>34.520000000000003</v>
      </c>
      <c r="I3778" s="86"/>
      <c r="J3778" s="86"/>
      <c r="K3778" s="86"/>
      <c r="L3778" s="83"/>
      <c r="M3778" s="83"/>
      <c r="N3778" s="83"/>
      <c r="O3778" s="75" t="s">
        <v>3881</v>
      </c>
      <c r="P3778" s="75"/>
    </row>
    <row r="3779" spans="1:16" ht="25.5" x14ac:dyDescent="0.2">
      <c r="A3779" s="76">
        <v>44197</v>
      </c>
      <c r="B3779" s="77" t="s">
        <v>5037</v>
      </c>
      <c r="C3779" s="27" t="s">
        <v>189</v>
      </c>
      <c r="D3779" s="83" t="s">
        <v>4757</v>
      </c>
      <c r="E3779" s="83"/>
      <c r="F3779" s="75" t="s">
        <v>3427</v>
      </c>
      <c r="G3779" s="78">
        <v>38.69</v>
      </c>
      <c r="H3779" s="78">
        <v>43.78</v>
      </c>
      <c r="I3779" s="86"/>
      <c r="J3779" s="86"/>
      <c r="K3779" s="86"/>
      <c r="L3779" s="83"/>
      <c r="M3779" s="83"/>
      <c r="N3779" s="83"/>
      <c r="O3779" s="75" t="s">
        <v>3881</v>
      </c>
      <c r="P3779" s="75"/>
    </row>
    <row r="3780" spans="1:16" ht="25.5" x14ac:dyDescent="0.2">
      <c r="A3780" s="76">
        <v>44197</v>
      </c>
      <c r="B3780" s="77" t="s">
        <v>5037</v>
      </c>
      <c r="C3780" s="27" t="s">
        <v>189</v>
      </c>
      <c r="D3780" s="83" t="s">
        <v>4758</v>
      </c>
      <c r="E3780" s="83"/>
      <c r="F3780" s="75" t="s">
        <v>3428</v>
      </c>
      <c r="G3780" s="78">
        <v>9.9600000000000009</v>
      </c>
      <c r="H3780" s="78">
        <v>11.5</v>
      </c>
      <c r="I3780" s="86"/>
      <c r="J3780" s="86"/>
      <c r="K3780" s="86"/>
      <c r="L3780" s="83"/>
      <c r="M3780" s="83"/>
      <c r="N3780" s="83"/>
      <c r="O3780" s="75" t="s">
        <v>3881</v>
      </c>
      <c r="P3780" s="75"/>
    </row>
    <row r="3781" spans="1:16" ht="25.5" x14ac:dyDescent="0.2">
      <c r="A3781" s="76">
        <v>44197</v>
      </c>
      <c r="B3781" s="77" t="s">
        <v>5037</v>
      </c>
      <c r="C3781" s="27" t="s">
        <v>189</v>
      </c>
      <c r="D3781" s="83" t="s">
        <v>4759</v>
      </c>
      <c r="E3781" s="83"/>
      <c r="F3781" s="75" t="s">
        <v>3429</v>
      </c>
      <c r="G3781" s="78">
        <v>10.49</v>
      </c>
      <c r="H3781" s="78">
        <v>12.54</v>
      </c>
      <c r="I3781" s="86"/>
      <c r="J3781" s="86"/>
      <c r="K3781" s="86"/>
      <c r="L3781" s="83"/>
      <c r="M3781" s="83"/>
      <c r="N3781" s="83"/>
      <c r="O3781" s="75" t="s">
        <v>3881</v>
      </c>
      <c r="P3781" s="75"/>
    </row>
    <row r="3782" spans="1:16" ht="25.5" x14ac:dyDescent="0.2">
      <c r="A3782" s="76">
        <v>44197</v>
      </c>
      <c r="B3782" s="77" t="s">
        <v>5037</v>
      </c>
      <c r="C3782" s="27" t="s">
        <v>189</v>
      </c>
      <c r="D3782" s="83" t="s">
        <v>4760</v>
      </c>
      <c r="E3782" s="83"/>
      <c r="F3782" s="75" t="s">
        <v>3430</v>
      </c>
      <c r="G3782" s="78">
        <v>6.35</v>
      </c>
      <c r="H3782" s="78">
        <v>7.89</v>
      </c>
      <c r="I3782" s="86"/>
      <c r="J3782" s="86"/>
      <c r="K3782" s="86"/>
      <c r="L3782" s="83"/>
      <c r="M3782" s="83"/>
      <c r="N3782" s="83"/>
      <c r="O3782" s="75" t="s">
        <v>3881</v>
      </c>
      <c r="P3782" s="75"/>
    </row>
    <row r="3783" spans="1:16" ht="25.5" x14ac:dyDescent="0.2">
      <c r="A3783" s="76">
        <v>44197</v>
      </c>
      <c r="B3783" s="77" t="s">
        <v>5037</v>
      </c>
      <c r="C3783" s="27" t="s">
        <v>189</v>
      </c>
      <c r="D3783" s="83" t="s">
        <v>4761</v>
      </c>
      <c r="E3783" s="83"/>
      <c r="F3783" s="75" t="s">
        <v>3431</v>
      </c>
      <c r="G3783" s="78">
        <v>4.25</v>
      </c>
      <c r="H3783" s="78">
        <v>5.25</v>
      </c>
      <c r="I3783" s="86"/>
      <c r="J3783" s="86"/>
      <c r="K3783" s="86"/>
      <c r="L3783" s="83"/>
      <c r="M3783" s="83"/>
      <c r="N3783" s="83"/>
      <c r="O3783" s="75" t="s">
        <v>3881</v>
      </c>
      <c r="P3783" s="75"/>
    </row>
    <row r="3784" spans="1:16" x14ac:dyDescent="0.2">
      <c r="A3784" s="76">
        <v>44197</v>
      </c>
      <c r="B3784" s="77" t="s">
        <v>5037</v>
      </c>
      <c r="C3784" s="27" t="s">
        <v>189</v>
      </c>
      <c r="D3784" s="83" t="s">
        <v>4762</v>
      </c>
      <c r="E3784" s="83"/>
      <c r="F3784" s="75" t="s">
        <v>3432</v>
      </c>
      <c r="G3784" s="78">
        <v>6.44</v>
      </c>
      <c r="H3784" s="78">
        <v>7.98</v>
      </c>
      <c r="I3784" s="86"/>
      <c r="J3784" s="86"/>
      <c r="K3784" s="86"/>
      <c r="L3784" s="83"/>
      <c r="M3784" s="83"/>
      <c r="N3784" s="83"/>
      <c r="O3784" s="75" t="s">
        <v>3881</v>
      </c>
      <c r="P3784" s="75"/>
    </row>
    <row r="3785" spans="1:16" x14ac:dyDescent="0.2">
      <c r="A3785" s="76">
        <v>44197</v>
      </c>
      <c r="B3785" s="77" t="s">
        <v>5037</v>
      </c>
      <c r="C3785" s="27" t="s">
        <v>189</v>
      </c>
      <c r="D3785" s="83" t="s">
        <v>4763</v>
      </c>
      <c r="E3785" s="83"/>
      <c r="F3785" s="75" t="s">
        <v>3433</v>
      </c>
      <c r="G3785" s="78">
        <v>12.03</v>
      </c>
      <c r="H3785" s="78">
        <v>14.08</v>
      </c>
      <c r="I3785" s="86"/>
      <c r="J3785" s="86"/>
      <c r="K3785" s="86"/>
      <c r="L3785" s="83"/>
      <c r="M3785" s="83"/>
      <c r="N3785" s="83"/>
      <c r="O3785" s="75" t="s">
        <v>3881</v>
      </c>
      <c r="P3785" s="75"/>
    </row>
    <row r="3786" spans="1:16" ht="38.25" x14ac:dyDescent="0.2">
      <c r="A3786" s="76">
        <v>44197</v>
      </c>
      <c r="B3786" s="77" t="s">
        <v>5037</v>
      </c>
      <c r="C3786" s="27" t="s">
        <v>189</v>
      </c>
      <c r="D3786" s="83" t="s">
        <v>4764</v>
      </c>
      <c r="E3786" s="83"/>
      <c r="F3786" s="75" t="s">
        <v>3434</v>
      </c>
      <c r="G3786" s="78">
        <v>12.8</v>
      </c>
      <c r="H3786" s="78">
        <v>14.85</v>
      </c>
      <c r="I3786" s="86"/>
      <c r="J3786" s="86"/>
      <c r="K3786" s="86"/>
      <c r="L3786" s="83"/>
      <c r="M3786" s="83"/>
      <c r="N3786" s="83"/>
      <c r="O3786" s="75" t="s">
        <v>3881</v>
      </c>
      <c r="P3786" s="75"/>
    </row>
    <row r="3787" spans="1:16" x14ac:dyDescent="0.2">
      <c r="A3787" s="76">
        <v>44197</v>
      </c>
      <c r="B3787" s="77" t="s">
        <v>5037</v>
      </c>
      <c r="C3787" s="27" t="s">
        <v>189</v>
      </c>
      <c r="D3787" s="83" t="s">
        <v>4765</v>
      </c>
      <c r="E3787" s="83"/>
      <c r="F3787" s="75" t="s">
        <v>3435</v>
      </c>
      <c r="G3787" s="78">
        <v>1.02</v>
      </c>
      <c r="H3787" s="78">
        <v>1.21</v>
      </c>
      <c r="I3787" s="86"/>
      <c r="J3787" s="86"/>
      <c r="K3787" s="86"/>
      <c r="L3787" s="83"/>
      <c r="M3787" s="83"/>
      <c r="N3787" s="83"/>
      <c r="O3787" s="75" t="s">
        <v>3881</v>
      </c>
      <c r="P3787" s="75"/>
    </row>
    <row r="3788" spans="1:16" x14ac:dyDescent="0.2">
      <c r="A3788" s="76">
        <v>44197</v>
      </c>
      <c r="B3788" s="77" t="s">
        <v>5037</v>
      </c>
      <c r="C3788" s="27" t="s">
        <v>189</v>
      </c>
      <c r="D3788" s="83" t="s">
        <v>4766</v>
      </c>
      <c r="E3788" s="83"/>
      <c r="F3788" s="75" t="s">
        <v>3436</v>
      </c>
      <c r="G3788" s="78">
        <v>1.94</v>
      </c>
      <c r="H3788" s="78">
        <v>2.25</v>
      </c>
      <c r="I3788" s="86"/>
      <c r="J3788" s="86"/>
      <c r="K3788" s="86"/>
      <c r="L3788" s="83"/>
      <c r="M3788" s="83"/>
      <c r="N3788" s="83"/>
      <c r="O3788" s="75" t="s">
        <v>3881</v>
      </c>
      <c r="P3788" s="75"/>
    </row>
    <row r="3789" spans="1:16" x14ac:dyDescent="0.2">
      <c r="A3789" s="76">
        <v>44197</v>
      </c>
      <c r="B3789" s="77" t="s">
        <v>5037</v>
      </c>
      <c r="C3789" s="27" t="s">
        <v>189</v>
      </c>
      <c r="D3789" s="83" t="s">
        <v>4767</v>
      </c>
      <c r="E3789" s="83"/>
      <c r="F3789" s="75" t="s">
        <v>3437</v>
      </c>
      <c r="G3789" s="78">
        <v>2.78</v>
      </c>
      <c r="H3789" s="78">
        <v>3.3</v>
      </c>
      <c r="I3789" s="86"/>
      <c r="J3789" s="86"/>
      <c r="K3789" s="86"/>
      <c r="L3789" s="83"/>
      <c r="M3789" s="83"/>
      <c r="N3789" s="83"/>
      <c r="O3789" s="75" t="s">
        <v>3881</v>
      </c>
      <c r="P3789" s="75"/>
    </row>
    <row r="3790" spans="1:16" x14ac:dyDescent="0.2">
      <c r="A3790" s="76">
        <v>44197</v>
      </c>
      <c r="B3790" s="77" t="s">
        <v>5037</v>
      </c>
      <c r="C3790" s="27" t="s">
        <v>189</v>
      </c>
      <c r="D3790" s="83" t="s">
        <v>4768</v>
      </c>
      <c r="E3790" s="83"/>
      <c r="F3790" s="75" t="s">
        <v>3438</v>
      </c>
      <c r="G3790" s="78">
        <v>3.64</v>
      </c>
      <c r="H3790" s="78">
        <v>4.3499999999999996</v>
      </c>
      <c r="I3790" s="86"/>
      <c r="J3790" s="86"/>
      <c r="K3790" s="86"/>
      <c r="L3790" s="83"/>
      <c r="M3790" s="83"/>
      <c r="N3790" s="83"/>
      <c r="O3790" s="75" t="s">
        <v>3881</v>
      </c>
      <c r="P3790" s="75"/>
    </row>
    <row r="3791" spans="1:16" x14ac:dyDescent="0.2">
      <c r="A3791" s="76">
        <v>44197</v>
      </c>
      <c r="B3791" s="77" t="s">
        <v>5037</v>
      </c>
      <c r="C3791" s="27" t="s">
        <v>189</v>
      </c>
      <c r="D3791" s="83" t="s">
        <v>4769</v>
      </c>
      <c r="E3791" s="83"/>
      <c r="F3791" s="75" t="s">
        <v>3439</v>
      </c>
      <c r="G3791" s="78">
        <v>1.02</v>
      </c>
      <c r="H3791" s="78">
        <v>1.21</v>
      </c>
      <c r="I3791" s="86"/>
      <c r="J3791" s="86"/>
      <c r="K3791" s="86"/>
      <c r="L3791" s="83"/>
      <c r="M3791" s="83"/>
      <c r="N3791" s="83"/>
      <c r="O3791" s="75" t="s">
        <v>3881</v>
      </c>
      <c r="P3791" s="75"/>
    </row>
    <row r="3792" spans="1:16" x14ac:dyDescent="0.2">
      <c r="A3792" s="76">
        <v>44197</v>
      </c>
      <c r="B3792" s="77" t="s">
        <v>5037</v>
      </c>
      <c r="C3792" s="27" t="s">
        <v>189</v>
      </c>
      <c r="D3792" s="83" t="s">
        <v>4770</v>
      </c>
      <c r="E3792" s="83"/>
      <c r="F3792" s="75" t="s">
        <v>3440</v>
      </c>
      <c r="G3792" s="78">
        <v>2.36</v>
      </c>
      <c r="H3792" s="78">
        <v>2.88</v>
      </c>
      <c r="I3792" s="86"/>
      <c r="J3792" s="86"/>
      <c r="K3792" s="86"/>
      <c r="L3792" s="83"/>
      <c r="M3792" s="83"/>
      <c r="N3792" s="83"/>
      <c r="O3792" s="75" t="s">
        <v>3881</v>
      </c>
      <c r="P3792" s="75"/>
    </row>
    <row r="3793" spans="1:16" x14ac:dyDescent="0.2">
      <c r="A3793" s="76">
        <v>44197</v>
      </c>
      <c r="B3793" s="77" t="s">
        <v>5037</v>
      </c>
      <c r="C3793" s="77" t="s">
        <v>24</v>
      </c>
      <c r="D3793" s="83" t="s">
        <v>4771</v>
      </c>
      <c r="E3793" s="83" t="s">
        <v>65</v>
      </c>
      <c r="F3793" s="75" t="s">
        <v>6696</v>
      </c>
      <c r="G3793" s="78">
        <v>5.94</v>
      </c>
      <c r="H3793" s="78">
        <v>5.94</v>
      </c>
      <c r="I3793" s="86">
        <v>7</v>
      </c>
      <c r="J3793" s="86">
        <v>7</v>
      </c>
      <c r="K3793" s="86">
        <v>7</v>
      </c>
      <c r="L3793" s="83"/>
      <c r="M3793" s="83"/>
      <c r="N3793" s="83"/>
      <c r="O3793" s="75" t="s">
        <v>3881</v>
      </c>
      <c r="P3793" s="75"/>
    </row>
    <row r="3794" spans="1:16" x14ac:dyDescent="0.2">
      <c r="A3794" s="76">
        <v>44197</v>
      </c>
      <c r="B3794" s="77" t="s">
        <v>5037</v>
      </c>
      <c r="C3794" s="77" t="s">
        <v>24</v>
      </c>
      <c r="D3794" s="83" t="s">
        <v>4772</v>
      </c>
      <c r="E3794" s="83" t="s">
        <v>65</v>
      </c>
      <c r="F3794" s="75" t="s">
        <v>6697</v>
      </c>
      <c r="G3794" s="78">
        <v>18.489999999999998</v>
      </c>
      <c r="H3794" s="78">
        <v>18.489999999999998</v>
      </c>
      <c r="I3794" s="86">
        <v>7</v>
      </c>
      <c r="J3794" s="86">
        <v>7</v>
      </c>
      <c r="K3794" s="86">
        <v>7</v>
      </c>
      <c r="L3794" s="83"/>
      <c r="M3794" s="83"/>
      <c r="N3794" s="83"/>
      <c r="O3794" s="75" t="s">
        <v>3881</v>
      </c>
      <c r="P3794" s="75"/>
    </row>
    <row r="3795" spans="1:16" x14ac:dyDescent="0.2">
      <c r="A3795" s="76">
        <v>44197</v>
      </c>
      <c r="B3795" s="77" t="s">
        <v>5037</v>
      </c>
      <c r="C3795" s="77" t="s">
        <v>24</v>
      </c>
      <c r="D3795" s="83" t="s">
        <v>4773</v>
      </c>
      <c r="E3795" s="83" t="s">
        <v>65</v>
      </c>
      <c r="F3795" s="75" t="s">
        <v>6698</v>
      </c>
      <c r="G3795" s="78">
        <v>38.03</v>
      </c>
      <c r="H3795" s="78">
        <v>38.03</v>
      </c>
      <c r="I3795" s="86">
        <v>7</v>
      </c>
      <c r="J3795" s="86">
        <v>7</v>
      </c>
      <c r="K3795" s="86">
        <v>7</v>
      </c>
      <c r="L3795" s="83"/>
      <c r="M3795" s="83"/>
      <c r="N3795" s="83"/>
      <c r="O3795" s="75" t="s">
        <v>3881</v>
      </c>
      <c r="P3795" s="75"/>
    </row>
    <row r="3796" spans="1:16" ht="25.5" x14ac:dyDescent="0.2">
      <c r="A3796" s="76">
        <v>44197</v>
      </c>
      <c r="B3796" s="77" t="s">
        <v>5037</v>
      </c>
      <c r="C3796" s="77" t="s">
        <v>24</v>
      </c>
      <c r="D3796" s="83" t="s">
        <v>4774</v>
      </c>
      <c r="E3796" s="83" t="s">
        <v>65</v>
      </c>
      <c r="F3796" s="75" t="s">
        <v>6699</v>
      </c>
      <c r="G3796" s="78">
        <v>2.67</v>
      </c>
      <c r="H3796" s="78">
        <v>2.67</v>
      </c>
      <c r="I3796" s="86">
        <v>7</v>
      </c>
      <c r="J3796" s="86">
        <v>7</v>
      </c>
      <c r="K3796" s="86">
        <v>7</v>
      </c>
      <c r="L3796" s="83"/>
      <c r="M3796" s="83"/>
      <c r="N3796" s="83"/>
      <c r="O3796" s="75" t="s">
        <v>3881</v>
      </c>
      <c r="P3796" s="75"/>
    </row>
    <row r="3797" spans="1:16" ht="25.5" x14ac:dyDescent="0.2">
      <c r="A3797" s="76">
        <v>44197</v>
      </c>
      <c r="B3797" s="77" t="s">
        <v>5037</v>
      </c>
      <c r="C3797" s="77" t="s">
        <v>24</v>
      </c>
      <c r="D3797" s="83" t="s">
        <v>4775</v>
      </c>
      <c r="E3797" s="83" t="s">
        <v>65</v>
      </c>
      <c r="F3797" s="75" t="s">
        <v>6700</v>
      </c>
      <c r="G3797" s="78">
        <v>3.34</v>
      </c>
      <c r="H3797" s="78">
        <v>3.34</v>
      </c>
      <c r="I3797" s="86">
        <v>7</v>
      </c>
      <c r="J3797" s="86">
        <v>7</v>
      </c>
      <c r="K3797" s="86">
        <v>7</v>
      </c>
      <c r="L3797" s="83"/>
      <c r="M3797" s="83"/>
      <c r="N3797" s="83"/>
      <c r="O3797" s="75" t="s">
        <v>3881</v>
      </c>
      <c r="P3797" s="75"/>
    </row>
    <row r="3798" spans="1:16" ht="25.5" x14ac:dyDescent="0.2">
      <c r="A3798" s="76">
        <v>44197</v>
      </c>
      <c r="B3798" s="77" t="s">
        <v>5037</v>
      </c>
      <c r="C3798" s="77" t="s">
        <v>24</v>
      </c>
      <c r="D3798" s="83" t="s">
        <v>4776</v>
      </c>
      <c r="E3798" s="83" t="s">
        <v>65</v>
      </c>
      <c r="F3798" s="75" t="s">
        <v>6701</v>
      </c>
      <c r="G3798" s="78">
        <v>4.78</v>
      </c>
      <c r="H3798" s="78">
        <v>4.78</v>
      </c>
      <c r="I3798" s="86">
        <v>7</v>
      </c>
      <c r="J3798" s="86">
        <v>7</v>
      </c>
      <c r="K3798" s="86">
        <v>7</v>
      </c>
      <c r="L3798" s="83"/>
      <c r="M3798" s="83"/>
      <c r="N3798" s="83"/>
      <c r="O3798" s="75" t="s">
        <v>3881</v>
      </c>
      <c r="P3798" s="75"/>
    </row>
    <row r="3799" spans="1:16" ht="25.5" x14ac:dyDescent="0.2">
      <c r="A3799" s="76">
        <v>44197</v>
      </c>
      <c r="B3799" s="77" t="s">
        <v>5037</v>
      </c>
      <c r="C3799" s="77" t="s">
        <v>24</v>
      </c>
      <c r="D3799" s="83" t="s">
        <v>4777</v>
      </c>
      <c r="E3799" s="83" t="s">
        <v>65</v>
      </c>
      <c r="F3799" s="75" t="s">
        <v>6702</v>
      </c>
      <c r="G3799" s="78">
        <v>13.36</v>
      </c>
      <c r="H3799" s="78">
        <v>13.36</v>
      </c>
      <c r="I3799" s="86">
        <v>7</v>
      </c>
      <c r="J3799" s="86">
        <v>7</v>
      </c>
      <c r="K3799" s="86">
        <v>7</v>
      </c>
      <c r="L3799" s="83"/>
      <c r="M3799" s="83"/>
      <c r="N3799" s="83"/>
      <c r="O3799" s="75" t="s">
        <v>3881</v>
      </c>
      <c r="P3799" s="75"/>
    </row>
    <row r="3800" spans="1:16" x14ac:dyDescent="0.2">
      <c r="A3800" s="76">
        <v>44197</v>
      </c>
      <c r="B3800" s="77" t="s">
        <v>5037</v>
      </c>
      <c r="C3800" s="77" t="s">
        <v>24</v>
      </c>
      <c r="D3800" s="83" t="s">
        <v>4778</v>
      </c>
      <c r="E3800" s="83" t="s">
        <v>65</v>
      </c>
      <c r="F3800" s="75" t="s">
        <v>6703</v>
      </c>
      <c r="G3800" s="78">
        <v>6.8</v>
      </c>
      <c r="H3800" s="78">
        <v>6.8</v>
      </c>
      <c r="I3800" s="86">
        <v>7</v>
      </c>
      <c r="J3800" s="86">
        <v>7</v>
      </c>
      <c r="K3800" s="86">
        <v>7</v>
      </c>
      <c r="L3800" s="83"/>
      <c r="M3800" s="83"/>
      <c r="N3800" s="83"/>
      <c r="O3800" s="75" t="s">
        <v>3881</v>
      </c>
      <c r="P3800" s="75"/>
    </row>
    <row r="3801" spans="1:16" x14ac:dyDescent="0.2">
      <c r="A3801" s="76">
        <v>44197</v>
      </c>
      <c r="B3801" s="77" t="s">
        <v>5037</v>
      </c>
      <c r="C3801" s="77" t="s">
        <v>24</v>
      </c>
      <c r="D3801" s="83" t="s">
        <v>4779</v>
      </c>
      <c r="E3801" s="83" t="s">
        <v>65</v>
      </c>
      <c r="F3801" s="75" t="s">
        <v>6704</v>
      </c>
      <c r="G3801" s="78">
        <v>19.989999999999998</v>
      </c>
      <c r="H3801" s="78">
        <v>19.989999999999998</v>
      </c>
      <c r="I3801" s="86">
        <v>7</v>
      </c>
      <c r="J3801" s="86">
        <v>7</v>
      </c>
      <c r="K3801" s="86">
        <v>7</v>
      </c>
      <c r="L3801" s="83"/>
      <c r="M3801" s="83"/>
      <c r="N3801" s="83"/>
      <c r="O3801" s="75" t="s">
        <v>3881</v>
      </c>
      <c r="P3801" s="75"/>
    </row>
    <row r="3802" spans="1:16" x14ac:dyDescent="0.2">
      <c r="A3802" s="76">
        <v>44197</v>
      </c>
      <c r="B3802" s="77" t="s">
        <v>5037</v>
      </c>
      <c r="C3802" s="77" t="s">
        <v>24</v>
      </c>
      <c r="D3802" s="83" t="s">
        <v>4780</v>
      </c>
      <c r="E3802" s="83" t="s">
        <v>65</v>
      </c>
      <c r="F3802" s="75" t="s">
        <v>6705</v>
      </c>
      <c r="G3802" s="78">
        <v>40.53</v>
      </c>
      <c r="H3802" s="78">
        <v>40.53</v>
      </c>
      <c r="I3802" s="86">
        <v>7</v>
      </c>
      <c r="J3802" s="86">
        <v>7</v>
      </c>
      <c r="K3802" s="86">
        <v>7</v>
      </c>
      <c r="L3802" s="83"/>
      <c r="M3802" s="83"/>
      <c r="N3802" s="83"/>
      <c r="O3802" s="75" t="s">
        <v>3881</v>
      </c>
      <c r="P3802" s="75"/>
    </row>
    <row r="3803" spans="1:16" x14ac:dyDescent="0.2">
      <c r="A3803" s="76">
        <v>44197</v>
      </c>
      <c r="B3803" s="77" t="s">
        <v>5037</v>
      </c>
      <c r="C3803" s="77" t="s">
        <v>24</v>
      </c>
      <c r="D3803" s="83" t="s">
        <v>4781</v>
      </c>
      <c r="E3803" s="83" t="s">
        <v>65</v>
      </c>
      <c r="F3803" s="75" t="s">
        <v>6706</v>
      </c>
      <c r="G3803" s="78">
        <v>78.180000000000007</v>
      </c>
      <c r="H3803" s="78">
        <v>78.180000000000007</v>
      </c>
      <c r="I3803" s="86">
        <v>7</v>
      </c>
      <c r="J3803" s="86">
        <v>7</v>
      </c>
      <c r="K3803" s="86">
        <v>7</v>
      </c>
      <c r="L3803" s="83"/>
      <c r="M3803" s="83"/>
      <c r="N3803" s="83"/>
      <c r="O3803" s="75" t="s">
        <v>3881</v>
      </c>
      <c r="P3803" s="75"/>
    </row>
    <row r="3804" spans="1:16" x14ac:dyDescent="0.2">
      <c r="A3804" s="76">
        <v>44197</v>
      </c>
      <c r="B3804" s="77" t="s">
        <v>5037</v>
      </c>
      <c r="C3804" s="77" t="s">
        <v>24</v>
      </c>
      <c r="D3804" s="83" t="s">
        <v>4782</v>
      </c>
      <c r="E3804" s="83" t="s">
        <v>65</v>
      </c>
      <c r="F3804" s="75" t="s">
        <v>6707</v>
      </c>
      <c r="G3804" s="78">
        <v>6.13</v>
      </c>
      <c r="H3804" s="78">
        <v>6.13</v>
      </c>
      <c r="I3804" s="86">
        <v>7</v>
      </c>
      <c r="J3804" s="86">
        <v>7</v>
      </c>
      <c r="K3804" s="86">
        <v>7</v>
      </c>
      <c r="L3804" s="83"/>
      <c r="M3804" s="83"/>
      <c r="N3804" s="83"/>
      <c r="O3804" s="75" t="s">
        <v>3881</v>
      </c>
      <c r="P3804" s="75"/>
    </row>
    <row r="3805" spans="1:16" x14ac:dyDescent="0.2">
      <c r="A3805" s="76">
        <v>44197</v>
      </c>
      <c r="B3805" s="77" t="s">
        <v>5037</v>
      </c>
      <c r="C3805" s="77" t="s">
        <v>24</v>
      </c>
      <c r="D3805" s="83" t="s">
        <v>4783</v>
      </c>
      <c r="E3805" s="83" t="s">
        <v>65</v>
      </c>
      <c r="F3805" s="75" t="s">
        <v>6708</v>
      </c>
      <c r="G3805" s="78">
        <v>21.14</v>
      </c>
      <c r="H3805" s="78">
        <v>21.14</v>
      </c>
      <c r="I3805" s="86">
        <v>7</v>
      </c>
      <c r="J3805" s="86">
        <v>7</v>
      </c>
      <c r="K3805" s="86">
        <v>7</v>
      </c>
      <c r="L3805" s="83"/>
      <c r="M3805" s="83"/>
      <c r="N3805" s="83"/>
      <c r="O3805" s="75" t="s">
        <v>3881</v>
      </c>
      <c r="P3805" s="75"/>
    </row>
    <row r="3806" spans="1:16" x14ac:dyDescent="0.2">
      <c r="A3806" s="76">
        <v>44197</v>
      </c>
      <c r="B3806" s="77" t="s">
        <v>5037</v>
      </c>
      <c r="C3806" s="77" t="s">
        <v>24</v>
      </c>
      <c r="D3806" s="83" t="s">
        <v>4784</v>
      </c>
      <c r="E3806" s="83" t="s">
        <v>65</v>
      </c>
      <c r="F3806" s="75" t="s">
        <v>6709</v>
      </c>
      <c r="G3806" s="78">
        <v>42.74</v>
      </c>
      <c r="H3806" s="78">
        <v>42.74</v>
      </c>
      <c r="I3806" s="86">
        <v>7</v>
      </c>
      <c r="J3806" s="86">
        <v>7</v>
      </c>
      <c r="K3806" s="86">
        <v>7</v>
      </c>
      <c r="L3806" s="83"/>
      <c r="M3806" s="83"/>
      <c r="N3806" s="83"/>
      <c r="O3806" s="75" t="s">
        <v>3881</v>
      </c>
      <c r="P3806" s="75"/>
    </row>
    <row r="3807" spans="1:16" x14ac:dyDescent="0.2">
      <c r="A3807" s="76">
        <v>44197</v>
      </c>
      <c r="B3807" s="77" t="s">
        <v>5037</v>
      </c>
      <c r="C3807" s="77" t="s">
        <v>24</v>
      </c>
      <c r="D3807" s="83" t="s">
        <v>4785</v>
      </c>
      <c r="E3807" s="83" t="s">
        <v>65</v>
      </c>
      <c r="F3807" s="75" t="s">
        <v>6710</v>
      </c>
      <c r="G3807" s="78">
        <v>84.49</v>
      </c>
      <c r="H3807" s="78">
        <v>84.49</v>
      </c>
      <c r="I3807" s="86">
        <v>7</v>
      </c>
      <c r="J3807" s="86">
        <v>7</v>
      </c>
      <c r="K3807" s="86">
        <v>7</v>
      </c>
      <c r="L3807" s="83"/>
      <c r="M3807" s="83"/>
      <c r="N3807" s="83"/>
      <c r="O3807" s="75" t="s">
        <v>3881</v>
      </c>
      <c r="P3807" s="75"/>
    </row>
    <row r="3808" spans="1:16" x14ac:dyDescent="0.2">
      <c r="A3808" s="76">
        <v>44197</v>
      </c>
      <c r="B3808" s="77" t="s">
        <v>5037</v>
      </c>
      <c r="C3808" s="77" t="s">
        <v>24</v>
      </c>
      <c r="D3808" s="83" t="s">
        <v>4786</v>
      </c>
      <c r="E3808" s="83" t="s">
        <v>65</v>
      </c>
      <c r="F3808" s="75" t="s">
        <v>6711</v>
      </c>
      <c r="G3808" s="78">
        <v>22.39</v>
      </c>
      <c r="H3808" s="78">
        <v>22.39</v>
      </c>
      <c r="I3808" s="86">
        <v>7</v>
      </c>
      <c r="J3808" s="86">
        <v>7</v>
      </c>
      <c r="K3808" s="86">
        <v>7</v>
      </c>
      <c r="L3808" s="83"/>
      <c r="M3808" s="83"/>
      <c r="N3808" s="83"/>
      <c r="O3808" s="75" t="s">
        <v>3881</v>
      </c>
      <c r="P3808" s="75"/>
    </row>
    <row r="3809" spans="1:16" x14ac:dyDescent="0.2">
      <c r="A3809" s="76">
        <v>44197</v>
      </c>
      <c r="B3809" s="77" t="s">
        <v>5037</v>
      </c>
      <c r="C3809" s="77" t="s">
        <v>24</v>
      </c>
      <c r="D3809" s="83" t="s">
        <v>4787</v>
      </c>
      <c r="E3809" s="83" t="s">
        <v>65</v>
      </c>
      <c r="F3809" s="75" t="s">
        <v>6712</v>
      </c>
      <c r="G3809" s="78">
        <v>44.85</v>
      </c>
      <c r="H3809" s="78">
        <v>44.85</v>
      </c>
      <c r="I3809" s="86">
        <v>7</v>
      </c>
      <c r="J3809" s="86">
        <v>7</v>
      </c>
      <c r="K3809" s="86">
        <v>7</v>
      </c>
      <c r="L3809" s="83"/>
      <c r="M3809" s="83"/>
      <c r="N3809" s="83"/>
      <c r="O3809" s="75" t="s">
        <v>3881</v>
      </c>
      <c r="P3809" s="75"/>
    </row>
    <row r="3810" spans="1:16" x14ac:dyDescent="0.2">
      <c r="A3810" s="76">
        <v>44197</v>
      </c>
      <c r="B3810" s="77" t="s">
        <v>5037</v>
      </c>
      <c r="C3810" s="27" t="s">
        <v>918</v>
      </c>
      <c r="D3810" s="83" t="s">
        <v>4788</v>
      </c>
      <c r="E3810" s="83"/>
      <c r="F3810" s="50" t="s">
        <v>3441</v>
      </c>
      <c r="G3810" s="78">
        <v>8.1199999999999992</v>
      </c>
      <c r="H3810" s="78">
        <v>7.76</v>
      </c>
      <c r="I3810" s="86"/>
      <c r="J3810" s="86"/>
      <c r="K3810" s="86"/>
      <c r="L3810" s="83"/>
      <c r="M3810" s="83"/>
      <c r="N3810" s="83"/>
      <c r="O3810" s="75" t="s">
        <v>3881</v>
      </c>
      <c r="P3810" s="75"/>
    </row>
    <row r="3811" spans="1:16" x14ac:dyDescent="0.2">
      <c r="A3811" s="76">
        <v>44197</v>
      </c>
      <c r="B3811" s="77" t="s">
        <v>5037</v>
      </c>
      <c r="C3811" s="27" t="s">
        <v>918</v>
      </c>
      <c r="D3811" s="29" t="s">
        <v>4789</v>
      </c>
      <c r="E3811" s="29" t="s">
        <v>65</v>
      </c>
      <c r="F3811" s="50" t="s">
        <v>3442</v>
      </c>
      <c r="G3811" s="78">
        <v>10.51</v>
      </c>
      <c r="H3811" s="78">
        <v>11.57</v>
      </c>
      <c r="I3811" s="86"/>
      <c r="J3811" s="86"/>
      <c r="K3811" s="86"/>
      <c r="L3811" s="83"/>
      <c r="M3811" s="83"/>
      <c r="N3811" s="83"/>
      <c r="O3811" s="75" t="s">
        <v>3881</v>
      </c>
      <c r="P3811" s="75"/>
    </row>
    <row r="3812" spans="1:16" x14ac:dyDescent="0.2">
      <c r="A3812" s="76">
        <v>44197</v>
      </c>
      <c r="B3812" s="77" t="s">
        <v>5037</v>
      </c>
      <c r="C3812" s="27" t="s">
        <v>918</v>
      </c>
      <c r="D3812" s="29" t="s">
        <v>4790</v>
      </c>
      <c r="E3812" s="29" t="s">
        <v>65</v>
      </c>
      <c r="F3812" s="50" t="s">
        <v>3443</v>
      </c>
      <c r="G3812" s="78">
        <v>12.53</v>
      </c>
      <c r="H3812" s="78">
        <v>14.27</v>
      </c>
      <c r="I3812" s="86"/>
      <c r="J3812" s="86"/>
      <c r="K3812" s="86"/>
      <c r="L3812" s="83"/>
      <c r="M3812" s="83"/>
      <c r="N3812" s="83"/>
      <c r="O3812" s="75" t="s">
        <v>3881</v>
      </c>
      <c r="P3812" s="75"/>
    </row>
    <row r="3813" spans="1:16" ht="25.5" x14ac:dyDescent="0.2">
      <c r="A3813" s="76">
        <v>44197</v>
      </c>
      <c r="B3813" s="77" t="s">
        <v>5037</v>
      </c>
      <c r="C3813" s="77" t="s">
        <v>85</v>
      </c>
      <c r="D3813" s="83" t="s">
        <v>4540</v>
      </c>
      <c r="E3813" s="83"/>
      <c r="F3813" s="75" t="s">
        <v>3444</v>
      </c>
      <c r="G3813" s="78">
        <v>2.15</v>
      </c>
      <c r="H3813" s="78">
        <v>2.66</v>
      </c>
      <c r="I3813" s="86"/>
      <c r="J3813" s="86"/>
      <c r="K3813" s="86"/>
      <c r="L3813" s="83"/>
      <c r="M3813" s="83"/>
      <c r="N3813" s="83" t="s">
        <v>46</v>
      </c>
      <c r="O3813" s="75" t="s">
        <v>3881</v>
      </c>
      <c r="P3813" s="88"/>
    </row>
    <row r="3814" spans="1:16" ht="38.25" x14ac:dyDescent="0.2">
      <c r="A3814" s="76">
        <v>44197</v>
      </c>
      <c r="B3814" s="77" t="s">
        <v>5037</v>
      </c>
      <c r="C3814" s="77" t="s">
        <v>968</v>
      </c>
      <c r="D3814" s="83" t="s">
        <v>4533</v>
      </c>
      <c r="E3814" s="83"/>
      <c r="F3814" s="75" t="s">
        <v>3036</v>
      </c>
      <c r="G3814" s="78">
        <v>5.44</v>
      </c>
      <c r="H3814" s="78">
        <v>6.78</v>
      </c>
      <c r="I3814" s="86"/>
      <c r="J3814" s="86"/>
      <c r="K3814" s="86"/>
      <c r="L3814" s="83"/>
      <c r="M3814" s="83"/>
      <c r="N3814" s="83"/>
      <c r="O3814" s="75" t="s">
        <v>3881</v>
      </c>
      <c r="P3814" s="88"/>
    </row>
    <row r="3815" spans="1:16" ht="38.25" x14ac:dyDescent="0.2">
      <c r="A3815" s="76">
        <v>44197</v>
      </c>
      <c r="B3815" s="77" t="s">
        <v>5037</v>
      </c>
      <c r="C3815" s="77" t="s">
        <v>968</v>
      </c>
      <c r="D3815" s="83" t="s">
        <v>4440</v>
      </c>
      <c r="E3815" s="83"/>
      <c r="F3815" s="75" t="s">
        <v>2841</v>
      </c>
      <c r="G3815" s="78">
        <v>5.44</v>
      </c>
      <c r="H3815" s="78">
        <v>6.78</v>
      </c>
      <c r="I3815" s="86"/>
      <c r="J3815" s="86"/>
      <c r="K3815" s="86"/>
      <c r="L3815" s="83"/>
      <c r="M3815" s="83"/>
      <c r="N3815" s="83"/>
      <c r="O3815" s="75" t="s">
        <v>3881</v>
      </c>
      <c r="P3815" s="88"/>
    </row>
    <row r="3816" spans="1:16" ht="51" x14ac:dyDescent="0.2">
      <c r="A3816" s="76">
        <v>44197</v>
      </c>
      <c r="B3816" s="77" t="s">
        <v>5037</v>
      </c>
      <c r="C3816" s="77" t="s">
        <v>968</v>
      </c>
      <c r="D3816" s="83" t="s">
        <v>4534</v>
      </c>
      <c r="E3816" s="83"/>
      <c r="F3816" s="75" t="s">
        <v>3038</v>
      </c>
      <c r="G3816" s="78">
        <v>5.44</v>
      </c>
      <c r="H3816" s="78">
        <v>6.78</v>
      </c>
      <c r="I3816" s="86"/>
      <c r="J3816" s="86"/>
      <c r="K3816" s="86"/>
      <c r="L3816" s="83"/>
      <c r="M3816" s="83"/>
      <c r="N3816" s="83"/>
      <c r="O3816" s="75" t="s">
        <v>3881</v>
      </c>
      <c r="P3816" s="88"/>
    </row>
    <row r="3817" spans="1:16" ht="38.25" x14ac:dyDescent="0.2">
      <c r="A3817" s="76">
        <v>44197</v>
      </c>
      <c r="B3817" s="77" t="s">
        <v>5037</v>
      </c>
      <c r="C3817" s="77" t="s">
        <v>968</v>
      </c>
      <c r="D3817" s="83" t="s">
        <v>4535</v>
      </c>
      <c r="E3817" s="83"/>
      <c r="F3817" s="75" t="s">
        <v>3039</v>
      </c>
      <c r="G3817" s="78">
        <v>5.44</v>
      </c>
      <c r="H3817" s="78">
        <v>6.78</v>
      </c>
      <c r="I3817" s="86"/>
      <c r="J3817" s="86"/>
      <c r="K3817" s="86"/>
      <c r="L3817" s="83"/>
      <c r="M3817" s="83"/>
      <c r="N3817" s="83"/>
      <c r="O3817" s="75" t="s">
        <v>3881</v>
      </c>
      <c r="P3817" s="88"/>
    </row>
    <row r="3818" spans="1:16" ht="38.25" x14ac:dyDescent="0.2">
      <c r="A3818" s="76">
        <v>44197</v>
      </c>
      <c r="B3818" s="77" t="s">
        <v>5037</v>
      </c>
      <c r="C3818" s="77" t="s">
        <v>968</v>
      </c>
      <c r="D3818" s="83" t="s">
        <v>4536</v>
      </c>
      <c r="E3818" s="83"/>
      <c r="F3818" s="75" t="s">
        <v>3040</v>
      </c>
      <c r="G3818" s="78">
        <v>5.44</v>
      </c>
      <c r="H3818" s="78">
        <v>6.78</v>
      </c>
      <c r="I3818" s="86"/>
      <c r="J3818" s="86"/>
      <c r="K3818" s="86"/>
      <c r="L3818" s="83"/>
      <c r="M3818" s="83"/>
      <c r="N3818" s="83"/>
      <c r="O3818" s="75" t="s">
        <v>3881</v>
      </c>
      <c r="P3818" s="88"/>
    </row>
    <row r="3819" spans="1:16" ht="38.25" x14ac:dyDescent="0.2">
      <c r="A3819" s="76">
        <v>44197</v>
      </c>
      <c r="B3819" s="77" t="s">
        <v>5037</v>
      </c>
      <c r="C3819" s="77" t="s">
        <v>968</v>
      </c>
      <c r="D3819" s="83" t="s">
        <v>4537</v>
      </c>
      <c r="E3819" s="83"/>
      <c r="F3819" s="75" t="s">
        <v>3041</v>
      </c>
      <c r="G3819" s="78">
        <v>5.44</v>
      </c>
      <c r="H3819" s="78">
        <v>6.78</v>
      </c>
      <c r="I3819" s="86"/>
      <c r="J3819" s="86"/>
      <c r="K3819" s="86"/>
      <c r="L3819" s="83"/>
      <c r="M3819" s="83"/>
      <c r="N3819" s="83"/>
      <c r="O3819" s="75" t="s">
        <v>3881</v>
      </c>
      <c r="P3819" s="88"/>
    </row>
    <row r="3820" spans="1:16" ht="38.25" x14ac:dyDescent="0.2">
      <c r="A3820" s="76">
        <v>44197</v>
      </c>
      <c r="B3820" s="77" t="s">
        <v>5037</v>
      </c>
      <c r="C3820" s="77" t="s">
        <v>968</v>
      </c>
      <c r="D3820" s="83" t="s">
        <v>4538</v>
      </c>
      <c r="E3820" s="83"/>
      <c r="F3820" s="75" t="s">
        <v>3042</v>
      </c>
      <c r="G3820" s="78">
        <v>5.44</v>
      </c>
      <c r="H3820" s="78">
        <v>6.78</v>
      </c>
      <c r="I3820" s="86"/>
      <c r="J3820" s="86"/>
      <c r="K3820" s="86"/>
      <c r="L3820" s="83"/>
      <c r="M3820" s="83"/>
      <c r="N3820" s="83"/>
      <c r="O3820" s="75" t="s">
        <v>3881</v>
      </c>
      <c r="P3820" s="88"/>
    </row>
    <row r="3821" spans="1:16" ht="38.25" x14ac:dyDescent="0.2">
      <c r="A3821" s="76">
        <v>44197</v>
      </c>
      <c r="B3821" s="77" t="s">
        <v>5037</v>
      </c>
      <c r="C3821" s="77" t="s">
        <v>968</v>
      </c>
      <c r="D3821" s="83" t="s">
        <v>4539</v>
      </c>
      <c r="E3821" s="83"/>
      <c r="F3821" s="75" t="s">
        <v>3043</v>
      </c>
      <c r="G3821" s="78">
        <v>5.44</v>
      </c>
      <c r="H3821" s="78">
        <v>6.78</v>
      </c>
      <c r="I3821" s="86"/>
      <c r="J3821" s="86"/>
      <c r="K3821" s="86"/>
      <c r="L3821" s="83"/>
      <c r="M3821" s="83"/>
      <c r="N3821" s="83"/>
      <c r="O3821" s="75" t="s">
        <v>3881</v>
      </c>
      <c r="P3821" s="88"/>
    </row>
    <row r="3822" spans="1:16" x14ac:dyDescent="0.2">
      <c r="A3822" s="76">
        <v>44197</v>
      </c>
      <c r="B3822" s="77" t="s">
        <v>5037</v>
      </c>
      <c r="C3822" s="27" t="s">
        <v>37</v>
      </c>
      <c r="D3822" s="83" t="s">
        <v>4791</v>
      </c>
      <c r="E3822" s="83"/>
      <c r="F3822" s="75" t="s">
        <v>3445</v>
      </c>
      <c r="G3822" s="78">
        <v>0</v>
      </c>
      <c r="H3822" s="78" t="s">
        <v>3446</v>
      </c>
      <c r="I3822" s="86"/>
      <c r="J3822" s="86"/>
      <c r="K3822" s="86"/>
      <c r="L3822" s="83"/>
      <c r="M3822" s="83"/>
      <c r="N3822" s="83"/>
      <c r="O3822" s="75" t="s">
        <v>3881</v>
      </c>
      <c r="P3822" s="50"/>
    </row>
    <row r="3823" spans="1:16" ht="38.25" x14ac:dyDescent="0.2">
      <c r="A3823" s="76">
        <v>44197</v>
      </c>
      <c r="B3823" s="77" t="s">
        <v>0</v>
      </c>
      <c r="C3823" s="27" t="s">
        <v>37</v>
      </c>
      <c r="D3823" s="83" t="s">
        <v>4792</v>
      </c>
      <c r="E3823" s="83"/>
      <c r="F3823" s="75" t="s">
        <v>3447</v>
      </c>
      <c r="G3823" s="78">
        <v>0</v>
      </c>
      <c r="H3823" s="78">
        <v>0</v>
      </c>
      <c r="I3823" s="86"/>
      <c r="J3823" s="86"/>
      <c r="K3823" s="86"/>
      <c r="L3823" s="83"/>
      <c r="M3823" s="83"/>
      <c r="N3823" s="83"/>
      <c r="O3823" s="75" t="s">
        <v>3881</v>
      </c>
      <c r="P3823" s="75"/>
    </row>
    <row r="3824" spans="1:16" ht="127.5" x14ac:dyDescent="0.2">
      <c r="A3824" s="76">
        <v>44197</v>
      </c>
      <c r="B3824" s="77" t="s">
        <v>5037</v>
      </c>
      <c r="C3824" s="27" t="s">
        <v>37</v>
      </c>
      <c r="D3824" s="83" t="s">
        <v>4332</v>
      </c>
      <c r="E3824" s="83"/>
      <c r="F3824" s="88" t="s">
        <v>6713</v>
      </c>
      <c r="G3824" s="78">
        <v>15.66</v>
      </c>
      <c r="H3824" s="78">
        <v>18.53</v>
      </c>
      <c r="I3824" s="86"/>
      <c r="J3824" s="86"/>
      <c r="K3824" s="86"/>
      <c r="L3824" s="83"/>
      <c r="M3824" s="83"/>
      <c r="N3824" s="83" t="s">
        <v>46</v>
      </c>
      <c r="O3824" s="75" t="s">
        <v>3881</v>
      </c>
      <c r="P3824" s="75"/>
    </row>
    <row r="3825" spans="1:16" ht="51" x14ac:dyDescent="0.2">
      <c r="A3825" s="76">
        <v>44197</v>
      </c>
      <c r="B3825" s="77" t="s">
        <v>5037</v>
      </c>
      <c r="C3825" s="27" t="s">
        <v>37</v>
      </c>
      <c r="D3825" s="83" t="s">
        <v>4364</v>
      </c>
      <c r="E3825" s="83"/>
      <c r="F3825" s="75" t="s">
        <v>6714</v>
      </c>
      <c r="G3825" s="78">
        <v>15.66</v>
      </c>
      <c r="H3825" s="78">
        <v>18.53</v>
      </c>
      <c r="I3825" s="86"/>
      <c r="J3825" s="86"/>
      <c r="K3825" s="86"/>
      <c r="L3825" s="83"/>
      <c r="M3825" s="83"/>
      <c r="N3825" s="83" t="s">
        <v>46</v>
      </c>
      <c r="O3825" s="75" t="s">
        <v>3881</v>
      </c>
      <c r="P3825" s="75"/>
    </row>
    <row r="3826" spans="1:16" ht="25.5" x14ac:dyDescent="0.2">
      <c r="A3826" s="76">
        <v>44197</v>
      </c>
      <c r="B3826" s="77" t="s">
        <v>5037</v>
      </c>
      <c r="C3826" s="77" t="s">
        <v>567</v>
      </c>
      <c r="D3826" s="83" t="s">
        <v>4793</v>
      </c>
      <c r="E3826" s="83" t="s">
        <v>65</v>
      </c>
      <c r="F3826" s="75" t="s">
        <v>6715</v>
      </c>
      <c r="G3826" s="78">
        <v>225.97</v>
      </c>
      <c r="H3826" s="78">
        <v>242.28</v>
      </c>
      <c r="I3826" s="79">
        <v>4</v>
      </c>
      <c r="J3826" s="79">
        <v>4</v>
      </c>
      <c r="K3826" s="86"/>
      <c r="L3826" s="83" t="s">
        <v>46</v>
      </c>
      <c r="M3826" s="83"/>
      <c r="N3826" s="83"/>
      <c r="O3826" s="75" t="s">
        <v>3881</v>
      </c>
      <c r="P3826" s="75"/>
    </row>
    <row r="3827" spans="1:16" ht="25.5" x14ac:dyDescent="0.2">
      <c r="A3827" s="76">
        <v>44197</v>
      </c>
      <c r="B3827" s="77" t="s">
        <v>5037</v>
      </c>
      <c r="C3827" s="77" t="s">
        <v>567</v>
      </c>
      <c r="D3827" s="83" t="s">
        <v>4794</v>
      </c>
      <c r="E3827" s="83" t="s">
        <v>65</v>
      </c>
      <c r="F3827" s="75" t="s">
        <v>6716</v>
      </c>
      <c r="G3827" s="78">
        <v>548.23</v>
      </c>
      <c r="H3827" s="78">
        <v>567.63</v>
      </c>
      <c r="I3827" s="79">
        <v>4</v>
      </c>
      <c r="J3827" s="79">
        <v>4</v>
      </c>
      <c r="K3827" s="86"/>
      <c r="L3827" s="83" t="s">
        <v>46</v>
      </c>
      <c r="M3827" s="83"/>
      <c r="N3827" s="83"/>
      <c r="O3827" s="75" t="s">
        <v>3881</v>
      </c>
      <c r="P3827" s="75"/>
    </row>
    <row r="3828" spans="1:16" ht="25.5" x14ac:dyDescent="0.2">
      <c r="A3828" s="76">
        <v>44197</v>
      </c>
      <c r="B3828" s="77" t="s">
        <v>5037</v>
      </c>
      <c r="C3828" s="77" t="s">
        <v>567</v>
      </c>
      <c r="D3828" s="83" t="s">
        <v>4795</v>
      </c>
      <c r="E3828" s="83" t="s">
        <v>65</v>
      </c>
      <c r="F3828" s="75" t="s">
        <v>6717</v>
      </c>
      <c r="G3828" s="78">
        <v>339.38</v>
      </c>
      <c r="H3828" s="78">
        <v>369.98</v>
      </c>
      <c r="I3828" s="86"/>
      <c r="J3828" s="86"/>
      <c r="K3828" s="86"/>
      <c r="L3828" s="83" t="s">
        <v>46</v>
      </c>
      <c r="M3828" s="83"/>
      <c r="N3828" s="83"/>
      <c r="O3828" s="75" t="s">
        <v>3881</v>
      </c>
      <c r="P3828" s="75"/>
    </row>
    <row r="3829" spans="1:16" x14ac:dyDescent="0.2">
      <c r="A3829" s="76">
        <v>44197</v>
      </c>
      <c r="B3829" s="77" t="s">
        <v>5037</v>
      </c>
      <c r="C3829" s="77" t="s">
        <v>567</v>
      </c>
      <c r="D3829" s="83" t="s">
        <v>4796</v>
      </c>
      <c r="E3829" s="83" t="s">
        <v>65</v>
      </c>
      <c r="F3829" s="75" t="s">
        <v>6718</v>
      </c>
      <c r="G3829" s="78">
        <v>440.74</v>
      </c>
      <c r="H3829" s="78">
        <v>465.24</v>
      </c>
      <c r="I3829" s="79">
        <v>4</v>
      </c>
      <c r="J3829" s="79">
        <v>4</v>
      </c>
      <c r="K3829" s="86"/>
      <c r="L3829" s="83" t="s">
        <v>46</v>
      </c>
      <c r="M3829" s="83"/>
      <c r="N3829" s="83"/>
      <c r="O3829" s="75" t="s">
        <v>3881</v>
      </c>
      <c r="P3829" s="75"/>
    </row>
    <row r="3830" spans="1:16" ht="25.5" x14ac:dyDescent="0.2">
      <c r="A3830" s="76">
        <v>44197</v>
      </c>
      <c r="B3830" s="77" t="s">
        <v>5037</v>
      </c>
      <c r="C3830" s="77" t="s">
        <v>24</v>
      </c>
      <c r="D3830" s="83" t="s">
        <v>4797</v>
      </c>
      <c r="E3830" s="83"/>
      <c r="F3830" s="88" t="s">
        <v>6719</v>
      </c>
      <c r="G3830" s="78">
        <v>7.08</v>
      </c>
      <c r="H3830" s="78">
        <v>8.6199999999999992</v>
      </c>
      <c r="I3830" s="79">
        <v>4</v>
      </c>
      <c r="J3830" s="105"/>
      <c r="K3830" s="86"/>
      <c r="L3830" s="83"/>
      <c r="M3830" s="83"/>
      <c r="N3830" s="83"/>
      <c r="O3830" s="75" t="s">
        <v>3881</v>
      </c>
      <c r="P3830" s="75"/>
    </row>
    <row r="3831" spans="1:16" ht="38.25" x14ac:dyDescent="0.2">
      <c r="A3831" s="76">
        <v>44197</v>
      </c>
      <c r="B3831" s="77" t="s">
        <v>5037</v>
      </c>
      <c r="C3831" s="27" t="s">
        <v>37</v>
      </c>
      <c r="D3831" s="83" t="s">
        <v>4798</v>
      </c>
      <c r="E3831" s="83"/>
      <c r="F3831" s="75" t="s">
        <v>3448</v>
      </c>
      <c r="G3831" s="78">
        <v>7.63</v>
      </c>
      <c r="H3831" s="78" t="s">
        <v>3449</v>
      </c>
      <c r="I3831" s="86"/>
      <c r="J3831" s="86"/>
      <c r="K3831" s="86"/>
      <c r="L3831" s="83"/>
      <c r="M3831" s="83"/>
      <c r="N3831" s="83" t="s">
        <v>2961</v>
      </c>
      <c r="O3831" s="75" t="s">
        <v>3881</v>
      </c>
      <c r="P3831" s="70"/>
    </row>
    <row r="3832" spans="1:16" x14ac:dyDescent="0.2">
      <c r="A3832" s="76">
        <v>44197</v>
      </c>
      <c r="B3832" s="77" t="s">
        <v>5037</v>
      </c>
      <c r="C3832" s="77" t="s">
        <v>24</v>
      </c>
      <c r="D3832" s="83" t="s">
        <v>4648</v>
      </c>
      <c r="E3832" s="83"/>
      <c r="F3832" s="75" t="s">
        <v>3237</v>
      </c>
      <c r="G3832" s="78">
        <v>1.1000000000000001</v>
      </c>
      <c r="H3832" s="78" t="s">
        <v>3450</v>
      </c>
      <c r="I3832" s="86"/>
      <c r="J3832" s="86"/>
      <c r="K3832" s="86"/>
      <c r="L3832" s="83"/>
      <c r="M3832" s="83"/>
      <c r="N3832" s="29"/>
      <c r="O3832" s="75" t="s">
        <v>3881</v>
      </c>
      <c r="P3832" s="75"/>
    </row>
    <row r="3833" spans="1:16" ht="38.25" x14ac:dyDescent="0.2">
      <c r="A3833" s="76">
        <v>44197</v>
      </c>
      <c r="B3833" s="77" t="s">
        <v>5037</v>
      </c>
      <c r="C3833" s="77" t="s">
        <v>24</v>
      </c>
      <c r="D3833" s="83" t="s">
        <v>4799</v>
      </c>
      <c r="E3833" s="83" t="s">
        <v>65</v>
      </c>
      <c r="F3833" s="75" t="s">
        <v>6720</v>
      </c>
      <c r="G3833" s="78">
        <v>26.63</v>
      </c>
      <c r="H3833" s="78">
        <v>29.7</v>
      </c>
      <c r="I3833" s="79"/>
      <c r="J3833" s="79"/>
      <c r="K3833" s="79"/>
      <c r="L3833" s="29"/>
      <c r="M3833" s="29"/>
      <c r="N3833" s="29"/>
      <c r="O3833" s="75" t="s">
        <v>3881</v>
      </c>
      <c r="P3833" s="70"/>
    </row>
    <row r="3834" spans="1:16" ht="25.5" x14ac:dyDescent="0.2">
      <c r="A3834" s="76">
        <v>44197</v>
      </c>
      <c r="B3834" s="77" t="s">
        <v>5037</v>
      </c>
      <c r="C3834" s="77" t="s">
        <v>24</v>
      </c>
      <c r="D3834" s="83" t="s">
        <v>4800</v>
      </c>
      <c r="E3834" s="83" t="s">
        <v>65</v>
      </c>
      <c r="F3834" s="75" t="s">
        <v>6721</v>
      </c>
      <c r="G3834" s="78">
        <v>34.21</v>
      </c>
      <c r="H3834" s="78">
        <v>37.28</v>
      </c>
      <c r="I3834" s="79"/>
      <c r="J3834" s="79"/>
      <c r="K3834" s="79"/>
      <c r="L3834" s="29"/>
      <c r="M3834" s="29"/>
      <c r="N3834" s="29"/>
      <c r="O3834" s="75" t="s">
        <v>3881</v>
      </c>
      <c r="P3834" s="70"/>
    </row>
    <row r="3835" spans="1:16" ht="25.5" x14ac:dyDescent="0.2">
      <c r="A3835" s="76">
        <v>44197</v>
      </c>
      <c r="B3835" s="77" t="s">
        <v>5037</v>
      </c>
      <c r="C3835" s="77" t="s">
        <v>24</v>
      </c>
      <c r="D3835" s="83" t="s">
        <v>4801</v>
      </c>
      <c r="E3835" s="83" t="s">
        <v>65</v>
      </c>
      <c r="F3835" s="75" t="s">
        <v>6722</v>
      </c>
      <c r="G3835" s="78">
        <v>24.31</v>
      </c>
      <c r="H3835" s="78">
        <v>27.38</v>
      </c>
      <c r="I3835" s="79"/>
      <c r="J3835" s="79"/>
      <c r="K3835" s="79"/>
      <c r="L3835" s="29"/>
      <c r="M3835" s="29"/>
      <c r="N3835" s="29"/>
      <c r="O3835" s="75" t="s">
        <v>3881</v>
      </c>
      <c r="P3835" s="70"/>
    </row>
    <row r="3836" spans="1:16" ht="63.75" x14ac:dyDescent="0.2">
      <c r="A3836" s="76">
        <v>44197</v>
      </c>
      <c r="B3836" s="77" t="s">
        <v>5037</v>
      </c>
      <c r="C3836" s="77" t="s">
        <v>24</v>
      </c>
      <c r="D3836" s="83" t="s">
        <v>4802</v>
      </c>
      <c r="E3836" s="83"/>
      <c r="F3836" s="75" t="s">
        <v>6723</v>
      </c>
      <c r="G3836" s="78">
        <v>3.06</v>
      </c>
      <c r="H3836" s="78">
        <v>3.06</v>
      </c>
      <c r="I3836" s="79"/>
      <c r="J3836" s="79"/>
      <c r="K3836" s="79"/>
      <c r="L3836" s="29"/>
      <c r="M3836" s="29"/>
      <c r="N3836" s="29"/>
      <c r="O3836" s="75" t="s">
        <v>3881</v>
      </c>
      <c r="P3836" s="75"/>
    </row>
    <row r="3837" spans="1:16" ht="38.25" x14ac:dyDescent="0.2">
      <c r="A3837" s="76">
        <v>44197</v>
      </c>
      <c r="B3837" s="77" t="s">
        <v>5037</v>
      </c>
      <c r="C3837" s="77" t="s">
        <v>24</v>
      </c>
      <c r="D3837" s="83" t="s">
        <v>4803</v>
      </c>
      <c r="E3837" s="83"/>
      <c r="F3837" s="75" t="s">
        <v>6724</v>
      </c>
      <c r="G3837" s="78">
        <v>5.2</v>
      </c>
      <c r="H3837" s="78">
        <v>5.2</v>
      </c>
      <c r="I3837" s="79"/>
      <c r="J3837" s="79"/>
      <c r="K3837" s="79"/>
      <c r="L3837" s="29"/>
      <c r="M3837" s="29"/>
      <c r="N3837" s="29"/>
      <c r="O3837" s="75" t="s">
        <v>3881</v>
      </c>
      <c r="P3837" s="75"/>
    </row>
    <row r="3838" spans="1:16" ht="51" x14ac:dyDescent="0.2">
      <c r="A3838" s="76">
        <v>44197</v>
      </c>
      <c r="B3838" s="77" t="s">
        <v>5037</v>
      </c>
      <c r="C3838" s="27" t="s">
        <v>37</v>
      </c>
      <c r="D3838" s="29" t="s">
        <v>4503</v>
      </c>
      <c r="E3838" s="29"/>
      <c r="F3838" s="50" t="s">
        <v>3451</v>
      </c>
      <c r="G3838" s="78">
        <v>60.57</v>
      </c>
      <c r="H3838" s="78">
        <v>75.790000000000006</v>
      </c>
      <c r="I3838" s="79"/>
      <c r="J3838" s="79"/>
      <c r="K3838" s="79"/>
      <c r="L3838" s="29"/>
      <c r="M3838" s="29"/>
      <c r="N3838" s="29"/>
      <c r="O3838" s="75" t="s">
        <v>3881</v>
      </c>
      <c r="P3838" s="75"/>
    </row>
    <row r="3839" spans="1:16" ht="38.25" x14ac:dyDescent="0.2">
      <c r="A3839" s="76">
        <v>44197</v>
      </c>
      <c r="B3839" s="77" t="s">
        <v>0</v>
      </c>
      <c r="C3839" s="27" t="s">
        <v>37</v>
      </c>
      <c r="D3839" s="83" t="s">
        <v>4804</v>
      </c>
      <c r="E3839" s="83"/>
      <c r="F3839" s="50" t="s">
        <v>3452</v>
      </c>
      <c r="G3839" s="78">
        <v>0</v>
      </c>
      <c r="H3839" s="78" t="s">
        <v>5269</v>
      </c>
      <c r="I3839" s="86"/>
      <c r="J3839" s="86"/>
      <c r="K3839" s="86"/>
      <c r="L3839" s="83"/>
      <c r="M3839" s="83"/>
      <c r="N3839" s="83"/>
      <c r="O3839" s="75" t="s">
        <v>3453</v>
      </c>
      <c r="P3839" s="75" t="s">
        <v>3882</v>
      </c>
    </row>
    <row r="3840" spans="1:16" ht="38.25" x14ac:dyDescent="0.2">
      <c r="A3840" s="76">
        <v>44197</v>
      </c>
      <c r="B3840" s="77" t="s">
        <v>0</v>
      </c>
      <c r="C3840" s="27" t="s">
        <v>37</v>
      </c>
      <c r="D3840" s="83" t="s">
        <v>4805</v>
      </c>
      <c r="E3840" s="83"/>
      <c r="F3840" s="50" t="s">
        <v>3454</v>
      </c>
      <c r="G3840" s="78">
        <v>0</v>
      </c>
      <c r="H3840" s="78" t="s">
        <v>5269</v>
      </c>
      <c r="I3840" s="86"/>
      <c r="J3840" s="86"/>
      <c r="K3840" s="86"/>
      <c r="L3840" s="83"/>
      <c r="M3840" s="83"/>
      <c r="N3840" s="83"/>
      <c r="O3840" s="75" t="s">
        <v>3455</v>
      </c>
      <c r="P3840" s="75" t="s">
        <v>3882</v>
      </c>
    </row>
    <row r="3841" spans="1:16" ht="63.75" x14ac:dyDescent="0.2">
      <c r="A3841" s="76">
        <v>44197</v>
      </c>
      <c r="B3841" s="77" t="s">
        <v>0</v>
      </c>
      <c r="C3841" s="27" t="s">
        <v>37</v>
      </c>
      <c r="D3841" s="83" t="s">
        <v>4806</v>
      </c>
      <c r="E3841" s="83"/>
      <c r="F3841" s="50" t="s">
        <v>3456</v>
      </c>
      <c r="G3841" s="78">
        <v>0</v>
      </c>
      <c r="H3841" s="78" t="s">
        <v>5269</v>
      </c>
      <c r="I3841" s="86"/>
      <c r="J3841" s="86"/>
      <c r="K3841" s="86"/>
      <c r="L3841" s="83"/>
      <c r="M3841" s="83"/>
      <c r="N3841" s="83"/>
      <c r="O3841" s="75" t="s">
        <v>3457</v>
      </c>
      <c r="P3841" s="75" t="s">
        <v>3882</v>
      </c>
    </row>
    <row r="3842" spans="1:16" ht="63.75" x14ac:dyDescent="0.2">
      <c r="A3842" s="76">
        <v>44197</v>
      </c>
      <c r="B3842" s="77" t="s">
        <v>0</v>
      </c>
      <c r="C3842" s="27" t="s">
        <v>37</v>
      </c>
      <c r="D3842" s="83" t="s">
        <v>4807</v>
      </c>
      <c r="E3842" s="83"/>
      <c r="F3842" s="50" t="s">
        <v>3458</v>
      </c>
      <c r="G3842" s="78">
        <v>0</v>
      </c>
      <c r="H3842" s="78" t="s">
        <v>5269</v>
      </c>
      <c r="I3842" s="86"/>
      <c r="J3842" s="86"/>
      <c r="K3842" s="86"/>
      <c r="L3842" s="83"/>
      <c r="M3842" s="83"/>
      <c r="N3842" s="83"/>
      <c r="O3842" s="75" t="s">
        <v>3459</v>
      </c>
      <c r="P3842" s="75" t="s">
        <v>3882</v>
      </c>
    </row>
    <row r="3843" spans="1:16" ht="63.75" x14ac:dyDescent="0.2">
      <c r="A3843" s="76">
        <v>44197</v>
      </c>
      <c r="B3843" s="77" t="s">
        <v>0</v>
      </c>
      <c r="C3843" s="27" t="s">
        <v>37</v>
      </c>
      <c r="D3843" s="83" t="s">
        <v>4808</v>
      </c>
      <c r="E3843" s="83"/>
      <c r="F3843" s="50" t="s">
        <v>3460</v>
      </c>
      <c r="G3843" s="78">
        <v>0</v>
      </c>
      <c r="H3843" s="78" t="s">
        <v>5269</v>
      </c>
      <c r="I3843" s="86"/>
      <c r="J3843" s="86"/>
      <c r="K3843" s="86"/>
      <c r="L3843" s="83"/>
      <c r="M3843" s="83"/>
      <c r="N3843" s="83"/>
      <c r="O3843" s="75" t="s">
        <v>3461</v>
      </c>
      <c r="P3843" s="75" t="s">
        <v>3882</v>
      </c>
    </row>
    <row r="3844" spans="1:16" ht="38.25" x14ac:dyDescent="0.2">
      <c r="A3844" s="76">
        <v>44197</v>
      </c>
      <c r="B3844" s="77" t="s">
        <v>0</v>
      </c>
      <c r="C3844" s="27" t="s">
        <v>37</v>
      </c>
      <c r="D3844" s="83" t="s">
        <v>4809</v>
      </c>
      <c r="E3844" s="83"/>
      <c r="F3844" s="50" t="s">
        <v>3462</v>
      </c>
      <c r="G3844" s="78">
        <v>0</v>
      </c>
      <c r="H3844" s="78" t="s">
        <v>5269</v>
      </c>
      <c r="I3844" s="86"/>
      <c r="J3844" s="86"/>
      <c r="K3844" s="86"/>
      <c r="L3844" s="83"/>
      <c r="M3844" s="83"/>
      <c r="N3844" s="83"/>
      <c r="O3844" s="75" t="s">
        <v>3463</v>
      </c>
      <c r="P3844" s="75" t="s">
        <v>3882</v>
      </c>
    </row>
    <row r="3845" spans="1:16" ht="38.25" x14ac:dyDescent="0.2">
      <c r="A3845" s="76">
        <v>44197</v>
      </c>
      <c r="B3845" s="77" t="s">
        <v>0</v>
      </c>
      <c r="C3845" s="27" t="s">
        <v>37</v>
      </c>
      <c r="D3845" s="83" t="s">
        <v>4810</v>
      </c>
      <c r="E3845" s="83"/>
      <c r="F3845" s="50" t="s">
        <v>3464</v>
      </c>
      <c r="G3845" s="78">
        <v>0</v>
      </c>
      <c r="H3845" s="78" t="s">
        <v>5269</v>
      </c>
      <c r="I3845" s="86"/>
      <c r="J3845" s="86"/>
      <c r="K3845" s="86"/>
      <c r="L3845" s="83"/>
      <c r="M3845" s="83"/>
      <c r="N3845" s="83"/>
      <c r="O3845" s="75" t="s">
        <v>3465</v>
      </c>
      <c r="P3845" s="75" t="s">
        <v>3882</v>
      </c>
    </row>
    <row r="3846" spans="1:16" x14ac:dyDescent="0.2">
      <c r="A3846" s="76">
        <v>44197</v>
      </c>
      <c r="B3846" s="77" t="s">
        <v>5037</v>
      </c>
      <c r="C3846" s="77" t="s">
        <v>414</v>
      </c>
      <c r="D3846" s="83" t="s">
        <v>4811</v>
      </c>
      <c r="E3846" s="83" t="s">
        <v>65</v>
      </c>
      <c r="F3846" s="75" t="s">
        <v>3466</v>
      </c>
      <c r="G3846" s="78">
        <v>15.53</v>
      </c>
      <c r="H3846" s="78">
        <v>17.07</v>
      </c>
      <c r="I3846" s="86"/>
      <c r="J3846" s="91">
        <v>4</v>
      </c>
      <c r="K3846" s="86"/>
      <c r="L3846" s="83" t="s">
        <v>46</v>
      </c>
      <c r="M3846" s="83"/>
      <c r="N3846" s="83"/>
      <c r="O3846" s="75"/>
      <c r="P3846" s="75" t="s">
        <v>3883</v>
      </c>
    </row>
    <row r="3847" spans="1:16" ht="25.5" x14ac:dyDescent="0.2">
      <c r="A3847" s="76">
        <v>44197</v>
      </c>
      <c r="B3847" s="77" t="s">
        <v>5037</v>
      </c>
      <c r="C3847" s="77" t="s">
        <v>414</v>
      </c>
      <c r="D3847" s="83" t="s">
        <v>4812</v>
      </c>
      <c r="E3847" s="83" t="s">
        <v>65</v>
      </c>
      <c r="F3847" s="75" t="s">
        <v>3467</v>
      </c>
      <c r="G3847" s="78">
        <v>86.84</v>
      </c>
      <c r="H3847" s="78">
        <v>97.36</v>
      </c>
      <c r="I3847" s="86"/>
      <c r="J3847" s="91">
        <v>4</v>
      </c>
      <c r="K3847" s="86"/>
      <c r="L3847" s="83" t="s">
        <v>46</v>
      </c>
      <c r="M3847" s="83"/>
      <c r="N3847" s="83"/>
      <c r="O3847" s="75"/>
      <c r="P3847" s="75" t="s">
        <v>3883</v>
      </c>
    </row>
    <row r="3848" spans="1:16" x14ac:dyDescent="0.2">
      <c r="A3848" s="76">
        <v>44197</v>
      </c>
      <c r="B3848" s="77" t="s">
        <v>5037</v>
      </c>
      <c r="C3848" s="77" t="s">
        <v>414</v>
      </c>
      <c r="D3848" s="83" t="s">
        <v>4487</v>
      </c>
      <c r="E3848" s="83" t="s">
        <v>65</v>
      </c>
      <c r="F3848" s="75" t="s">
        <v>2939</v>
      </c>
      <c r="G3848" s="78">
        <v>119.35</v>
      </c>
      <c r="H3848" s="78">
        <v>134.27000000000001</v>
      </c>
      <c r="I3848" s="86"/>
      <c r="J3848" s="91">
        <v>4</v>
      </c>
      <c r="K3848" s="86"/>
      <c r="L3848" s="83" t="s">
        <v>46</v>
      </c>
      <c r="M3848" s="83"/>
      <c r="N3848" s="83"/>
      <c r="O3848" s="75"/>
      <c r="P3848" s="75" t="s">
        <v>3883</v>
      </c>
    </row>
    <row r="3849" spans="1:16" x14ac:dyDescent="0.2">
      <c r="A3849" s="76">
        <v>44197</v>
      </c>
      <c r="B3849" s="77" t="s">
        <v>5037</v>
      </c>
      <c r="C3849" s="77" t="s">
        <v>414</v>
      </c>
      <c r="D3849" s="83" t="s">
        <v>4813</v>
      </c>
      <c r="E3849" s="83" t="s">
        <v>65</v>
      </c>
      <c r="F3849" s="75" t="s">
        <v>3468</v>
      </c>
      <c r="G3849" s="78">
        <v>308.29000000000002</v>
      </c>
      <c r="H3849" s="78">
        <v>328.18</v>
      </c>
      <c r="I3849" s="86"/>
      <c r="J3849" s="91">
        <v>4</v>
      </c>
      <c r="K3849" s="86"/>
      <c r="L3849" s="83" t="s">
        <v>46</v>
      </c>
      <c r="M3849" s="83"/>
      <c r="N3849" s="83"/>
      <c r="O3849" s="75"/>
      <c r="P3849" s="75" t="s">
        <v>3883</v>
      </c>
    </row>
    <row r="3850" spans="1:16" x14ac:dyDescent="0.2">
      <c r="A3850" s="76">
        <v>44197</v>
      </c>
      <c r="B3850" s="77" t="s">
        <v>5037</v>
      </c>
      <c r="C3850" s="77" t="s">
        <v>553</v>
      </c>
      <c r="D3850" s="83" t="s">
        <v>4814</v>
      </c>
      <c r="E3850" s="83" t="s">
        <v>65</v>
      </c>
      <c r="F3850" s="75" t="s">
        <v>3469</v>
      </c>
      <c r="G3850" s="78">
        <v>138.55000000000001</v>
      </c>
      <c r="H3850" s="78">
        <v>153.86000000000001</v>
      </c>
      <c r="I3850" s="86"/>
      <c r="J3850" s="91">
        <v>4</v>
      </c>
      <c r="K3850" s="86"/>
      <c r="L3850" s="83" t="s">
        <v>46</v>
      </c>
      <c r="M3850" s="83"/>
      <c r="N3850" s="83"/>
      <c r="O3850" s="75"/>
      <c r="P3850" s="75" t="s">
        <v>3883</v>
      </c>
    </row>
    <row r="3851" spans="1:16" ht="25.5" x14ac:dyDescent="0.2">
      <c r="A3851" s="76">
        <v>44197</v>
      </c>
      <c r="B3851" s="77" t="s">
        <v>5037</v>
      </c>
      <c r="C3851" s="27" t="s">
        <v>44</v>
      </c>
      <c r="D3851" s="29" t="s">
        <v>4815</v>
      </c>
      <c r="E3851" s="29" t="s">
        <v>65</v>
      </c>
      <c r="F3851" s="50" t="s">
        <v>3470</v>
      </c>
      <c r="G3851" s="78">
        <v>368.19</v>
      </c>
      <c r="H3851" s="78">
        <v>384.25</v>
      </c>
      <c r="I3851" s="79"/>
      <c r="J3851" s="91">
        <v>4</v>
      </c>
      <c r="K3851" s="79"/>
      <c r="L3851" s="83"/>
      <c r="M3851" s="83"/>
      <c r="N3851" s="83"/>
      <c r="O3851" s="75"/>
      <c r="P3851" s="75" t="s">
        <v>3883</v>
      </c>
    </row>
    <row r="3852" spans="1:16" ht="140.25" x14ac:dyDescent="0.2">
      <c r="A3852" s="76">
        <v>44197</v>
      </c>
      <c r="B3852" s="77" t="s">
        <v>2188</v>
      </c>
      <c r="C3852" s="27" t="s">
        <v>37</v>
      </c>
      <c r="D3852" s="83" t="s">
        <v>168</v>
      </c>
      <c r="E3852" s="83"/>
      <c r="F3852" s="96" t="s">
        <v>6725</v>
      </c>
      <c r="G3852" s="78">
        <v>10.23</v>
      </c>
      <c r="H3852" s="78">
        <v>12.84</v>
      </c>
      <c r="I3852" s="86"/>
      <c r="J3852" s="86"/>
      <c r="K3852" s="86"/>
      <c r="L3852" s="83"/>
      <c r="M3852" s="83"/>
      <c r="N3852" s="83"/>
      <c r="O3852" s="75" t="s">
        <v>6726</v>
      </c>
      <c r="P3852" s="75" t="s">
        <v>3884</v>
      </c>
    </row>
    <row r="3853" spans="1:16" ht="63.75" x14ac:dyDescent="0.2">
      <c r="A3853" s="76">
        <v>44197</v>
      </c>
      <c r="B3853" s="77" t="s">
        <v>0</v>
      </c>
      <c r="C3853" s="27" t="s">
        <v>37</v>
      </c>
      <c r="D3853" s="83" t="s">
        <v>165</v>
      </c>
      <c r="E3853" s="83"/>
      <c r="F3853" s="50" t="s">
        <v>166</v>
      </c>
      <c r="G3853" s="78">
        <v>10.23</v>
      </c>
      <c r="H3853" s="78">
        <v>12.84</v>
      </c>
      <c r="I3853" s="79">
        <v>4</v>
      </c>
      <c r="J3853" s="86"/>
      <c r="K3853" s="86"/>
      <c r="L3853" s="83"/>
      <c r="M3853" s="83"/>
      <c r="N3853" s="83"/>
      <c r="O3853" s="75" t="s">
        <v>3471</v>
      </c>
      <c r="P3853" s="75" t="s">
        <v>3884</v>
      </c>
    </row>
    <row r="3854" spans="1:16" ht="25.5" x14ac:dyDescent="0.2">
      <c r="A3854" s="76">
        <v>44197</v>
      </c>
      <c r="B3854" s="77" t="s">
        <v>0</v>
      </c>
      <c r="C3854" s="27" t="s">
        <v>24</v>
      </c>
      <c r="D3854" s="29" t="s">
        <v>4816</v>
      </c>
      <c r="E3854" s="29" t="s">
        <v>65</v>
      </c>
      <c r="F3854" s="50" t="s">
        <v>3472</v>
      </c>
      <c r="G3854" s="78">
        <v>8.36</v>
      </c>
      <c r="H3854" s="78">
        <v>10.41</v>
      </c>
      <c r="I3854" s="79">
        <v>4</v>
      </c>
      <c r="J3854" s="79">
        <v>4</v>
      </c>
      <c r="K3854" s="86"/>
      <c r="L3854" s="83"/>
      <c r="M3854" s="83"/>
      <c r="N3854" s="83"/>
      <c r="O3854" s="75"/>
      <c r="P3854" s="75" t="s">
        <v>3884</v>
      </c>
    </row>
    <row r="3855" spans="1:16" x14ac:dyDescent="0.2">
      <c r="A3855" s="76">
        <v>44197</v>
      </c>
      <c r="B3855" s="77" t="s">
        <v>0</v>
      </c>
      <c r="C3855" s="27" t="s">
        <v>24</v>
      </c>
      <c r="D3855" s="29" t="s">
        <v>4817</v>
      </c>
      <c r="E3855" s="29" t="s">
        <v>65</v>
      </c>
      <c r="F3855" s="50" t="s">
        <v>3473</v>
      </c>
      <c r="G3855" s="78">
        <v>8.36</v>
      </c>
      <c r="H3855" s="78">
        <v>10.41</v>
      </c>
      <c r="I3855" s="79">
        <v>4</v>
      </c>
      <c r="J3855" s="79">
        <v>4</v>
      </c>
      <c r="K3855" s="86"/>
      <c r="L3855" s="83"/>
      <c r="M3855" s="83"/>
      <c r="N3855" s="83"/>
      <c r="O3855" s="75"/>
      <c r="P3855" s="75" t="s">
        <v>3884</v>
      </c>
    </row>
    <row r="3856" spans="1:16" x14ac:dyDescent="0.2">
      <c r="A3856" s="76">
        <v>44197</v>
      </c>
      <c r="B3856" s="77" t="s">
        <v>0</v>
      </c>
      <c r="C3856" s="27" t="s">
        <v>24</v>
      </c>
      <c r="D3856" s="29" t="s">
        <v>4818</v>
      </c>
      <c r="E3856" s="29" t="s">
        <v>65</v>
      </c>
      <c r="F3856" s="50" t="s">
        <v>3474</v>
      </c>
      <c r="G3856" s="78">
        <v>8.36</v>
      </c>
      <c r="H3856" s="78">
        <v>10.41</v>
      </c>
      <c r="I3856" s="79">
        <v>4</v>
      </c>
      <c r="J3856" s="79">
        <v>4</v>
      </c>
      <c r="K3856" s="86"/>
      <c r="L3856" s="83"/>
      <c r="M3856" s="83"/>
      <c r="N3856" s="83"/>
      <c r="O3856" s="75"/>
      <c r="P3856" s="75" t="s">
        <v>3884</v>
      </c>
    </row>
    <row r="3857" spans="1:16" ht="25.5" x14ac:dyDescent="0.2">
      <c r="A3857" s="76">
        <v>44197</v>
      </c>
      <c r="B3857" s="77" t="s">
        <v>0</v>
      </c>
      <c r="C3857" s="27" t="s">
        <v>24</v>
      </c>
      <c r="D3857" s="29" t="s">
        <v>4819</v>
      </c>
      <c r="E3857" s="29" t="s">
        <v>65</v>
      </c>
      <c r="F3857" s="50" t="s">
        <v>3475</v>
      </c>
      <c r="G3857" s="78">
        <v>8.36</v>
      </c>
      <c r="H3857" s="78">
        <v>10.41</v>
      </c>
      <c r="I3857" s="79">
        <v>4</v>
      </c>
      <c r="J3857" s="79">
        <v>4</v>
      </c>
      <c r="K3857" s="86"/>
      <c r="L3857" s="83"/>
      <c r="M3857" s="83"/>
      <c r="N3857" s="83"/>
      <c r="O3857" s="75"/>
      <c r="P3857" s="75" t="s">
        <v>3884</v>
      </c>
    </row>
    <row r="3858" spans="1:16" x14ac:dyDescent="0.2">
      <c r="A3858" s="76">
        <v>44197</v>
      </c>
      <c r="B3858" s="77" t="s">
        <v>0</v>
      </c>
      <c r="C3858" s="27" t="s">
        <v>24</v>
      </c>
      <c r="D3858" s="29" t="s">
        <v>4820</v>
      </c>
      <c r="E3858" s="29" t="s">
        <v>65</v>
      </c>
      <c r="F3858" s="50" t="s">
        <v>3476</v>
      </c>
      <c r="G3858" s="78">
        <v>8.36</v>
      </c>
      <c r="H3858" s="78">
        <v>10.41</v>
      </c>
      <c r="I3858" s="79">
        <v>4</v>
      </c>
      <c r="J3858" s="79">
        <v>4</v>
      </c>
      <c r="K3858" s="86"/>
      <c r="L3858" s="83"/>
      <c r="M3858" s="83"/>
      <c r="N3858" s="83"/>
      <c r="O3858" s="75"/>
      <c r="P3858" s="75" t="s">
        <v>3884</v>
      </c>
    </row>
    <row r="3859" spans="1:16" ht="38.25" x14ac:dyDescent="0.2">
      <c r="A3859" s="76">
        <v>44197</v>
      </c>
      <c r="B3859" s="77" t="s">
        <v>0</v>
      </c>
      <c r="C3859" s="27" t="s">
        <v>24</v>
      </c>
      <c r="D3859" s="29" t="s">
        <v>4681</v>
      </c>
      <c r="E3859" s="29" t="s">
        <v>65</v>
      </c>
      <c r="F3859" s="50" t="s">
        <v>3345</v>
      </c>
      <c r="G3859" s="78">
        <v>5.94</v>
      </c>
      <c r="H3859" s="78">
        <v>7.25</v>
      </c>
      <c r="I3859" s="79">
        <v>4</v>
      </c>
      <c r="J3859" s="79">
        <v>4</v>
      </c>
      <c r="K3859" s="86"/>
      <c r="L3859" s="83"/>
      <c r="M3859" s="83"/>
      <c r="N3859" s="83"/>
      <c r="O3859" s="75" t="s">
        <v>3346</v>
      </c>
      <c r="P3859" s="75" t="s">
        <v>3884</v>
      </c>
    </row>
    <row r="3860" spans="1:16" ht="38.25" x14ac:dyDescent="0.2">
      <c r="A3860" s="76">
        <v>44197</v>
      </c>
      <c r="B3860" s="77" t="s">
        <v>0</v>
      </c>
      <c r="C3860" s="27" t="s">
        <v>24</v>
      </c>
      <c r="D3860" s="29" t="s">
        <v>4682</v>
      </c>
      <c r="E3860" s="29" t="s">
        <v>65</v>
      </c>
      <c r="F3860" s="50" t="s">
        <v>3348</v>
      </c>
      <c r="G3860" s="78">
        <v>5.94</v>
      </c>
      <c r="H3860" s="78">
        <v>7.25</v>
      </c>
      <c r="I3860" s="79">
        <v>4</v>
      </c>
      <c r="J3860" s="79">
        <v>4</v>
      </c>
      <c r="K3860" s="86"/>
      <c r="L3860" s="83"/>
      <c r="M3860" s="83"/>
      <c r="N3860" s="83"/>
      <c r="O3860" s="75" t="s">
        <v>3346</v>
      </c>
      <c r="P3860" s="75" t="s">
        <v>3884</v>
      </c>
    </row>
    <row r="3861" spans="1:16" ht="38.25" x14ac:dyDescent="0.2">
      <c r="A3861" s="76">
        <v>44197</v>
      </c>
      <c r="B3861" s="77" t="s">
        <v>0</v>
      </c>
      <c r="C3861" s="27" t="s">
        <v>24</v>
      </c>
      <c r="D3861" s="29" t="s">
        <v>4683</v>
      </c>
      <c r="E3861" s="29" t="s">
        <v>65</v>
      </c>
      <c r="F3861" s="50" t="s">
        <v>3349</v>
      </c>
      <c r="G3861" s="78">
        <v>5.94</v>
      </c>
      <c r="H3861" s="78">
        <v>7.25</v>
      </c>
      <c r="I3861" s="79">
        <v>4</v>
      </c>
      <c r="J3861" s="79">
        <v>4</v>
      </c>
      <c r="K3861" s="86"/>
      <c r="L3861" s="83"/>
      <c r="M3861" s="83"/>
      <c r="N3861" s="83"/>
      <c r="O3861" s="75" t="s">
        <v>3346</v>
      </c>
      <c r="P3861" s="75" t="s">
        <v>3884</v>
      </c>
    </row>
    <row r="3862" spans="1:16" ht="38.25" x14ac:dyDescent="0.2">
      <c r="A3862" s="76">
        <v>44197</v>
      </c>
      <c r="B3862" s="77" t="s">
        <v>0</v>
      </c>
      <c r="C3862" s="27" t="s">
        <v>24</v>
      </c>
      <c r="D3862" s="29" t="s">
        <v>4684</v>
      </c>
      <c r="E3862" s="29" t="s">
        <v>65</v>
      </c>
      <c r="F3862" s="50" t="s">
        <v>3350</v>
      </c>
      <c r="G3862" s="78">
        <v>5.94</v>
      </c>
      <c r="H3862" s="78">
        <v>7.25</v>
      </c>
      <c r="I3862" s="79">
        <v>4</v>
      </c>
      <c r="J3862" s="79">
        <v>4</v>
      </c>
      <c r="K3862" s="86"/>
      <c r="L3862" s="83"/>
      <c r="M3862" s="83"/>
      <c r="N3862" s="83"/>
      <c r="O3862" s="75" t="s">
        <v>3346</v>
      </c>
      <c r="P3862" s="75" t="s">
        <v>3884</v>
      </c>
    </row>
    <row r="3863" spans="1:16" x14ac:dyDescent="0.2">
      <c r="A3863" s="76">
        <v>44197</v>
      </c>
      <c r="B3863" s="77" t="s">
        <v>1168</v>
      </c>
      <c r="C3863" s="77" t="s">
        <v>74</v>
      </c>
      <c r="D3863" s="83" t="s">
        <v>1282</v>
      </c>
      <c r="E3863" s="83" t="s">
        <v>65</v>
      </c>
      <c r="F3863" s="75" t="s">
        <v>1283</v>
      </c>
      <c r="G3863" s="78">
        <v>17.38</v>
      </c>
      <c r="H3863" s="78">
        <v>25.67</v>
      </c>
      <c r="I3863" s="86"/>
      <c r="J3863" s="86"/>
      <c r="K3863" s="86"/>
      <c r="L3863" s="83"/>
      <c r="M3863" s="83"/>
      <c r="N3863" s="83"/>
      <c r="O3863" s="75" t="s">
        <v>750</v>
      </c>
      <c r="P3863" s="75"/>
    </row>
    <row r="3864" spans="1:16" ht="25.5" x14ac:dyDescent="0.2">
      <c r="A3864" s="76">
        <v>44197</v>
      </c>
      <c r="B3864" s="77" t="s">
        <v>1168</v>
      </c>
      <c r="C3864" s="77" t="s">
        <v>24</v>
      </c>
      <c r="D3864" s="83" t="s">
        <v>4821</v>
      </c>
      <c r="E3864" s="83" t="s">
        <v>65</v>
      </c>
      <c r="F3864" s="75" t="s">
        <v>3477</v>
      </c>
      <c r="G3864" s="78">
        <v>30.35</v>
      </c>
      <c r="H3864" s="78">
        <v>132.91</v>
      </c>
      <c r="I3864" s="79"/>
      <c r="J3864" s="86"/>
      <c r="K3864" s="86"/>
      <c r="L3864" s="29"/>
      <c r="M3864" s="29"/>
      <c r="N3864" s="83"/>
      <c r="O3864" s="75" t="s">
        <v>3478</v>
      </c>
      <c r="P3864" s="75"/>
    </row>
    <row r="3865" spans="1:16" ht="25.5" x14ac:dyDescent="0.2">
      <c r="A3865" s="76">
        <v>44197</v>
      </c>
      <c r="B3865" s="77" t="s">
        <v>1168</v>
      </c>
      <c r="C3865" s="77" t="s">
        <v>24</v>
      </c>
      <c r="D3865" s="83" t="s">
        <v>4822</v>
      </c>
      <c r="E3865" s="83" t="s">
        <v>65</v>
      </c>
      <c r="F3865" s="75" t="s">
        <v>3479</v>
      </c>
      <c r="G3865" s="78">
        <v>22.28</v>
      </c>
      <c r="H3865" s="78">
        <v>49.11</v>
      </c>
      <c r="I3865" s="79"/>
      <c r="J3865" s="86"/>
      <c r="K3865" s="86"/>
      <c r="L3865" s="29"/>
      <c r="M3865" s="29"/>
      <c r="N3865" s="83"/>
      <c r="O3865" s="75" t="s">
        <v>3478</v>
      </c>
      <c r="P3865" s="75"/>
    </row>
    <row r="3866" spans="1:16" ht="25.5" x14ac:dyDescent="0.2">
      <c r="A3866" s="76">
        <v>44197</v>
      </c>
      <c r="B3866" s="77" t="s">
        <v>1168</v>
      </c>
      <c r="C3866" s="77" t="s">
        <v>24</v>
      </c>
      <c r="D3866" s="83" t="s">
        <v>4823</v>
      </c>
      <c r="E3866" s="83" t="s">
        <v>65</v>
      </c>
      <c r="F3866" s="75" t="s">
        <v>3480</v>
      </c>
      <c r="G3866" s="78">
        <v>64.77</v>
      </c>
      <c r="H3866" s="78">
        <v>76.05</v>
      </c>
      <c r="I3866" s="79"/>
      <c r="J3866" s="86"/>
      <c r="K3866" s="86"/>
      <c r="L3866" s="29"/>
      <c r="M3866" s="29"/>
      <c r="N3866" s="83"/>
      <c r="O3866" s="75" t="s">
        <v>3478</v>
      </c>
      <c r="P3866" s="75"/>
    </row>
    <row r="3867" spans="1:16" ht="25.5" x14ac:dyDescent="0.2">
      <c r="A3867" s="76">
        <v>44197</v>
      </c>
      <c r="B3867" s="77" t="s">
        <v>1168</v>
      </c>
      <c r="C3867" s="77" t="s">
        <v>24</v>
      </c>
      <c r="D3867" s="83" t="s">
        <v>4824</v>
      </c>
      <c r="E3867" s="83" t="s">
        <v>65</v>
      </c>
      <c r="F3867" s="75" t="s">
        <v>3481</v>
      </c>
      <c r="G3867" s="78">
        <v>0.71</v>
      </c>
      <c r="H3867" s="78">
        <v>169.67</v>
      </c>
      <c r="I3867" s="79"/>
      <c r="J3867" s="86"/>
      <c r="K3867" s="86"/>
      <c r="L3867" s="29"/>
      <c r="M3867" s="29"/>
      <c r="N3867" s="83"/>
      <c r="O3867" s="75" t="s">
        <v>3478</v>
      </c>
      <c r="P3867" s="75"/>
    </row>
    <row r="3868" spans="1:16" x14ac:dyDescent="0.2">
      <c r="A3868" s="76">
        <v>44197</v>
      </c>
      <c r="B3868" s="77" t="s">
        <v>1168</v>
      </c>
      <c r="C3868" s="27" t="s">
        <v>553</v>
      </c>
      <c r="D3868" s="29" t="s">
        <v>4825</v>
      </c>
      <c r="E3868" s="29" t="s">
        <v>65</v>
      </c>
      <c r="F3868" s="50" t="s">
        <v>3482</v>
      </c>
      <c r="G3868" s="78">
        <v>264.25</v>
      </c>
      <c r="H3868" s="78">
        <v>348.36</v>
      </c>
      <c r="I3868" s="86"/>
      <c r="J3868" s="86"/>
      <c r="K3868" s="86"/>
      <c r="L3868" s="29" t="s">
        <v>46</v>
      </c>
      <c r="M3868" s="29"/>
      <c r="N3868" s="83"/>
      <c r="O3868" s="75"/>
      <c r="P3868" s="75"/>
    </row>
    <row r="3869" spans="1:16" x14ac:dyDescent="0.2">
      <c r="A3869" s="76">
        <v>44197</v>
      </c>
      <c r="B3869" s="77" t="s">
        <v>1168</v>
      </c>
      <c r="C3869" s="27" t="s">
        <v>553</v>
      </c>
      <c r="D3869" s="29" t="s">
        <v>4826</v>
      </c>
      <c r="E3869" s="29" t="s">
        <v>65</v>
      </c>
      <c r="F3869" s="50" t="s">
        <v>3483</v>
      </c>
      <c r="G3869" s="78">
        <v>291.35000000000002</v>
      </c>
      <c r="H3869" s="78">
        <v>978.71</v>
      </c>
      <c r="I3869" s="86"/>
      <c r="J3869" s="86"/>
      <c r="K3869" s="86"/>
      <c r="L3869" s="29" t="s">
        <v>46</v>
      </c>
      <c r="M3869" s="29"/>
      <c r="N3869" s="83"/>
      <c r="O3869" s="75"/>
      <c r="P3869" s="75"/>
    </row>
    <row r="3870" spans="1:16" x14ac:dyDescent="0.2">
      <c r="A3870" s="76">
        <v>44197</v>
      </c>
      <c r="B3870" s="77" t="s">
        <v>1168</v>
      </c>
      <c r="C3870" s="27" t="s">
        <v>553</v>
      </c>
      <c r="D3870" s="29" t="s">
        <v>4827</v>
      </c>
      <c r="E3870" s="29" t="s">
        <v>65</v>
      </c>
      <c r="F3870" s="50" t="s">
        <v>3484</v>
      </c>
      <c r="G3870" s="78">
        <v>264.25</v>
      </c>
      <c r="H3870" s="78">
        <v>414.01</v>
      </c>
      <c r="I3870" s="86"/>
      <c r="J3870" s="86"/>
      <c r="K3870" s="86"/>
      <c r="L3870" s="29" t="s">
        <v>46</v>
      </c>
      <c r="M3870" s="29"/>
      <c r="N3870" s="83"/>
      <c r="O3870" s="75"/>
      <c r="P3870" s="75"/>
    </row>
    <row r="3871" spans="1:16" ht="25.5" x14ac:dyDescent="0.2">
      <c r="A3871" s="76">
        <v>44197</v>
      </c>
      <c r="B3871" s="77" t="s">
        <v>5037</v>
      </c>
      <c r="C3871" s="77" t="s">
        <v>52</v>
      </c>
      <c r="D3871" s="83" t="s">
        <v>217</v>
      </c>
      <c r="E3871" s="83"/>
      <c r="F3871" s="75" t="s">
        <v>218</v>
      </c>
      <c r="G3871" s="78">
        <v>0</v>
      </c>
      <c r="H3871" s="78">
        <v>0</v>
      </c>
      <c r="I3871" s="86"/>
      <c r="J3871" s="86"/>
      <c r="K3871" s="86"/>
      <c r="L3871" s="83"/>
      <c r="M3871" s="83"/>
      <c r="N3871" s="83"/>
      <c r="O3871" s="75" t="s">
        <v>3881</v>
      </c>
      <c r="P3871" s="75" t="s">
        <v>3845</v>
      </c>
    </row>
    <row r="3872" spans="1:16" ht="25.5" x14ac:dyDescent="0.2">
      <c r="A3872" s="76">
        <v>44197</v>
      </c>
      <c r="B3872" s="77" t="s">
        <v>5037</v>
      </c>
      <c r="C3872" s="77" t="s">
        <v>52</v>
      </c>
      <c r="D3872" s="83" t="s">
        <v>219</v>
      </c>
      <c r="E3872" s="83"/>
      <c r="F3872" s="75" t="s">
        <v>220</v>
      </c>
      <c r="G3872" s="78">
        <v>0</v>
      </c>
      <c r="H3872" s="78">
        <v>0</v>
      </c>
      <c r="I3872" s="86"/>
      <c r="J3872" s="86"/>
      <c r="K3872" s="86"/>
      <c r="L3872" s="83"/>
      <c r="M3872" s="83"/>
      <c r="N3872" s="83"/>
      <c r="O3872" s="75" t="s">
        <v>3881</v>
      </c>
      <c r="P3872" s="75" t="s">
        <v>3845</v>
      </c>
    </row>
    <row r="3873" spans="1:16" ht="25.5" x14ac:dyDescent="0.2">
      <c r="A3873" s="76">
        <v>44197</v>
      </c>
      <c r="B3873" s="77" t="s">
        <v>5037</v>
      </c>
      <c r="C3873" s="77" t="s">
        <v>52</v>
      </c>
      <c r="D3873" s="83" t="s">
        <v>221</v>
      </c>
      <c r="E3873" s="83"/>
      <c r="F3873" s="75" t="s">
        <v>222</v>
      </c>
      <c r="G3873" s="78">
        <v>0</v>
      </c>
      <c r="H3873" s="78">
        <v>0</v>
      </c>
      <c r="I3873" s="86"/>
      <c r="J3873" s="86"/>
      <c r="K3873" s="86"/>
      <c r="L3873" s="83"/>
      <c r="M3873" s="83"/>
      <c r="N3873" s="83"/>
      <c r="O3873" s="75" t="s">
        <v>3881</v>
      </c>
      <c r="P3873" s="75" t="s">
        <v>3845</v>
      </c>
    </row>
    <row r="3874" spans="1:16" ht="38.25" x14ac:dyDescent="0.2">
      <c r="A3874" s="76">
        <v>44197</v>
      </c>
      <c r="B3874" s="77" t="s">
        <v>5037</v>
      </c>
      <c r="C3874" s="77" t="s">
        <v>52</v>
      </c>
      <c r="D3874" s="83" t="s">
        <v>223</v>
      </c>
      <c r="E3874" s="83"/>
      <c r="F3874" s="75" t="s">
        <v>224</v>
      </c>
      <c r="G3874" s="78">
        <v>0</v>
      </c>
      <c r="H3874" s="78">
        <v>0</v>
      </c>
      <c r="I3874" s="86"/>
      <c r="J3874" s="86"/>
      <c r="K3874" s="86"/>
      <c r="L3874" s="83"/>
      <c r="M3874" s="83"/>
      <c r="N3874" s="83"/>
      <c r="O3874" s="75" t="s">
        <v>3881</v>
      </c>
      <c r="P3874" s="75" t="s">
        <v>3845</v>
      </c>
    </row>
    <row r="3875" spans="1:16" ht="25.5" x14ac:dyDescent="0.2">
      <c r="A3875" s="76">
        <v>44197</v>
      </c>
      <c r="B3875" s="77" t="s">
        <v>5037</v>
      </c>
      <c r="C3875" s="77" t="s">
        <v>52</v>
      </c>
      <c r="D3875" s="83" t="s">
        <v>306</v>
      </c>
      <c r="E3875" s="83"/>
      <c r="F3875" s="75" t="s">
        <v>3485</v>
      </c>
      <c r="G3875" s="78">
        <v>4.28</v>
      </c>
      <c r="H3875" s="78">
        <v>4.8600000000000003</v>
      </c>
      <c r="I3875" s="86"/>
      <c r="J3875" s="86"/>
      <c r="K3875" s="86"/>
      <c r="L3875" s="83"/>
      <c r="M3875" s="83"/>
      <c r="N3875" s="83"/>
      <c r="O3875" s="75" t="s">
        <v>3881</v>
      </c>
      <c r="P3875" s="75" t="s">
        <v>3845</v>
      </c>
    </row>
    <row r="3876" spans="1:16" ht="25.5" x14ac:dyDescent="0.2">
      <c r="A3876" s="76">
        <v>44197</v>
      </c>
      <c r="B3876" s="77" t="s">
        <v>5037</v>
      </c>
      <c r="C3876" s="77" t="s">
        <v>52</v>
      </c>
      <c r="D3876" s="83" t="s">
        <v>225</v>
      </c>
      <c r="E3876" s="83"/>
      <c r="F3876" s="75" t="s">
        <v>226</v>
      </c>
      <c r="G3876" s="78">
        <v>0</v>
      </c>
      <c r="H3876" s="78">
        <v>0</v>
      </c>
      <c r="I3876" s="86"/>
      <c r="J3876" s="86"/>
      <c r="K3876" s="86"/>
      <c r="L3876" s="83"/>
      <c r="M3876" s="83"/>
      <c r="N3876" s="83"/>
      <c r="O3876" s="75" t="s">
        <v>3881</v>
      </c>
      <c r="P3876" s="75" t="s">
        <v>3845</v>
      </c>
    </row>
    <row r="3877" spans="1:16" ht="25.5" x14ac:dyDescent="0.2">
      <c r="A3877" s="76">
        <v>44197</v>
      </c>
      <c r="B3877" s="77" t="s">
        <v>5037</v>
      </c>
      <c r="C3877" s="77" t="s">
        <v>52</v>
      </c>
      <c r="D3877" s="83" t="s">
        <v>170</v>
      </c>
      <c r="E3877" s="83"/>
      <c r="F3877" s="75" t="s">
        <v>171</v>
      </c>
      <c r="G3877" s="78">
        <v>33.08</v>
      </c>
      <c r="H3877" s="78">
        <v>34.81</v>
      </c>
      <c r="I3877" s="86"/>
      <c r="J3877" s="86"/>
      <c r="K3877" s="86"/>
      <c r="L3877" s="83"/>
      <c r="M3877" s="83"/>
      <c r="N3877" s="83"/>
      <c r="O3877" s="75" t="s">
        <v>3881</v>
      </c>
      <c r="P3877" s="75" t="s">
        <v>3845</v>
      </c>
    </row>
    <row r="3878" spans="1:16" ht="25.5" x14ac:dyDescent="0.2">
      <c r="A3878" s="76">
        <v>44197</v>
      </c>
      <c r="B3878" s="77" t="s">
        <v>5037</v>
      </c>
      <c r="C3878" s="77" t="s">
        <v>52</v>
      </c>
      <c r="D3878" s="83" t="s">
        <v>173</v>
      </c>
      <c r="E3878" s="83"/>
      <c r="F3878" s="75" t="s">
        <v>174</v>
      </c>
      <c r="G3878" s="78">
        <v>38.979999999999997</v>
      </c>
      <c r="H3878" s="78">
        <v>41.84</v>
      </c>
      <c r="I3878" s="86"/>
      <c r="J3878" s="86"/>
      <c r="K3878" s="86"/>
      <c r="L3878" s="83"/>
      <c r="M3878" s="83"/>
      <c r="N3878" s="83"/>
      <c r="O3878" s="75" t="s">
        <v>3881</v>
      </c>
      <c r="P3878" s="75" t="s">
        <v>3845</v>
      </c>
    </row>
    <row r="3879" spans="1:16" ht="25.5" x14ac:dyDescent="0.2">
      <c r="A3879" s="76">
        <v>44197</v>
      </c>
      <c r="B3879" s="77" t="s">
        <v>5037</v>
      </c>
      <c r="C3879" s="77" t="s">
        <v>52</v>
      </c>
      <c r="D3879" s="83" t="s">
        <v>227</v>
      </c>
      <c r="E3879" s="83"/>
      <c r="F3879" s="75" t="s">
        <v>228</v>
      </c>
      <c r="G3879" s="78">
        <v>0</v>
      </c>
      <c r="H3879" s="78">
        <v>0</v>
      </c>
      <c r="I3879" s="86"/>
      <c r="J3879" s="86"/>
      <c r="K3879" s="86"/>
      <c r="L3879" s="83"/>
      <c r="M3879" s="83"/>
      <c r="N3879" s="83"/>
      <c r="O3879" s="75" t="s">
        <v>3881</v>
      </c>
      <c r="P3879" s="75" t="s">
        <v>3845</v>
      </c>
    </row>
    <row r="3880" spans="1:16" ht="38.25" x14ac:dyDescent="0.2">
      <c r="A3880" s="76">
        <v>44197</v>
      </c>
      <c r="B3880" s="77" t="s">
        <v>5037</v>
      </c>
      <c r="C3880" s="77" t="s">
        <v>52</v>
      </c>
      <c r="D3880" s="83" t="s">
        <v>229</v>
      </c>
      <c r="E3880" s="83"/>
      <c r="F3880" s="75" t="s">
        <v>230</v>
      </c>
      <c r="G3880" s="78">
        <v>0</v>
      </c>
      <c r="H3880" s="78">
        <v>0</v>
      </c>
      <c r="I3880" s="86"/>
      <c r="J3880" s="86"/>
      <c r="K3880" s="86"/>
      <c r="L3880" s="83"/>
      <c r="M3880" s="83"/>
      <c r="N3880" s="83"/>
      <c r="O3880" s="75" t="s">
        <v>3881</v>
      </c>
      <c r="P3880" s="75" t="s">
        <v>3845</v>
      </c>
    </row>
    <row r="3881" spans="1:16" ht="25.5" x14ac:dyDescent="0.2">
      <c r="A3881" s="76">
        <v>44197</v>
      </c>
      <c r="B3881" s="77" t="s">
        <v>5037</v>
      </c>
      <c r="C3881" s="77" t="s">
        <v>52</v>
      </c>
      <c r="D3881" s="83" t="s">
        <v>177</v>
      </c>
      <c r="E3881" s="83"/>
      <c r="F3881" s="75" t="s">
        <v>178</v>
      </c>
      <c r="G3881" s="78">
        <v>1.86</v>
      </c>
      <c r="H3881" s="78">
        <v>1.86</v>
      </c>
      <c r="I3881" s="86"/>
      <c r="J3881" s="86"/>
      <c r="K3881" s="86"/>
      <c r="L3881" s="83"/>
      <c r="M3881" s="83"/>
      <c r="N3881" s="83"/>
      <c r="O3881" s="75" t="s">
        <v>3881</v>
      </c>
      <c r="P3881" s="75" t="s">
        <v>3845</v>
      </c>
    </row>
    <row r="3882" spans="1:16" ht="25.5" x14ac:dyDescent="0.2">
      <c r="A3882" s="76">
        <v>44197</v>
      </c>
      <c r="B3882" s="77" t="s">
        <v>5037</v>
      </c>
      <c r="C3882" s="77" t="s">
        <v>52</v>
      </c>
      <c r="D3882" s="83" t="s">
        <v>303</v>
      </c>
      <c r="E3882" s="83"/>
      <c r="F3882" s="75" t="s">
        <v>304</v>
      </c>
      <c r="G3882" s="78">
        <v>0</v>
      </c>
      <c r="H3882" s="78">
        <v>8.26</v>
      </c>
      <c r="I3882" s="86"/>
      <c r="J3882" s="86"/>
      <c r="K3882" s="86"/>
      <c r="L3882" s="83"/>
      <c r="M3882" s="83"/>
      <c r="N3882" s="83"/>
      <c r="O3882" s="75" t="s">
        <v>3881</v>
      </c>
      <c r="P3882" s="75" t="s">
        <v>3845</v>
      </c>
    </row>
    <row r="3883" spans="1:16" x14ac:dyDescent="0.2">
      <c r="A3883" s="76">
        <v>44197</v>
      </c>
      <c r="B3883" s="77" t="s">
        <v>5037</v>
      </c>
      <c r="C3883" s="77" t="s">
        <v>52</v>
      </c>
      <c r="D3883" s="83" t="s">
        <v>231</v>
      </c>
      <c r="E3883" s="83"/>
      <c r="F3883" s="75" t="s">
        <v>232</v>
      </c>
      <c r="G3883" s="78">
        <v>0</v>
      </c>
      <c r="H3883" s="78">
        <v>0</v>
      </c>
      <c r="I3883" s="106"/>
      <c r="J3883" s="86"/>
      <c r="K3883" s="86"/>
      <c r="L3883" s="83"/>
      <c r="M3883" s="83"/>
      <c r="N3883" s="83"/>
      <c r="O3883" s="75" t="s">
        <v>3881</v>
      </c>
      <c r="P3883" s="75" t="s">
        <v>3845</v>
      </c>
    </row>
    <row r="3884" spans="1:16" ht="25.5" x14ac:dyDescent="0.2">
      <c r="A3884" s="76">
        <v>44197</v>
      </c>
      <c r="B3884" s="77" t="s">
        <v>5037</v>
      </c>
      <c r="C3884" s="77" t="s">
        <v>52</v>
      </c>
      <c r="D3884" s="83" t="s">
        <v>181</v>
      </c>
      <c r="E3884" s="83"/>
      <c r="F3884" s="50" t="s">
        <v>3487</v>
      </c>
      <c r="G3884" s="78">
        <v>0</v>
      </c>
      <c r="H3884" s="78">
        <v>3.36</v>
      </c>
      <c r="I3884" s="86"/>
      <c r="J3884" s="86"/>
      <c r="K3884" s="86"/>
      <c r="L3884" s="83"/>
      <c r="M3884" s="83"/>
      <c r="N3884" s="83"/>
      <c r="O3884" s="75" t="s">
        <v>3881</v>
      </c>
      <c r="P3884" s="75" t="s">
        <v>3845</v>
      </c>
    </row>
    <row r="3885" spans="1:16" ht="25.5" x14ac:dyDescent="0.2">
      <c r="A3885" s="76">
        <v>44197</v>
      </c>
      <c r="B3885" s="77" t="s">
        <v>5037</v>
      </c>
      <c r="C3885" s="77" t="s">
        <v>52</v>
      </c>
      <c r="D3885" s="83" t="s">
        <v>274</v>
      </c>
      <c r="E3885" s="83"/>
      <c r="F3885" s="50" t="s">
        <v>2785</v>
      </c>
      <c r="G3885" s="78">
        <v>18.71</v>
      </c>
      <c r="H3885" s="78">
        <v>20.059999999999999</v>
      </c>
      <c r="I3885" s="86"/>
      <c r="J3885" s="86"/>
      <c r="K3885" s="86"/>
      <c r="L3885" s="83"/>
      <c r="M3885" s="83"/>
      <c r="N3885" s="83"/>
      <c r="O3885" s="75" t="s">
        <v>3881</v>
      </c>
      <c r="P3885" s="75" t="s">
        <v>3845</v>
      </c>
    </row>
    <row r="3886" spans="1:16" ht="25.5" x14ac:dyDescent="0.2">
      <c r="A3886" s="76">
        <v>44197</v>
      </c>
      <c r="B3886" s="77" t="s">
        <v>5037</v>
      </c>
      <c r="C3886" s="77" t="s">
        <v>52</v>
      </c>
      <c r="D3886" s="83" t="s">
        <v>277</v>
      </c>
      <c r="E3886" s="83"/>
      <c r="F3886" s="50" t="s">
        <v>3261</v>
      </c>
      <c r="G3886" s="78">
        <v>13.91</v>
      </c>
      <c r="H3886" s="78">
        <v>15.14</v>
      </c>
      <c r="I3886" s="86"/>
      <c r="J3886" s="86"/>
      <c r="K3886" s="86"/>
      <c r="L3886" s="83"/>
      <c r="M3886" s="83"/>
      <c r="N3886" s="83"/>
      <c r="O3886" s="75" t="s">
        <v>3881</v>
      </c>
      <c r="P3886" s="75" t="s">
        <v>3845</v>
      </c>
    </row>
    <row r="3887" spans="1:16" ht="25.5" x14ac:dyDescent="0.2">
      <c r="A3887" s="76">
        <v>44197</v>
      </c>
      <c r="B3887" s="77" t="s">
        <v>5037</v>
      </c>
      <c r="C3887" s="77" t="s">
        <v>52</v>
      </c>
      <c r="D3887" s="83" t="s">
        <v>279</v>
      </c>
      <c r="E3887" s="83"/>
      <c r="F3887" s="50" t="s">
        <v>3262</v>
      </c>
      <c r="G3887" s="78">
        <v>11.52</v>
      </c>
      <c r="H3887" s="78">
        <v>12.69</v>
      </c>
      <c r="I3887" s="86"/>
      <c r="J3887" s="86"/>
      <c r="K3887" s="86"/>
      <c r="L3887" s="83"/>
      <c r="M3887" s="83"/>
      <c r="N3887" s="83"/>
      <c r="O3887" s="75" t="s">
        <v>3881</v>
      </c>
      <c r="P3887" s="75" t="s">
        <v>3845</v>
      </c>
    </row>
    <row r="3888" spans="1:16" ht="25.5" x14ac:dyDescent="0.2">
      <c r="A3888" s="76">
        <v>44197</v>
      </c>
      <c r="B3888" s="77" t="s">
        <v>5037</v>
      </c>
      <c r="C3888" s="77" t="s">
        <v>52</v>
      </c>
      <c r="D3888" s="83" t="s">
        <v>281</v>
      </c>
      <c r="E3888" s="83"/>
      <c r="F3888" s="50" t="s">
        <v>3263</v>
      </c>
      <c r="G3888" s="78">
        <v>10.08</v>
      </c>
      <c r="H3888" s="78">
        <v>11.21</v>
      </c>
      <c r="I3888" s="86"/>
      <c r="J3888" s="86"/>
      <c r="K3888" s="86"/>
      <c r="L3888" s="83"/>
      <c r="M3888" s="83"/>
      <c r="N3888" s="83"/>
      <c r="O3888" s="75" t="s">
        <v>3881</v>
      </c>
      <c r="P3888" s="75" t="s">
        <v>3845</v>
      </c>
    </row>
    <row r="3889" spans="1:16" ht="25.5" x14ac:dyDescent="0.2">
      <c r="A3889" s="76">
        <v>44197</v>
      </c>
      <c r="B3889" s="77" t="s">
        <v>5037</v>
      </c>
      <c r="C3889" s="77" t="s">
        <v>52</v>
      </c>
      <c r="D3889" s="83" t="s">
        <v>283</v>
      </c>
      <c r="E3889" s="83"/>
      <c r="F3889" s="50" t="s">
        <v>3264</v>
      </c>
      <c r="G3889" s="78">
        <v>9.1199999999999992</v>
      </c>
      <c r="H3889" s="78">
        <v>10.23</v>
      </c>
      <c r="I3889" s="86"/>
      <c r="J3889" s="86"/>
      <c r="K3889" s="86"/>
      <c r="L3889" s="83"/>
      <c r="M3889" s="83"/>
      <c r="N3889" s="83"/>
      <c r="O3889" s="75" t="s">
        <v>3881</v>
      </c>
      <c r="P3889" s="75" t="s">
        <v>3845</v>
      </c>
    </row>
    <row r="3890" spans="1:16" ht="25.5" x14ac:dyDescent="0.2">
      <c r="A3890" s="76">
        <v>44197</v>
      </c>
      <c r="B3890" s="77" t="s">
        <v>5037</v>
      </c>
      <c r="C3890" s="77" t="s">
        <v>52</v>
      </c>
      <c r="D3890" s="83" t="s">
        <v>285</v>
      </c>
      <c r="E3890" s="83"/>
      <c r="F3890" s="50" t="s">
        <v>3265</v>
      </c>
      <c r="G3890" s="78">
        <v>8.44</v>
      </c>
      <c r="H3890" s="78">
        <v>9.52</v>
      </c>
      <c r="I3890" s="86"/>
      <c r="J3890" s="86"/>
      <c r="K3890" s="86"/>
      <c r="L3890" s="83"/>
      <c r="M3890" s="83"/>
      <c r="N3890" s="83"/>
      <c r="O3890" s="75" t="s">
        <v>3881</v>
      </c>
      <c r="P3890" s="75" t="s">
        <v>3845</v>
      </c>
    </row>
    <row r="3891" spans="1:16" ht="25.5" x14ac:dyDescent="0.2">
      <c r="A3891" s="76">
        <v>44197</v>
      </c>
      <c r="B3891" s="77" t="s">
        <v>5037</v>
      </c>
      <c r="C3891" s="77" t="s">
        <v>52</v>
      </c>
      <c r="D3891" s="83" t="s">
        <v>287</v>
      </c>
      <c r="E3891" s="83"/>
      <c r="F3891" s="50" t="s">
        <v>3266</v>
      </c>
      <c r="G3891" s="78">
        <v>7.92</v>
      </c>
      <c r="H3891" s="78">
        <v>9</v>
      </c>
      <c r="I3891" s="86"/>
      <c r="J3891" s="86"/>
      <c r="K3891" s="86"/>
      <c r="L3891" s="83"/>
      <c r="M3891" s="83"/>
      <c r="N3891" s="83"/>
      <c r="O3891" s="75" t="s">
        <v>3881</v>
      </c>
      <c r="P3891" s="75" t="s">
        <v>3845</v>
      </c>
    </row>
    <row r="3892" spans="1:16" ht="25.5" x14ac:dyDescent="0.2">
      <c r="A3892" s="76">
        <v>44197</v>
      </c>
      <c r="B3892" s="77" t="s">
        <v>5037</v>
      </c>
      <c r="C3892" s="77" t="s">
        <v>52</v>
      </c>
      <c r="D3892" s="83" t="s">
        <v>289</v>
      </c>
      <c r="E3892" s="83"/>
      <c r="F3892" s="50" t="s">
        <v>3267</v>
      </c>
      <c r="G3892" s="78">
        <v>7.52</v>
      </c>
      <c r="H3892" s="78">
        <v>8.59</v>
      </c>
      <c r="I3892" s="86"/>
      <c r="J3892" s="86"/>
      <c r="K3892" s="86"/>
      <c r="L3892" s="83"/>
      <c r="M3892" s="83"/>
      <c r="N3892" s="83"/>
      <c r="O3892" s="75" t="s">
        <v>3881</v>
      </c>
      <c r="P3892" s="75" t="s">
        <v>3845</v>
      </c>
    </row>
    <row r="3893" spans="1:16" ht="25.5" x14ac:dyDescent="0.2">
      <c r="A3893" s="76">
        <v>44197</v>
      </c>
      <c r="B3893" s="77" t="s">
        <v>5037</v>
      </c>
      <c r="C3893" s="27" t="s">
        <v>37</v>
      </c>
      <c r="D3893" s="29" t="s">
        <v>245</v>
      </c>
      <c r="E3893" s="29"/>
      <c r="F3893" s="50" t="s">
        <v>3269</v>
      </c>
      <c r="G3893" s="78">
        <v>2</v>
      </c>
      <c r="H3893" s="78">
        <v>2</v>
      </c>
      <c r="I3893" s="79"/>
      <c r="J3893" s="86"/>
      <c r="K3893" s="86"/>
      <c r="L3893" s="83"/>
      <c r="M3893" s="83"/>
      <c r="N3893" s="83" t="s">
        <v>46</v>
      </c>
      <c r="O3893" s="75" t="s">
        <v>3881</v>
      </c>
      <c r="P3893" s="75" t="s">
        <v>3845</v>
      </c>
    </row>
    <row r="3894" spans="1:16" ht="25.5" x14ac:dyDescent="0.2">
      <c r="A3894" s="76">
        <v>44197</v>
      </c>
      <c r="B3894" s="77" t="s">
        <v>5037</v>
      </c>
      <c r="C3894" s="27" t="s">
        <v>37</v>
      </c>
      <c r="D3894" s="29" t="s">
        <v>248</v>
      </c>
      <c r="E3894" s="29"/>
      <c r="F3894" s="50" t="s">
        <v>3270</v>
      </c>
      <c r="G3894" s="78">
        <v>1</v>
      </c>
      <c r="H3894" s="78">
        <v>1</v>
      </c>
      <c r="I3894" s="79"/>
      <c r="J3894" s="86"/>
      <c r="K3894" s="86"/>
      <c r="L3894" s="83"/>
      <c r="M3894" s="83"/>
      <c r="N3894" s="83" t="s">
        <v>46</v>
      </c>
      <c r="O3894" s="75" t="s">
        <v>3881</v>
      </c>
      <c r="P3894" s="75" t="s">
        <v>3845</v>
      </c>
    </row>
    <row r="3895" spans="1:16" ht="38.25" x14ac:dyDescent="0.2">
      <c r="A3895" s="76">
        <v>44197</v>
      </c>
      <c r="B3895" s="77" t="s">
        <v>1168</v>
      </c>
      <c r="C3895" s="27" t="s">
        <v>37</v>
      </c>
      <c r="D3895" s="83" t="s">
        <v>4543</v>
      </c>
      <c r="E3895" s="83"/>
      <c r="F3895" s="50" t="s">
        <v>6727</v>
      </c>
      <c r="G3895" s="78">
        <v>0.93</v>
      </c>
      <c r="H3895" s="78">
        <v>1.24</v>
      </c>
      <c r="I3895" s="86"/>
      <c r="J3895" s="86"/>
      <c r="K3895" s="86"/>
      <c r="L3895" s="83"/>
      <c r="M3895" s="83"/>
      <c r="N3895" s="83" t="s">
        <v>46</v>
      </c>
      <c r="O3895" s="75" t="s">
        <v>3881</v>
      </c>
      <c r="P3895" s="75" t="s">
        <v>3845</v>
      </c>
    </row>
    <row r="3896" spans="1:16" ht="51" x14ac:dyDescent="0.2">
      <c r="A3896" s="76">
        <v>44197</v>
      </c>
      <c r="B3896" s="77" t="s">
        <v>1168</v>
      </c>
      <c r="C3896" s="27" t="s">
        <v>37</v>
      </c>
      <c r="D3896" s="83" t="s">
        <v>4544</v>
      </c>
      <c r="E3896" s="83"/>
      <c r="F3896" s="50" t="s">
        <v>6728</v>
      </c>
      <c r="G3896" s="78">
        <v>0.56000000000000005</v>
      </c>
      <c r="H3896" s="78">
        <v>0.73</v>
      </c>
      <c r="I3896" s="86"/>
      <c r="J3896" s="86"/>
      <c r="K3896" s="86"/>
      <c r="L3896" s="83"/>
      <c r="M3896" s="83"/>
      <c r="N3896" s="83"/>
      <c r="O3896" s="75" t="s">
        <v>3881</v>
      </c>
      <c r="P3896" s="75" t="s">
        <v>3845</v>
      </c>
    </row>
    <row r="3897" spans="1:16" ht="51" x14ac:dyDescent="0.2">
      <c r="A3897" s="76">
        <v>44197</v>
      </c>
      <c r="B3897" s="77" t="s">
        <v>1168</v>
      </c>
      <c r="C3897" s="27" t="s">
        <v>189</v>
      </c>
      <c r="D3897" s="83" t="s">
        <v>4541</v>
      </c>
      <c r="E3897" s="83"/>
      <c r="F3897" s="75" t="s">
        <v>6729</v>
      </c>
      <c r="G3897" s="78">
        <v>0.93</v>
      </c>
      <c r="H3897" s="78">
        <v>1.24</v>
      </c>
      <c r="I3897" s="86"/>
      <c r="J3897" s="86"/>
      <c r="K3897" s="86"/>
      <c r="L3897" s="83"/>
      <c r="M3897" s="83"/>
      <c r="N3897" s="83"/>
      <c r="O3897" s="75" t="s">
        <v>3881</v>
      </c>
      <c r="P3897" s="75" t="s">
        <v>3845</v>
      </c>
    </row>
    <row r="3898" spans="1:16" ht="51" x14ac:dyDescent="0.2">
      <c r="A3898" s="76">
        <v>44197</v>
      </c>
      <c r="B3898" s="77" t="s">
        <v>1168</v>
      </c>
      <c r="C3898" s="27" t="s">
        <v>189</v>
      </c>
      <c r="D3898" s="83" t="s">
        <v>4542</v>
      </c>
      <c r="E3898" s="83"/>
      <c r="F3898" s="75" t="s">
        <v>6730</v>
      </c>
      <c r="G3898" s="78">
        <v>0.56000000000000005</v>
      </c>
      <c r="H3898" s="78">
        <v>0.73</v>
      </c>
      <c r="I3898" s="86"/>
      <c r="J3898" s="86"/>
      <c r="K3898" s="86"/>
      <c r="L3898" s="83"/>
      <c r="M3898" s="83"/>
      <c r="N3898" s="83"/>
      <c r="O3898" s="75" t="s">
        <v>3881</v>
      </c>
      <c r="P3898" s="75" t="s">
        <v>3845</v>
      </c>
    </row>
    <row r="3899" spans="1:16" ht="38.25" x14ac:dyDescent="0.2">
      <c r="A3899" s="76">
        <v>44197</v>
      </c>
      <c r="B3899" s="77" t="s">
        <v>1168</v>
      </c>
      <c r="C3899" s="27" t="s">
        <v>37</v>
      </c>
      <c r="D3899" s="83" t="s">
        <v>4545</v>
      </c>
      <c r="E3899" s="83"/>
      <c r="F3899" s="50" t="s">
        <v>6731</v>
      </c>
      <c r="G3899" s="78">
        <v>2.82</v>
      </c>
      <c r="H3899" s="78">
        <v>3.74</v>
      </c>
      <c r="I3899" s="86"/>
      <c r="J3899" s="86"/>
      <c r="K3899" s="86"/>
      <c r="L3899" s="83"/>
      <c r="M3899" s="83"/>
      <c r="N3899" s="83"/>
      <c r="O3899" s="75" t="s">
        <v>3881</v>
      </c>
      <c r="P3899" s="75" t="s">
        <v>3845</v>
      </c>
    </row>
    <row r="3900" spans="1:16" ht="51" x14ac:dyDescent="0.2">
      <c r="A3900" s="76">
        <v>44197</v>
      </c>
      <c r="B3900" s="77" t="s">
        <v>0</v>
      </c>
      <c r="C3900" s="27" t="s">
        <v>37</v>
      </c>
      <c r="D3900" s="29" t="s">
        <v>196</v>
      </c>
      <c r="E3900" s="29"/>
      <c r="F3900" s="50" t="s">
        <v>2929</v>
      </c>
      <c r="G3900" s="78">
        <v>0</v>
      </c>
      <c r="H3900" s="78">
        <v>3.7</v>
      </c>
      <c r="I3900" s="79" t="s">
        <v>3357</v>
      </c>
      <c r="J3900" s="79" t="s">
        <v>3357</v>
      </c>
      <c r="K3900" s="79" t="s">
        <v>3357</v>
      </c>
      <c r="L3900" s="29" t="s">
        <v>3357</v>
      </c>
      <c r="M3900" s="29"/>
      <c r="N3900" s="29" t="s">
        <v>3357</v>
      </c>
      <c r="O3900" s="75" t="s">
        <v>3881</v>
      </c>
      <c r="P3900" s="75" t="s">
        <v>3845</v>
      </c>
    </row>
    <row r="3901" spans="1:16" ht="51" x14ac:dyDescent="0.2">
      <c r="A3901" s="76">
        <v>44197</v>
      </c>
      <c r="B3901" s="77" t="s">
        <v>0</v>
      </c>
      <c r="C3901" s="27" t="s">
        <v>37</v>
      </c>
      <c r="D3901" s="29" t="s">
        <v>198</v>
      </c>
      <c r="E3901" s="29"/>
      <c r="F3901" s="75" t="s">
        <v>3489</v>
      </c>
      <c r="G3901" s="78">
        <v>0</v>
      </c>
      <c r="H3901" s="78">
        <v>8.39</v>
      </c>
      <c r="I3901" s="79"/>
      <c r="J3901" s="79"/>
      <c r="K3901" s="79"/>
      <c r="L3901" s="29"/>
      <c r="M3901" s="29"/>
      <c r="N3901" s="29"/>
      <c r="O3901" s="75" t="s">
        <v>3881</v>
      </c>
      <c r="P3901" s="75" t="s">
        <v>3845</v>
      </c>
    </row>
    <row r="3902" spans="1:16" ht="63.75" x14ac:dyDescent="0.2">
      <c r="A3902" s="76">
        <v>44197</v>
      </c>
      <c r="B3902" s="77" t="s">
        <v>0</v>
      </c>
      <c r="C3902" s="27" t="s">
        <v>37</v>
      </c>
      <c r="D3902" s="29" t="s">
        <v>200</v>
      </c>
      <c r="E3902" s="29"/>
      <c r="F3902" s="50" t="s">
        <v>2930</v>
      </c>
      <c r="G3902" s="78">
        <v>0</v>
      </c>
      <c r="H3902" s="78">
        <v>1.7</v>
      </c>
      <c r="I3902" s="79"/>
      <c r="J3902" s="79"/>
      <c r="K3902" s="79"/>
      <c r="L3902" s="29"/>
      <c r="M3902" s="29"/>
      <c r="N3902" s="29"/>
      <c r="O3902" s="75" t="s">
        <v>3881</v>
      </c>
      <c r="P3902" s="75" t="s">
        <v>3845</v>
      </c>
    </row>
    <row r="3903" spans="1:16" ht="51" x14ac:dyDescent="0.2">
      <c r="A3903" s="76">
        <v>44197</v>
      </c>
      <c r="B3903" s="77" t="s">
        <v>0</v>
      </c>
      <c r="C3903" s="27" t="s">
        <v>189</v>
      </c>
      <c r="D3903" s="29" t="s">
        <v>190</v>
      </c>
      <c r="E3903" s="29"/>
      <c r="F3903" s="50" t="s">
        <v>3273</v>
      </c>
      <c r="G3903" s="78">
        <v>0</v>
      </c>
      <c r="H3903" s="78">
        <v>3.7</v>
      </c>
      <c r="I3903" s="79" t="s">
        <v>3357</v>
      </c>
      <c r="J3903" s="79" t="s">
        <v>3357</v>
      </c>
      <c r="K3903" s="79" t="s">
        <v>3357</v>
      </c>
      <c r="L3903" s="29" t="s">
        <v>3357</v>
      </c>
      <c r="M3903" s="29"/>
      <c r="N3903" s="29" t="s">
        <v>3357</v>
      </c>
      <c r="O3903" s="75" t="s">
        <v>3881</v>
      </c>
      <c r="P3903" s="75" t="s">
        <v>3845</v>
      </c>
    </row>
    <row r="3904" spans="1:16" ht="51" x14ac:dyDescent="0.2">
      <c r="A3904" s="76">
        <v>44197</v>
      </c>
      <c r="B3904" s="77" t="s">
        <v>0</v>
      </c>
      <c r="C3904" s="27" t="s">
        <v>189</v>
      </c>
      <c r="D3904" s="29" t="s">
        <v>192</v>
      </c>
      <c r="E3904" s="29"/>
      <c r="F3904" s="50" t="s">
        <v>3490</v>
      </c>
      <c r="G3904" s="78">
        <v>0</v>
      </c>
      <c r="H3904" s="78">
        <v>1.7</v>
      </c>
      <c r="I3904" s="79"/>
      <c r="J3904" s="79"/>
      <c r="K3904" s="79"/>
      <c r="L3904" s="29"/>
      <c r="M3904" s="29"/>
      <c r="N3904" s="29"/>
      <c r="O3904" s="75" t="s">
        <v>3881</v>
      </c>
      <c r="P3904" s="75" t="s">
        <v>3845</v>
      </c>
    </row>
    <row r="3905" spans="1:16" ht="25.5" x14ac:dyDescent="0.2">
      <c r="A3905" s="76">
        <v>44197</v>
      </c>
      <c r="B3905" s="77" t="s">
        <v>0</v>
      </c>
      <c r="C3905" s="27" t="s">
        <v>37</v>
      </c>
      <c r="D3905" s="29" t="s">
        <v>202</v>
      </c>
      <c r="E3905" s="29"/>
      <c r="F3905" s="50" t="s">
        <v>203</v>
      </c>
      <c r="G3905" s="78">
        <v>0</v>
      </c>
      <c r="H3905" s="78">
        <v>8.4499999999999993</v>
      </c>
      <c r="I3905" s="79"/>
      <c r="J3905" s="79"/>
      <c r="K3905" s="79"/>
      <c r="L3905" s="29"/>
      <c r="M3905" s="29"/>
      <c r="N3905" s="29" t="s">
        <v>46</v>
      </c>
      <c r="O3905" s="75" t="s">
        <v>3881</v>
      </c>
      <c r="P3905" s="75" t="s">
        <v>3845</v>
      </c>
    </row>
    <row r="3906" spans="1:16" ht="25.5" x14ac:dyDescent="0.2">
      <c r="A3906" s="76">
        <v>44197</v>
      </c>
      <c r="B3906" s="77" t="s">
        <v>5037</v>
      </c>
      <c r="C3906" s="27" t="s">
        <v>37</v>
      </c>
      <c r="D3906" s="29" t="s">
        <v>209</v>
      </c>
      <c r="E3906" s="29"/>
      <c r="F3906" s="75" t="s">
        <v>6732</v>
      </c>
      <c r="G3906" s="78">
        <v>14.66</v>
      </c>
      <c r="H3906" s="78">
        <v>14.66</v>
      </c>
      <c r="I3906" s="79"/>
      <c r="J3906" s="79"/>
      <c r="K3906" s="79"/>
      <c r="L3906" s="29"/>
      <c r="M3906" s="29"/>
      <c r="N3906" s="29"/>
      <c r="O3906" s="75" t="s">
        <v>3881</v>
      </c>
      <c r="P3906" s="75" t="s">
        <v>3845</v>
      </c>
    </row>
    <row r="3907" spans="1:16" ht="38.25" x14ac:dyDescent="0.2">
      <c r="A3907" s="76">
        <v>44197</v>
      </c>
      <c r="B3907" s="77" t="s">
        <v>5037</v>
      </c>
      <c r="C3907" s="27" t="s">
        <v>37</v>
      </c>
      <c r="D3907" s="29" t="s">
        <v>212</v>
      </c>
      <c r="E3907" s="29"/>
      <c r="F3907" s="50" t="s">
        <v>213</v>
      </c>
      <c r="G3907" s="78">
        <v>5.82</v>
      </c>
      <c r="H3907" s="78">
        <v>5.82</v>
      </c>
      <c r="I3907" s="79"/>
      <c r="J3907" s="79"/>
      <c r="K3907" s="79"/>
      <c r="L3907" s="29"/>
      <c r="M3907" s="29"/>
      <c r="N3907" s="29"/>
      <c r="O3907" s="75" t="s">
        <v>3881</v>
      </c>
      <c r="P3907" s="75" t="s">
        <v>3845</v>
      </c>
    </row>
    <row r="3908" spans="1:16" x14ac:dyDescent="0.2">
      <c r="A3908" s="76">
        <v>44197</v>
      </c>
      <c r="B3908" s="77" t="s">
        <v>5037</v>
      </c>
      <c r="C3908" s="27" t="s">
        <v>37</v>
      </c>
      <c r="D3908" s="29" t="s">
        <v>4441</v>
      </c>
      <c r="E3908" s="29"/>
      <c r="F3908" s="50" t="s">
        <v>3491</v>
      </c>
      <c r="G3908" s="78">
        <v>3.23</v>
      </c>
      <c r="H3908" s="78">
        <v>4.0599999999999996</v>
      </c>
      <c r="I3908" s="79"/>
      <c r="J3908" s="79"/>
      <c r="K3908" s="79"/>
      <c r="L3908" s="29"/>
      <c r="M3908" s="29"/>
      <c r="N3908" s="29"/>
      <c r="O3908" s="75" t="s">
        <v>3881</v>
      </c>
      <c r="P3908" s="75" t="s">
        <v>3845</v>
      </c>
    </row>
    <row r="3909" spans="1:16" x14ac:dyDescent="0.2">
      <c r="A3909" s="76">
        <v>44197</v>
      </c>
      <c r="B3909" s="77" t="s">
        <v>5037</v>
      </c>
      <c r="C3909" s="77" t="s">
        <v>52</v>
      </c>
      <c r="D3909" s="29" t="s">
        <v>271</v>
      </c>
      <c r="E3909" s="29"/>
      <c r="F3909" s="50" t="s">
        <v>272</v>
      </c>
      <c r="G3909" s="78">
        <v>1</v>
      </c>
      <c r="H3909" s="78">
        <v>1</v>
      </c>
      <c r="I3909" s="79"/>
      <c r="J3909" s="79"/>
      <c r="K3909" s="79"/>
      <c r="L3909" s="29"/>
      <c r="M3909" s="29"/>
      <c r="N3909" s="29" t="s">
        <v>46</v>
      </c>
      <c r="O3909" s="75" t="s">
        <v>3881</v>
      </c>
      <c r="P3909" s="75" t="s">
        <v>3845</v>
      </c>
    </row>
    <row r="3910" spans="1:16" ht="25.5" x14ac:dyDescent="0.2">
      <c r="A3910" s="76">
        <v>44197</v>
      </c>
      <c r="B3910" s="77" t="s">
        <v>5037</v>
      </c>
      <c r="C3910" s="27" t="s">
        <v>37</v>
      </c>
      <c r="D3910" s="29" t="s">
        <v>294</v>
      </c>
      <c r="E3910" s="29"/>
      <c r="F3910" s="50" t="s">
        <v>3492</v>
      </c>
      <c r="G3910" s="78">
        <v>2.4500000000000002</v>
      </c>
      <c r="H3910" s="78">
        <v>2.73</v>
      </c>
      <c r="I3910" s="79"/>
      <c r="J3910" s="79"/>
      <c r="K3910" s="79"/>
      <c r="L3910" s="29"/>
      <c r="M3910" s="29"/>
      <c r="N3910" s="29"/>
      <c r="O3910" s="75" t="s">
        <v>3881</v>
      </c>
      <c r="P3910" s="75" t="s">
        <v>3845</v>
      </c>
    </row>
    <row r="3911" spans="1:16" ht="25.5" x14ac:dyDescent="0.2">
      <c r="A3911" s="76">
        <v>44197</v>
      </c>
      <c r="B3911" s="77" t="s">
        <v>5037</v>
      </c>
      <c r="C3911" s="27" t="s">
        <v>37</v>
      </c>
      <c r="D3911" s="29" t="s">
        <v>291</v>
      </c>
      <c r="E3911" s="29"/>
      <c r="F3911" s="50" t="s">
        <v>6733</v>
      </c>
      <c r="G3911" s="78">
        <v>4.38</v>
      </c>
      <c r="H3911" s="78">
        <v>5.13</v>
      </c>
      <c r="I3911" s="79"/>
      <c r="J3911" s="79"/>
      <c r="K3911" s="79"/>
      <c r="L3911" s="29"/>
      <c r="M3911" s="29"/>
      <c r="N3911" s="29"/>
      <c r="O3911" s="75" t="s">
        <v>3881</v>
      </c>
      <c r="P3911" s="75" t="s">
        <v>3845</v>
      </c>
    </row>
    <row r="3912" spans="1:16" x14ac:dyDescent="0.2">
      <c r="A3912" s="76">
        <v>44197</v>
      </c>
      <c r="B3912" s="77" t="s">
        <v>5037</v>
      </c>
      <c r="C3912" s="27" t="s">
        <v>37</v>
      </c>
      <c r="D3912" s="29" t="s">
        <v>297</v>
      </c>
      <c r="E3912" s="29"/>
      <c r="F3912" s="50" t="s">
        <v>3493</v>
      </c>
      <c r="G3912" s="78">
        <v>6.5</v>
      </c>
      <c r="H3912" s="78">
        <v>6.5</v>
      </c>
      <c r="I3912" s="79"/>
      <c r="J3912" s="79"/>
      <c r="K3912" s="79"/>
      <c r="L3912" s="29"/>
      <c r="M3912" s="29"/>
      <c r="N3912" s="29"/>
      <c r="O3912" s="75" t="s">
        <v>3881</v>
      </c>
      <c r="P3912" s="75" t="s">
        <v>3845</v>
      </c>
    </row>
    <row r="3913" spans="1:16" ht="25.5" x14ac:dyDescent="0.2">
      <c r="A3913" s="76">
        <v>44197</v>
      </c>
      <c r="B3913" s="77" t="s">
        <v>0</v>
      </c>
      <c r="C3913" s="27" t="s">
        <v>37</v>
      </c>
      <c r="D3913" s="29" t="s">
        <v>300</v>
      </c>
      <c r="E3913" s="29"/>
      <c r="F3913" s="50" t="s">
        <v>301</v>
      </c>
      <c r="G3913" s="78">
        <v>0</v>
      </c>
      <c r="H3913" s="78">
        <v>3.7</v>
      </c>
      <c r="I3913" s="79"/>
      <c r="J3913" s="79"/>
      <c r="K3913" s="79"/>
      <c r="L3913" s="29"/>
      <c r="M3913" s="29"/>
      <c r="N3913" s="29"/>
      <c r="O3913" s="75" t="s">
        <v>3881</v>
      </c>
      <c r="P3913" s="75" t="s">
        <v>3845</v>
      </c>
    </row>
    <row r="3914" spans="1:16" ht="25.5" x14ac:dyDescent="0.2">
      <c r="A3914" s="76">
        <v>44197</v>
      </c>
      <c r="B3914" s="77" t="s">
        <v>5037</v>
      </c>
      <c r="C3914" s="77" t="s">
        <v>85</v>
      </c>
      <c r="D3914" s="83" t="s">
        <v>93</v>
      </c>
      <c r="E3914" s="83"/>
      <c r="F3914" s="75" t="s">
        <v>6734</v>
      </c>
      <c r="G3914" s="78">
        <v>2.76</v>
      </c>
      <c r="H3914" s="78">
        <v>3.4</v>
      </c>
      <c r="I3914" s="79"/>
      <c r="J3914" s="79"/>
      <c r="K3914" s="79"/>
      <c r="L3914" s="29"/>
      <c r="M3914" s="29"/>
      <c r="N3914" s="83" t="s">
        <v>46</v>
      </c>
      <c r="O3914" s="75" t="s">
        <v>3881</v>
      </c>
      <c r="P3914" s="75" t="s">
        <v>3845</v>
      </c>
    </row>
    <row r="3915" spans="1:16" ht="25.5" x14ac:dyDescent="0.2">
      <c r="A3915" s="76">
        <v>44197</v>
      </c>
      <c r="B3915" s="77" t="s">
        <v>1288</v>
      </c>
      <c r="C3915" s="77" t="s">
        <v>85</v>
      </c>
      <c r="D3915" s="83" t="s">
        <v>96</v>
      </c>
      <c r="E3915" s="83"/>
      <c r="F3915" s="75" t="s">
        <v>6735</v>
      </c>
      <c r="G3915" s="78">
        <v>1.36</v>
      </c>
      <c r="H3915" s="78">
        <v>1.71</v>
      </c>
      <c r="I3915" s="79"/>
      <c r="J3915" s="79"/>
      <c r="K3915" s="79"/>
      <c r="L3915" s="29"/>
      <c r="M3915" s="29"/>
      <c r="N3915" s="83" t="s">
        <v>46</v>
      </c>
      <c r="O3915" s="75" t="s">
        <v>3881</v>
      </c>
      <c r="P3915" s="75" t="s">
        <v>3845</v>
      </c>
    </row>
    <row r="3916" spans="1:16" x14ac:dyDescent="0.2">
      <c r="A3916" s="76">
        <v>44197</v>
      </c>
      <c r="B3916" s="77" t="s">
        <v>0</v>
      </c>
      <c r="C3916" s="27" t="s">
        <v>98</v>
      </c>
      <c r="D3916" s="83" t="s">
        <v>4393</v>
      </c>
      <c r="E3916" s="83"/>
      <c r="F3916" s="50" t="s">
        <v>3494</v>
      </c>
      <c r="G3916" s="78">
        <v>1.19</v>
      </c>
      <c r="H3916" s="78">
        <v>1.5</v>
      </c>
      <c r="I3916" s="79"/>
      <c r="J3916" s="79"/>
      <c r="K3916" s="79"/>
      <c r="L3916" s="29"/>
      <c r="M3916" s="29"/>
      <c r="N3916" s="83" t="s">
        <v>46</v>
      </c>
      <c r="O3916" s="75" t="s">
        <v>3881</v>
      </c>
      <c r="P3916" s="75" t="s">
        <v>3845</v>
      </c>
    </row>
    <row r="3917" spans="1:16" x14ac:dyDescent="0.2">
      <c r="A3917" s="76">
        <v>44197</v>
      </c>
      <c r="B3917" s="77" t="s">
        <v>0</v>
      </c>
      <c r="C3917" s="27" t="s">
        <v>37</v>
      </c>
      <c r="D3917" s="83" t="s">
        <v>106</v>
      </c>
      <c r="E3917" s="83"/>
      <c r="F3917" s="50" t="s">
        <v>3107</v>
      </c>
      <c r="G3917" s="78">
        <v>0</v>
      </c>
      <c r="H3917" s="78">
        <v>1.42</v>
      </c>
      <c r="I3917" s="79"/>
      <c r="J3917" s="79"/>
      <c r="K3917" s="79"/>
      <c r="L3917" s="29"/>
      <c r="M3917" s="29"/>
      <c r="N3917" s="83" t="s">
        <v>46</v>
      </c>
      <c r="O3917" s="75" t="s">
        <v>3881</v>
      </c>
      <c r="P3917" s="75" t="s">
        <v>3845</v>
      </c>
    </row>
    <row r="3918" spans="1:16" x14ac:dyDescent="0.2">
      <c r="A3918" s="76">
        <v>44197</v>
      </c>
      <c r="B3918" s="77" t="s">
        <v>0</v>
      </c>
      <c r="C3918" s="27" t="s">
        <v>37</v>
      </c>
      <c r="D3918" s="83" t="s">
        <v>4400</v>
      </c>
      <c r="E3918" s="83"/>
      <c r="F3918" s="75" t="s">
        <v>3495</v>
      </c>
      <c r="G3918" s="78">
        <v>0</v>
      </c>
      <c r="H3918" s="78">
        <v>2.2599999999999998</v>
      </c>
      <c r="I3918" s="79"/>
      <c r="J3918" s="79"/>
      <c r="K3918" s="79"/>
      <c r="L3918" s="29"/>
      <c r="M3918" s="29"/>
      <c r="N3918" s="83"/>
      <c r="O3918" s="75" t="s">
        <v>3881</v>
      </c>
      <c r="P3918" s="75" t="s">
        <v>3845</v>
      </c>
    </row>
    <row r="3919" spans="1:16" ht="25.5" x14ac:dyDescent="0.2">
      <c r="A3919" s="76">
        <v>44197</v>
      </c>
      <c r="B3919" s="77" t="s">
        <v>0</v>
      </c>
      <c r="C3919" s="27" t="s">
        <v>37</v>
      </c>
      <c r="D3919" s="83" t="s">
        <v>183</v>
      </c>
      <c r="E3919" s="83"/>
      <c r="F3919" s="75" t="s">
        <v>3496</v>
      </c>
      <c r="G3919" s="78">
        <v>0</v>
      </c>
      <c r="H3919" s="78">
        <v>22.82</v>
      </c>
      <c r="I3919" s="86"/>
      <c r="J3919" s="86"/>
      <c r="K3919" s="86"/>
      <c r="L3919" s="83"/>
      <c r="M3919" s="83"/>
      <c r="N3919" s="83" t="s">
        <v>46</v>
      </c>
      <c r="O3919" s="75" t="s">
        <v>3881</v>
      </c>
      <c r="P3919" s="75" t="s">
        <v>3845</v>
      </c>
    </row>
    <row r="3920" spans="1:16" ht="25.5" x14ac:dyDescent="0.2">
      <c r="A3920" s="76">
        <v>44197</v>
      </c>
      <c r="B3920" s="77" t="s">
        <v>0</v>
      </c>
      <c r="C3920" s="27" t="s">
        <v>98</v>
      </c>
      <c r="D3920" s="83" t="s">
        <v>4390</v>
      </c>
      <c r="E3920" s="83"/>
      <c r="F3920" s="75" t="s">
        <v>3497</v>
      </c>
      <c r="G3920" s="78">
        <v>0</v>
      </c>
      <c r="H3920" s="78">
        <v>3.14</v>
      </c>
      <c r="I3920" s="86"/>
      <c r="J3920" s="86"/>
      <c r="K3920" s="86"/>
      <c r="L3920" s="83"/>
      <c r="M3920" s="83"/>
      <c r="N3920" s="83" t="s">
        <v>46</v>
      </c>
      <c r="O3920" s="75" t="s">
        <v>3881</v>
      </c>
      <c r="P3920" s="75" t="s">
        <v>3845</v>
      </c>
    </row>
    <row r="3921" spans="1:16" ht="25.5" x14ac:dyDescent="0.2">
      <c r="A3921" s="76">
        <v>44197</v>
      </c>
      <c r="B3921" s="77" t="s">
        <v>0</v>
      </c>
      <c r="C3921" s="27" t="s">
        <v>98</v>
      </c>
      <c r="D3921" s="83" t="s">
        <v>3806</v>
      </c>
      <c r="E3921" s="83"/>
      <c r="F3921" s="75" t="s">
        <v>3498</v>
      </c>
      <c r="G3921" s="78">
        <v>0</v>
      </c>
      <c r="H3921" s="78">
        <v>1.87</v>
      </c>
      <c r="I3921" s="86"/>
      <c r="J3921" s="86"/>
      <c r="K3921" s="86"/>
      <c r="L3921" s="83"/>
      <c r="M3921" s="83"/>
      <c r="N3921" s="83" t="s">
        <v>46</v>
      </c>
      <c r="O3921" s="75" t="s">
        <v>3881</v>
      </c>
      <c r="P3921" s="75" t="s">
        <v>3845</v>
      </c>
    </row>
    <row r="3922" spans="1:16" ht="25.5" x14ac:dyDescent="0.2">
      <c r="A3922" s="76">
        <v>44197</v>
      </c>
      <c r="B3922" s="77" t="s">
        <v>0</v>
      </c>
      <c r="C3922" s="27" t="s">
        <v>98</v>
      </c>
      <c r="D3922" s="83" t="s">
        <v>101</v>
      </c>
      <c r="E3922" s="83"/>
      <c r="F3922" s="75" t="s">
        <v>3112</v>
      </c>
      <c r="G3922" s="78">
        <v>0</v>
      </c>
      <c r="H3922" s="78">
        <v>57.15</v>
      </c>
      <c r="I3922" s="86"/>
      <c r="J3922" s="86"/>
      <c r="K3922" s="86"/>
      <c r="L3922" s="83"/>
      <c r="M3922" s="83"/>
      <c r="N3922" s="83" t="s">
        <v>46</v>
      </c>
      <c r="O3922" s="75" t="s">
        <v>3881</v>
      </c>
      <c r="P3922" s="75" t="s">
        <v>3845</v>
      </c>
    </row>
    <row r="3923" spans="1:16" ht="38.25" x14ac:dyDescent="0.2">
      <c r="A3923" s="76">
        <v>44197</v>
      </c>
      <c r="B3923" s="77" t="s">
        <v>5037</v>
      </c>
      <c r="C3923" s="27" t="s">
        <v>37</v>
      </c>
      <c r="D3923" s="83" t="s">
        <v>971</v>
      </c>
      <c r="E3923" s="83"/>
      <c r="F3923" s="50" t="s">
        <v>3083</v>
      </c>
      <c r="G3923" s="78">
        <v>4</v>
      </c>
      <c r="H3923" s="78">
        <v>4</v>
      </c>
      <c r="I3923" s="86"/>
      <c r="J3923" s="86"/>
      <c r="K3923" s="86"/>
      <c r="L3923" s="83"/>
      <c r="M3923" s="83"/>
      <c r="N3923" s="83" t="s">
        <v>2587</v>
      </c>
      <c r="O3923" s="75" t="s">
        <v>3881</v>
      </c>
      <c r="P3923" s="75" t="s">
        <v>3845</v>
      </c>
    </row>
    <row r="3924" spans="1:16" ht="38.25" x14ac:dyDescent="0.2">
      <c r="A3924" s="76">
        <v>44197</v>
      </c>
      <c r="B3924" s="77" t="s">
        <v>5037</v>
      </c>
      <c r="C3924" s="27" t="s">
        <v>37</v>
      </c>
      <c r="D3924" s="83" t="s">
        <v>238</v>
      </c>
      <c r="E3924" s="83"/>
      <c r="F3924" s="50" t="s">
        <v>3084</v>
      </c>
      <c r="G3924" s="78">
        <v>2</v>
      </c>
      <c r="H3924" s="78">
        <v>2</v>
      </c>
      <c r="I3924" s="86"/>
      <c r="J3924" s="86"/>
      <c r="K3924" s="86"/>
      <c r="L3924" s="83"/>
      <c r="M3924" s="83"/>
      <c r="N3924" s="83" t="s">
        <v>2587</v>
      </c>
      <c r="O3924" s="75" t="s">
        <v>3881</v>
      </c>
      <c r="P3924" s="75" t="s">
        <v>3845</v>
      </c>
    </row>
    <row r="3925" spans="1:16" ht="25.5" x14ac:dyDescent="0.2">
      <c r="A3925" s="76">
        <v>44197</v>
      </c>
      <c r="B3925" s="77" t="s">
        <v>5037</v>
      </c>
      <c r="C3925" s="27" t="s">
        <v>37</v>
      </c>
      <c r="D3925" s="83" t="s">
        <v>240</v>
      </c>
      <c r="E3925" s="83"/>
      <c r="F3925" s="50" t="s">
        <v>3321</v>
      </c>
      <c r="G3925" s="78">
        <v>12.57</v>
      </c>
      <c r="H3925" s="78">
        <v>15.55</v>
      </c>
      <c r="I3925" s="86"/>
      <c r="J3925" s="86"/>
      <c r="K3925" s="86"/>
      <c r="L3925" s="83"/>
      <c r="M3925" s="83"/>
      <c r="N3925" s="83" t="s">
        <v>2587</v>
      </c>
      <c r="O3925" s="75" t="s">
        <v>3881</v>
      </c>
      <c r="P3925" s="75" t="s">
        <v>3845</v>
      </c>
    </row>
    <row r="3926" spans="1:16" ht="25.5" x14ac:dyDescent="0.2">
      <c r="A3926" s="76">
        <v>44197</v>
      </c>
      <c r="B3926" s="77" t="s">
        <v>0</v>
      </c>
      <c r="C3926" s="77" t="s">
        <v>108</v>
      </c>
      <c r="D3926" s="83" t="s">
        <v>109</v>
      </c>
      <c r="E3926" s="83"/>
      <c r="F3926" s="75" t="s">
        <v>110</v>
      </c>
      <c r="G3926" s="78">
        <v>57.55</v>
      </c>
      <c r="H3926" s="78" t="s">
        <v>5269</v>
      </c>
      <c r="I3926" s="86"/>
      <c r="J3926" s="86">
        <v>7</v>
      </c>
      <c r="K3926" s="86"/>
      <c r="L3926" s="83"/>
      <c r="M3926" s="83"/>
      <c r="N3926" s="83"/>
      <c r="O3926" s="75" t="s">
        <v>3881</v>
      </c>
      <c r="P3926" s="75" t="s">
        <v>3885</v>
      </c>
    </row>
    <row r="3927" spans="1:16" ht="25.5" x14ac:dyDescent="0.2">
      <c r="A3927" s="76">
        <v>44197</v>
      </c>
      <c r="B3927" s="77" t="s">
        <v>0</v>
      </c>
      <c r="C3927" s="77" t="s">
        <v>108</v>
      </c>
      <c r="D3927" s="83" t="s">
        <v>111</v>
      </c>
      <c r="E3927" s="83"/>
      <c r="F3927" s="75" t="s">
        <v>112</v>
      </c>
      <c r="G3927" s="78">
        <v>57.55</v>
      </c>
      <c r="H3927" s="78" t="s">
        <v>5269</v>
      </c>
      <c r="I3927" s="86"/>
      <c r="J3927" s="86">
        <v>7</v>
      </c>
      <c r="K3927" s="86"/>
      <c r="L3927" s="83"/>
      <c r="M3927" s="83"/>
      <c r="N3927" s="83"/>
      <c r="O3927" s="75" t="s">
        <v>3881</v>
      </c>
      <c r="P3927" s="75" t="s">
        <v>3885</v>
      </c>
    </row>
    <row r="3928" spans="1:16" ht="25.5" x14ac:dyDescent="0.2">
      <c r="A3928" s="76">
        <v>44197</v>
      </c>
      <c r="B3928" s="77" t="s">
        <v>0</v>
      </c>
      <c r="C3928" s="77" t="s">
        <v>108</v>
      </c>
      <c r="D3928" s="83" t="s">
        <v>113</v>
      </c>
      <c r="E3928" s="83"/>
      <c r="F3928" s="75" t="s">
        <v>114</v>
      </c>
      <c r="G3928" s="78">
        <v>71.510000000000005</v>
      </c>
      <c r="H3928" s="78" t="s">
        <v>5269</v>
      </c>
      <c r="I3928" s="86"/>
      <c r="J3928" s="86">
        <v>7</v>
      </c>
      <c r="K3928" s="86"/>
      <c r="L3928" s="83"/>
      <c r="M3928" s="83"/>
      <c r="N3928" s="83"/>
      <c r="O3928" s="75" t="s">
        <v>3881</v>
      </c>
      <c r="P3928" s="75" t="s">
        <v>3885</v>
      </c>
    </row>
    <row r="3929" spans="1:16" ht="25.5" x14ac:dyDescent="0.2">
      <c r="A3929" s="76">
        <v>44197</v>
      </c>
      <c r="B3929" s="77" t="s">
        <v>0</v>
      </c>
      <c r="C3929" s="77" t="s">
        <v>108</v>
      </c>
      <c r="D3929" s="83" t="s">
        <v>115</v>
      </c>
      <c r="E3929" s="83"/>
      <c r="F3929" s="75" t="s">
        <v>116</v>
      </c>
      <c r="G3929" s="78">
        <v>71.510000000000005</v>
      </c>
      <c r="H3929" s="78" t="s">
        <v>5269</v>
      </c>
      <c r="I3929" s="86"/>
      <c r="J3929" s="86">
        <v>7</v>
      </c>
      <c r="K3929" s="86"/>
      <c r="L3929" s="83"/>
      <c r="M3929" s="83"/>
      <c r="N3929" s="83"/>
      <c r="O3929" s="75" t="s">
        <v>3881</v>
      </c>
      <c r="P3929" s="75" t="s">
        <v>3885</v>
      </c>
    </row>
    <row r="3930" spans="1:16" ht="38.25" x14ac:dyDescent="0.2">
      <c r="A3930" s="76">
        <v>44197</v>
      </c>
      <c r="B3930" s="77" t="s">
        <v>5037</v>
      </c>
      <c r="C3930" s="27" t="s">
        <v>37</v>
      </c>
      <c r="D3930" s="83" t="s">
        <v>3499</v>
      </c>
      <c r="E3930" s="83"/>
      <c r="F3930" s="75" t="s">
        <v>6736</v>
      </c>
      <c r="G3930" s="78">
        <v>20.99</v>
      </c>
      <c r="H3930" s="78" t="s">
        <v>5269</v>
      </c>
      <c r="I3930" s="86"/>
      <c r="J3930" s="86">
        <v>7</v>
      </c>
      <c r="K3930" s="86"/>
      <c r="L3930" s="83"/>
      <c r="M3930" s="83"/>
      <c r="N3930" s="83"/>
      <c r="O3930" s="75" t="s">
        <v>3881</v>
      </c>
      <c r="P3930" s="75" t="s">
        <v>3885</v>
      </c>
    </row>
    <row r="3931" spans="1:16" ht="38.25" x14ac:dyDescent="0.2">
      <c r="A3931" s="76">
        <v>44197</v>
      </c>
      <c r="B3931" s="77" t="s">
        <v>0</v>
      </c>
      <c r="C3931" s="27" t="s">
        <v>37</v>
      </c>
      <c r="D3931" s="83" t="s">
        <v>4828</v>
      </c>
      <c r="E3931" s="83"/>
      <c r="F3931" s="75" t="s">
        <v>3500</v>
      </c>
      <c r="G3931" s="78">
        <v>25.29</v>
      </c>
      <c r="H3931" s="78" t="s">
        <v>5269</v>
      </c>
      <c r="I3931" s="86"/>
      <c r="J3931" s="86">
        <v>7</v>
      </c>
      <c r="K3931" s="86"/>
      <c r="L3931" s="83"/>
      <c r="M3931" s="83"/>
      <c r="N3931" s="83"/>
      <c r="O3931" s="75" t="s">
        <v>3881</v>
      </c>
      <c r="P3931" s="75" t="s">
        <v>3885</v>
      </c>
    </row>
    <row r="3932" spans="1:16" ht="153" x14ac:dyDescent="0.2">
      <c r="A3932" s="76">
        <v>44197</v>
      </c>
      <c r="B3932" s="77" t="s">
        <v>263</v>
      </c>
      <c r="C3932" s="77" t="s">
        <v>52</v>
      </c>
      <c r="D3932" s="83" t="s">
        <v>4829</v>
      </c>
      <c r="E3932" s="83"/>
      <c r="F3932" s="75" t="s">
        <v>3501</v>
      </c>
      <c r="G3932" s="78">
        <v>25.83</v>
      </c>
      <c r="H3932" s="78" t="s">
        <v>5269</v>
      </c>
      <c r="I3932" s="86"/>
      <c r="J3932" s="86"/>
      <c r="K3932" s="86"/>
      <c r="L3932" s="83"/>
      <c r="M3932" s="83"/>
      <c r="N3932" s="83"/>
      <c r="O3932" s="75" t="s">
        <v>3886</v>
      </c>
      <c r="P3932" s="75"/>
    </row>
    <row r="3933" spans="1:16" ht="63.75" x14ac:dyDescent="0.2">
      <c r="A3933" s="76">
        <v>44197</v>
      </c>
      <c r="B3933" s="77" t="s">
        <v>263</v>
      </c>
      <c r="C3933" s="27" t="s">
        <v>108</v>
      </c>
      <c r="D3933" s="83" t="s">
        <v>4830</v>
      </c>
      <c r="E3933" s="83"/>
      <c r="F3933" s="50" t="s">
        <v>3502</v>
      </c>
      <c r="G3933" s="78">
        <v>45.86</v>
      </c>
      <c r="H3933" s="78" t="s">
        <v>5269</v>
      </c>
      <c r="I3933" s="86"/>
      <c r="J3933" s="86"/>
      <c r="K3933" s="86"/>
      <c r="L3933" s="83"/>
      <c r="M3933" s="83"/>
      <c r="N3933" s="83"/>
      <c r="O3933" s="50" t="s">
        <v>3503</v>
      </c>
      <c r="P3933" s="75"/>
    </row>
    <row r="3934" spans="1:16" ht="63.75" x14ac:dyDescent="0.2">
      <c r="A3934" s="76">
        <v>44197</v>
      </c>
      <c r="B3934" s="77" t="s">
        <v>263</v>
      </c>
      <c r="C3934" s="27" t="s">
        <v>108</v>
      </c>
      <c r="D3934" s="83" t="s">
        <v>4831</v>
      </c>
      <c r="E3934" s="83"/>
      <c r="F3934" s="50" t="s">
        <v>3504</v>
      </c>
      <c r="G3934" s="78">
        <v>56.96</v>
      </c>
      <c r="H3934" s="78" t="s">
        <v>5269</v>
      </c>
      <c r="I3934" s="86"/>
      <c r="J3934" s="86"/>
      <c r="K3934" s="86"/>
      <c r="L3934" s="83"/>
      <c r="M3934" s="83"/>
      <c r="N3934" s="83"/>
      <c r="O3934" s="50" t="s">
        <v>3503</v>
      </c>
      <c r="P3934" s="75"/>
    </row>
    <row r="3935" spans="1:16" ht="51" x14ac:dyDescent="0.2">
      <c r="A3935" s="76">
        <v>44197</v>
      </c>
      <c r="B3935" s="77" t="s">
        <v>263</v>
      </c>
      <c r="C3935" s="27" t="s">
        <v>37</v>
      </c>
      <c r="D3935" s="83" t="s">
        <v>4832</v>
      </c>
      <c r="E3935" s="83"/>
      <c r="F3935" s="50" t="s">
        <v>3505</v>
      </c>
      <c r="G3935" s="78">
        <v>0</v>
      </c>
      <c r="H3935" s="78" t="s">
        <v>5269</v>
      </c>
      <c r="I3935" s="86"/>
      <c r="J3935" s="86"/>
      <c r="K3935" s="86"/>
      <c r="L3935" s="83"/>
      <c r="M3935" s="83"/>
      <c r="N3935" s="83"/>
      <c r="O3935" s="50" t="s">
        <v>3506</v>
      </c>
      <c r="P3935" s="75"/>
    </row>
    <row r="3936" spans="1:16" ht="51" x14ac:dyDescent="0.2">
      <c r="A3936" s="76">
        <v>44197</v>
      </c>
      <c r="B3936" s="77" t="s">
        <v>263</v>
      </c>
      <c r="C3936" s="27" t="s">
        <v>37</v>
      </c>
      <c r="D3936" s="83" t="s">
        <v>4833</v>
      </c>
      <c r="E3936" s="83"/>
      <c r="F3936" s="50" t="s">
        <v>3507</v>
      </c>
      <c r="G3936" s="78">
        <v>0</v>
      </c>
      <c r="H3936" s="78" t="s">
        <v>5269</v>
      </c>
      <c r="I3936" s="86"/>
      <c r="J3936" s="86"/>
      <c r="K3936" s="86"/>
      <c r="L3936" s="83"/>
      <c r="M3936" s="83"/>
      <c r="N3936" s="83"/>
      <c r="O3936" s="50" t="s">
        <v>3506</v>
      </c>
      <c r="P3936" s="75"/>
    </row>
    <row r="3937" spans="1:16" ht="25.5" x14ac:dyDescent="0.2">
      <c r="A3937" s="76">
        <v>44197</v>
      </c>
      <c r="B3937" s="77" t="s">
        <v>263</v>
      </c>
      <c r="C3937" s="27" t="s">
        <v>37</v>
      </c>
      <c r="D3937" s="83" t="s">
        <v>4834</v>
      </c>
      <c r="E3937" s="83"/>
      <c r="F3937" s="75" t="s">
        <v>3508</v>
      </c>
      <c r="G3937" s="78">
        <v>3.43</v>
      </c>
      <c r="H3937" s="78" t="s">
        <v>5269</v>
      </c>
      <c r="I3937" s="86"/>
      <c r="J3937" s="86"/>
      <c r="K3937" s="86"/>
      <c r="L3937" s="83"/>
      <c r="M3937" s="83"/>
      <c r="N3937" s="83"/>
      <c r="O3937" s="75" t="s">
        <v>3509</v>
      </c>
      <c r="P3937" s="75"/>
    </row>
    <row r="3938" spans="1:16" ht="51" x14ac:dyDescent="0.2">
      <c r="A3938" s="76">
        <v>44197</v>
      </c>
      <c r="B3938" s="77" t="s">
        <v>263</v>
      </c>
      <c r="C3938" s="77" t="s">
        <v>24</v>
      </c>
      <c r="D3938" s="83" t="s">
        <v>4835</v>
      </c>
      <c r="E3938" s="83"/>
      <c r="F3938" s="75" t="s">
        <v>3510</v>
      </c>
      <c r="G3938" s="78">
        <v>8.36</v>
      </c>
      <c r="H3938" s="78" t="s">
        <v>5269</v>
      </c>
      <c r="I3938" s="79">
        <v>4</v>
      </c>
      <c r="J3938" s="79">
        <v>4</v>
      </c>
      <c r="K3938" s="86"/>
      <c r="L3938" s="83"/>
      <c r="M3938" s="83"/>
      <c r="N3938" s="83"/>
      <c r="O3938" s="75"/>
      <c r="P3938" s="75"/>
    </row>
    <row r="3939" spans="1:16" ht="38.25" x14ac:dyDescent="0.2">
      <c r="A3939" s="76">
        <v>44197</v>
      </c>
      <c r="B3939" s="77" t="s">
        <v>263</v>
      </c>
      <c r="C3939" s="77" t="s">
        <v>24</v>
      </c>
      <c r="D3939" s="83" t="s">
        <v>4836</v>
      </c>
      <c r="E3939" s="83"/>
      <c r="F3939" s="75" t="s">
        <v>3511</v>
      </c>
      <c r="G3939" s="78">
        <v>5.94</v>
      </c>
      <c r="H3939" s="78" t="s">
        <v>5269</v>
      </c>
      <c r="I3939" s="79">
        <v>4</v>
      </c>
      <c r="J3939" s="79">
        <v>4</v>
      </c>
      <c r="K3939" s="86"/>
      <c r="L3939" s="83"/>
      <c r="M3939" s="83"/>
      <c r="N3939" s="83"/>
      <c r="O3939" s="75" t="s">
        <v>3346</v>
      </c>
      <c r="P3939" s="75"/>
    </row>
    <row r="3940" spans="1:16" ht="38.25" x14ac:dyDescent="0.2">
      <c r="A3940" s="76">
        <v>44105</v>
      </c>
      <c r="B3940" s="77" t="s">
        <v>5038</v>
      </c>
      <c r="C3940" s="77" t="s">
        <v>52</v>
      </c>
      <c r="D3940" s="83" t="s">
        <v>175</v>
      </c>
      <c r="E3940" s="83" t="s">
        <v>11</v>
      </c>
      <c r="F3940" s="75" t="s">
        <v>3486</v>
      </c>
      <c r="G3940" s="78">
        <v>0</v>
      </c>
      <c r="H3940" s="78" t="s">
        <v>5269</v>
      </c>
      <c r="I3940" s="86"/>
      <c r="J3940" s="86"/>
      <c r="K3940" s="86"/>
      <c r="L3940" s="83"/>
      <c r="M3940" s="83"/>
      <c r="N3940" s="83"/>
      <c r="O3940" s="75" t="s">
        <v>3881</v>
      </c>
      <c r="P3940" s="75" t="s">
        <v>3887</v>
      </c>
    </row>
    <row r="3941" spans="1:16" ht="38.25" x14ac:dyDescent="0.2">
      <c r="A3941" s="76">
        <v>44105</v>
      </c>
      <c r="B3941" s="77" t="s">
        <v>5038</v>
      </c>
      <c r="C3941" s="27" t="s">
        <v>37</v>
      </c>
      <c r="D3941" s="29" t="s">
        <v>1016</v>
      </c>
      <c r="E3941" s="29" t="s">
        <v>11</v>
      </c>
      <c r="F3941" s="50" t="s">
        <v>3544</v>
      </c>
      <c r="G3941" s="78">
        <v>27.19</v>
      </c>
      <c r="H3941" s="78" t="s">
        <v>5269</v>
      </c>
      <c r="I3941" s="86"/>
      <c r="J3941" s="86"/>
      <c r="K3941" s="86"/>
      <c r="L3941" s="83"/>
      <c r="M3941" s="83"/>
      <c r="N3941" s="83"/>
      <c r="O3941" s="75" t="s">
        <v>3881</v>
      </c>
      <c r="P3941" s="75"/>
    </row>
    <row r="3942" spans="1:16" ht="38.25" x14ac:dyDescent="0.2">
      <c r="A3942" s="76">
        <v>44105</v>
      </c>
      <c r="B3942" s="77" t="s">
        <v>5038</v>
      </c>
      <c r="C3942" s="27" t="s">
        <v>37</v>
      </c>
      <c r="D3942" s="29" t="s">
        <v>4837</v>
      </c>
      <c r="E3942" s="29" t="s">
        <v>11</v>
      </c>
      <c r="F3942" s="50" t="s">
        <v>3545</v>
      </c>
      <c r="G3942" s="78">
        <v>41.43</v>
      </c>
      <c r="H3942" s="78" t="s">
        <v>5269</v>
      </c>
      <c r="I3942" s="86"/>
      <c r="J3942" s="86"/>
      <c r="K3942" s="86"/>
      <c r="L3942" s="83"/>
      <c r="M3942" s="83"/>
      <c r="N3942" s="83"/>
      <c r="O3942" s="75" t="s">
        <v>3881</v>
      </c>
      <c r="P3942" s="75"/>
    </row>
    <row r="3943" spans="1:16" ht="38.25" x14ac:dyDescent="0.2">
      <c r="A3943" s="76">
        <v>44105</v>
      </c>
      <c r="B3943" s="77" t="s">
        <v>5038</v>
      </c>
      <c r="C3943" s="27" t="s">
        <v>37</v>
      </c>
      <c r="D3943" s="29" t="s">
        <v>1018</v>
      </c>
      <c r="E3943" s="29" t="s">
        <v>11</v>
      </c>
      <c r="F3943" s="50" t="s">
        <v>3546</v>
      </c>
      <c r="G3943" s="78">
        <v>18.989999999999998</v>
      </c>
      <c r="H3943" s="78" t="s">
        <v>5269</v>
      </c>
      <c r="I3943" s="86"/>
      <c r="J3943" s="86"/>
      <c r="K3943" s="86"/>
      <c r="L3943" s="83"/>
      <c r="M3943" s="83"/>
      <c r="N3943" s="83"/>
      <c r="O3943" s="75" t="s">
        <v>3881</v>
      </c>
      <c r="P3943" s="75"/>
    </row>
    <row r="3944" spans="1:16" ht="25.5" x14ac:dyDescent="0.2">
      <c r="A3944" s="76">
        <v>44105</v>
      </c>
      <c r="B3944" s="77" t="s">
        <v>5038</v>
      </c>
      <c r="C3944" s="27" t="s">
        <v>2232</v>
      </c>
      <c r="D3944" s="29" t="s">
        <v>4852</v>
      </c>
      <c r="E3944" s="29" t="s">
        <v>11</v>
      </c>
      <c r="F3944" s="50" t="s">
        <v>3561</v>
      </c>
      <c r="G3944" s="78">
        <v>136.82</v>
      </c>
      <c r="H3944" s="78" t="s">
        <v>5269</v>
      </c>
      <c r="I3944" s="86"/>
      <c r="J3944" s="86"/>
      <c r="K3944" s="86"/>
      <c r="L3944" s="83"/>
      <c r="M3944" s="83"/>
      <c r="N3944" s="83"/>
      <c r="O3944" s="75" t="s">
        <v>3881</v>
      </c>
      <c r="P3944" s="75"/>
    </row>
    <row r="3945" spans="1:16" ht="38.25" x14ac:dyDescent="0.2">
      <c r="A3945" s="76">
        <v>44105</v>
      </c>
      <c r="B3945" s="77" t="s">
        <v>3513</v>
      </c>
      <c r="C3945" s="27" t="s">
        <v>37</v>
      </c>
      <c r="D3945" s="83" t="s">
        <v>233</v>
      </c>
      <c r="E3945" s="83" t="s">
        <v>11</v>
      </c>
      <c r="F3945" s="75" t="s">
        <v>6737</v>
      </c>
      <c r="G3945" s="78">
        <v>1.49</v>
      </c>
      <c r="H3945" s="78" t="s">
        <v>5269</v>
      </c>
      <c r="I3945" s="86"/>
      <c r="J3945" s="86"/>
      <c r="K3945" s="86"/>
      <c r="L3945" s="83"/>
      <c r="M3945" s="83"/>
      <c r="N3945" s="83"/>
      <c r="O3945" s="75" t="s">
        <v>3881</v>
      </c>
      <c r="P3945" s="75" t="s">
        <v>3887</v>
      </c>
    </row>
    <row r="3946" spans="1:16" ht="25.5" x14ac:dyDescent="0.2">
      <c r="A3946" s="76">
        <v>44105</v>
      </c>
      <c r="B3946" s="27" t="s">
        <v>0</v>
      </c>
      <c r="C3946" s="27" t="s">
        <v>74</v>
      </c>
      <c r="D3946" s="29" t="s">
        <v>3936</v>
      </c>
      <c r="E3946" s="29" t="s">
        <v>11</v>
      </c>
      <c r="F3946" s="50" t="s">
        <v>3588</v>
      </c>
      <c r="G3946" s="78">
        <v>0</v>
      </c>
      <c r="H3946" s="78">
        <v>206.56</v>
      </c>
      <c r="I3946" s="86"/>
      <c r="J3946" s="86"/>
      <c r="K3946" s="86"/>
      <c r="L3946" s="83"/>
      <c r="M3946" s="83"/>
      <c r="N3946" s="83"/>
      <c r="O3946" s="50" t="s">
        <v>1211</v>
      </c>
      <c r="P3946" s="75"/>
    </row>
    <row r="3947" spans="1:16" ht="38.25" x14ac:dyDescent="0.2">
      <c r="A3947" s="76">
        <v>44105</v>
      </c>
      <c r="B3947" s="77" t="s">
        <v>0</v>
      </c>
      <c r="C3947" s="77" t="s">
        <v>52</v>
      </c>
      <c r="D3947" s="83" t="s">
        <v>306</v>
      </c>
      <c r="E3947" s="83"/>
      <c r="F3947" s="75" t="s">
        <v>3485</v>
      </c>
      <c r="G3947" s="78">
        <v>4.28</v>
      </c>
      <c r="H3947" s="78" t="s">
        <v>5269</v>
      </c>
      <c r="I3947" s="86"/>
      <c r="J3947" s="86"/>
      <c r="K3947" s="86"/>
      <c r="L3947" s="83"/>
      <c r="M3947" s="83"/>
      <c r="N3947" s="83"/>
      <c r="O3947" s="75" t="s">
        <v>3881</v>
      </c>
      <c r="P3947" s="75" t="s">
        <v>3887</v>
      </c>
    </row>
    <row r="3948" spans="1:16" ht="38.25" x14ac:dyDescent="0.2">
      <c r="A3948" s="76">
        <v>44105</v>
      </c>
      <c r="B3948" s="77" t="s">
        <v>0</v>
      </c>
      <c r="C3948" s="77" t="s">
        <v>52</v>
      </c>
      <c r="D3948" s="83" t="s">
        <v>177</v>
      </c>
      <c r="E3948" s="83"/>
      <c r="F3948" s="75" t="s">
        <v>178</v>
      </c>
      <c r="G3948" s="78">
        <v>1.86</v>
      </c>
      <c r="H3948" s="78" t="s">
        <v>5269</v>
      </c>
      <c r="I3948" s="86"/>
      <c r="J3948" s="86"/>
      <c r="K3948" s="86"/>
      <c r="L3948" s="83"/>
      <c r="M3948" s="83"/>
      <c r="N3948" s="83"/>
      <c r="O3948" s="75" t="s">
        <v>3881</v>
      </c>
      <c r="P3948" s="75" t="s">
        <v>3887</v>
      </c>
    </row>
    <row r="3949" spans="1:16" ht="38.25" x14ac:dyDescent="0.2">
      <c r="A3949" s="76">
        <v>44105</v>
      </c>
      <c r="B3949" s="77" t="s">
        <v>0</v>
      </c>
      <c r="C3949" s="77" t="s">
        <v>52</v>
      </c>
      <c r="D3949" s="83" t="s">
        <v>4829</v>
      </c>
      <c r="E3949" s="83"/>
      <c r="F3949" s="75" t="s">
        <v>3501</v>
      </c>
      <c r="G3949" s="78">
        <v>25.83</v>
      </c>
      <c r="H3949" s="78" t="s">
        <v>5269</v>
      </c>
      <c r="I3949" s="86"/>
      <c r="J3949" s="86"/>
      <c r="K3949" s="86"/>
      <c r="L3949" s="83"/>
      <c r="M3949" s="83"/>
      <c r="N3949" s="83"/>
      <c r="O3949" s="75" t="s">
        <v>3881</v>
      </c>
      <c r="P3949" s="75" t="s">
        <v>3887</v>
      </c>
    </row>
    <row r="3950" spans="1:16" ht="38.25" x14ac:dyDescent="0.2">
      <c r="A3950" s="76">
        <v>44105</v>
      </c>
      <c r="B3950" s="77" t="s">
        <v>0</v>
      </c>
      <c r="C3950" s="77" t="s">
        <v>52</v>
      </c>
      <c r="D3950" s="83" t="s">
        <v>303</v>
      </c>
      <c r="E3950" s="83"/>
      <c r="F3950" s="75" t="s">
        <v>304</v>
      </c>
      <c r="G3950" s="78">
        <v>0</v>
      </c>
      <c r="H3950" s="78" t="s">
        <v>5269</v>
      </c>
      <c r="I3950" s="86"/>
      <c r="J3950" s="86"/>
      <c r="K3950" s="86"/>
      <c r="L3950" s="83"/>
      <c r="M3950" s="83"/>
      <c r="N3950" s="83"/>
      <c r="O3950" s="75" t="s">
        <v>3881</v>
      </c>
      <c r="P3950" s="75" t="s">
        <v>3887</v>
      </c>
    </row>
    <row r="3951" spans="1:16" ht="38.25" x14ac:dyDescent="0.2">
      <c r="A3951" s="76">
        <v>44105</v>
      </c>
      <c r="B3951" s="77" t="s">
        <v>0</v>
      </c>
      <c r="C3951" s="77" t="s">
        <v>52</v>
      </c>
      <c r="D3951" s="83" t="s">
        <v>231</v>
      </c>
      <c r="E3951" s="83"/>
      <c r="F3951" s="75" t="s">
        <v>232</v>
      </c>
      <c r="G3951" s="78">
        <v>0</v>
      </c>
      <c r="H3951" s="78" t="s">
        <v>5269</v>
      </c>
      <c r="I3951" s="86"/>
      <c r="J3951" s="86"/>
      <c r="K3951" s="86"/>
      <c r="L3951" s="83"/>
      <c r="M3951" s="83"/>
      <c r="N3951" s="83"/>
      <c r="O3951" s="75" t="s">
        <v>3881</v>
      </c>
      <c r="P3951" s="75" t="s">
        <v>3887</v>
      </c>
    </row>
    <row r="3952" spans="1:16" ht="38.25" x14ac:dyDescent="0.2">
      <c r="A3952" s="76">
        <v>44105</v>
      </c>
      <c r="B3952" s="77" t="s">
        <v>0</v>
      </c>
      <c r="C3952" s="77" t="s">
        <v>52</v>
      </c>
      <c r="D3952" s="83" t="s">
        <v>181</v>
      </c>
      <c r="E3952" s="83"/>
      <c r="F3952" s="75" t="s">
        <v>3512</v>
      </c>
      <c r="G3952" s="78">
        <v>0</v>
      </c>
      <c r="H3952" s="78" t="s">
        <v>5269</v>
      </c>
      <c r="I3952" s="86"/>
      <c r="J3952" s="86"/>
      <c r="K3952" s="86"/>
      <c r="L3952" s="83"/>
      <c r="M3952" s="83"/>
      <c r="N3952" s="83"/>
      <c r="O3952" s="75" t="s">
        <v>3881</v>
      </c>
      <c r="P3952" s="75" t="s">
        <v>3887</v>
      </c>
    </row>
    <row r="3953" spans="1:16" ht="38.25" x14ac:dyDescent="0.2">
      <c r="A3953" s="76">
        <v>44105</v>
      </c>
      <c r="B3953" s="77" t="s">
        <v>3513</v>
      </c>
      <c r="C3953" s="77" t="s">
        <v>52</v>
      </c>
      <c r="D3953" s="83" t="s">
        <v>170</v>
      </c>
      <c r="E3953" s="83"/>
      <c r="F3953" s="75" t="s">
        <v>6738</v>
      </c>
      <c r="G3953" s="78">
        <v>33.08</v>
      </c>
      <c r="H3953" s="78" t="s">
        <v>3514</v>
      </c>
      <c r="I3953" s="86"/>
      <c r="J3953" s="86"/>
      <c r="K3953" s="86"/>
      <c r="L3953" s="83"/>
      <c r="M3953" s="83"/>
      <c r="N3953" s="83"/>
      <c r="O3953" s="75" t="s">
        <v>3881</v>
      </c>
      <c r="P3953" s="75" t="s">
        <v>3887</v>
      </c>
    </row>
    <row r="3954" spans="1:16" ht="38.25" x14ac:dyDescent="0.2">
      <c r="A3954" s="76">
        <v>44105</v>
      </c>
      <c r="B3954" s="77" t="s">
        <v>3513</v>
      </c>
      <c r="C3954" s="77" t="s">
        <v>52</v>
      </c>
      <c r="D3954" s="83" t="s">
        <v>173</v>
      </c>
      <c r="E3954" s="83"/>
      <c r="F3954" s="75" t="s">
        <v>6739</v>
      </c>
      <c r="G3954" s="78">
        <v>38.979999999999997</v>
      </c>
      <c r="H3954" s="78" t="s">
        <v>3514</v>
      </c>
      <c r="I3954" s="86"/>
      <c r="J3954" s="86"/>
      <c r="K3954" s="86"/>
      <c r="L3954" s="83"/>
      <c r="M3954" s="83"/>
      <c r="N3954" s="83"/>
      <c r="O3954" s="75" t="s">
        <v>3881</v>
      </c>
      <c r="P3954" s="75" t="s">
        <v>3887</v>
      </c>
    </row>
    <row r="3955" spans="1:16" ht="38.25" x14ac:dyDescent="0.2">
      <c r="A3955" s="76">
        <v>44105</v>
      </c>
      <c r="B3955" s="77" t="s">
        <v>3513</v>
      </c>
      <c r="C3955" s="77" t="s">
        <v>52</v>
      </c>
      <c r="D3955" s="83" t="s">
        <v>227</v>
      </c>
      <c r="E3955" s="83"/>
      <c r="F3955" s="75" t="s">
        <v>228</v>
      </c>
      <c r="G3955" s="78">
        <v>0</v>
      </c>
      <c r="H3955" s="78" t="s">
        <v>3514</v>
      </c>
      <c r="I3955" s="86"/>
      <c r="J3955" s="86"/>
      <c r="K3955" s="86"/>
      <c r="L3955" s="83"/>
      <c r="M3955" s="83"/>
      <c r="N3955" s="83"/>
      <c r="O3955" s="75" t="s">
        <v>3881</v>
      </c>
      <c r="P3955" s="75" t="s">
        <v>3887</v>
      </c>
    </row>
    <row r="3956" spans="1:16" ht="38.25" x14ac:dyDescent="0.2">
      <c r="A3956" s="76">
        <v>44105</v>
      </c>
      <c r="B3956" s="77" t="s">
        <v>5038</v>
      </c>
      <c r="C3956" s="77" t="s">
        <v>52</v>
      </c>
      <c r="D3956" s="83" t="s">
        <v>229</v>
      </c>
      <c r="E3956" s="83"/>
      <c r="F3956" s="75" t="s">
        <v>230</v>
      </c>
      <c r="G3956" s="78">
        <v>0</v>
      </c>
      <c r="H3956" s="78" t="s">
        <v>3514</v>
      </c>
      <c r="I3956" s="86"/>
      <c r="J3956" s="86"/>
      <c r="K3956" s="86"/>
      <c r="L3956" s="83"/>
      <c r="M3956" s="83"/>
      <c r="N3956" s="83"/>
      <c r="O3956" s="75" t="s">
        <v>3881</v>
      </c>
      <c r="P3956" s="75" t="s">
        <v>3887</v>
      </c>
    </row>
    <row r="3957" spans="1:16" ht="38.25" x14ac:dyDescent="0.2">
      <c r="A3957" s="76">
        <v>44105</v>
      </c>
      <c r="B3957" s="77" t="s">
        <v>5038</v>
      </c>
      <c r="C3957" s="27" t="s">
        <v>52</v>
      </c>
      <c r="D3957" s="83" t="s">
        <v>217</v>
      </c>
      <c r="E3957" s="83"/>
      <c r="F3957" s="75" t="s">
        <v>218</v>
      </c>
      <c r="G3957" s="78">
        <v>0</v>
      </c>
      <c r="H3957" s="78" t="s">
        <v>3514</v>
      </c>
      <c r="I3957" s="86"/>
      <c r="J3957" s="86"/>
      <c r="K3957" s="86"/>
      <c r="L3957" s="83"/>
      <c r="M3957" s="83"/>
      <c r="N3957" s="83"/>
      <c r="O3957" s="75" t="s">
        <v>3881</v>
      </c>
      <c r="P3957" s="75" t="s">
        <v>3887</v>
      </c>
    </row>
    <row r="3958" spans="1:16" ht="38.25" x14ac:dyDescent="0.2">
      <c r="A3958" s="76">
        <v>44105</v>
      </c>
      <c r="B3958" s="77" t="s">
        <v>5038</v>
      </c>
      <c r="C3958" s="77" t="s">
        <v>52</v>
      </c>
      <c r="D3958" s="83" t="s">
        <v>219</v>
      </c>
      <c r="E3958" s="83"/>
      <c r="F3958" s="75" t="s">
        <v>220</v>
      </c>
      <c r="G3958" s="78">
        <v>0</v>
      </c>
      <c r="H3958" s="78" t="s">
        <v>3514</v>
      </c>
      <c r="I3958" s="86"/>
      <c r="J3958" s="86"/>
      <c r="K3958" s="86"/>
      <c r="L3958" s="83"/>
      <c r="M3958" s="83"/>
      <c r="N3958" s="83"/>
      <c r="O3958" s="75" t="s">
        <v>3881</v>
      </c>
      <c r="P3958" s="75" t="s">
        <v>3887</v>
      </c>
    </row>
    <row r="3959" spans="1:16" ht="38.25" x14ac:dyDescent="0.2">
      <c r="A3959" s="76">
        <v>44105</v>
      </c>
      <c r="B3959" s="77" t="s">
        <v>5038</v>
      </c>
      <c r="C3959" s="77" t="s">
        <v>52</v>
      </c>
      <c r="D3959" s="83" t="s">
        <v>221</v>
      </c>
      <c r="E3959" s="83"/>
      <c r="F3959" s="75" t="s">
        <v>222</v>
      </c>
      <c r="G3959" s="78">
        <v>0</v>
      </c>
      <c r="H3959" s="78" t="s">
        <v>3514</v>
      </c>
      <c r="I3959" s="86"/>
      <c r="J3959" s="86"/>
      <c r="K3959" s="86"/>
      <c r="L3959" s="83"/>
      <c r="M3959" s="83"/>
      <c r="N3959" s="83"/>
      <c r="O3959" s="75" t="s">
        <v>3881</v>
      </c>
      <c r="P3959" s="75" t="s">
        <v>3887</v>
      </c>
    </row>
    <row r="3960" spans="1:16" ht="38.25" x14ac:dyDescent="0.2">
      <c r="A3960" s="76">
        <v>44105</v>
      </c>
      <c r="B3960" s="77" t="s">
        <v>5038</v>
      </c>
      <c r="C3960" s="77" t="s">
        <v>52</v>
      </c>
      <c r="D3960" s="83" t="s">
        <v>223</v>
      </c>
      <c r="E3960" s="83"/>
      <c r="F3960" s="75" t="s">
        <v>224</v>
      </c>
      <c r="G3960" s="78">
        <v>0</v>
      </c>
      <c r="H3960" s="78" t="s">
        <v>3514</v>
      </c>
      <c r="I3960" s="86"/>
      <c r="J3960" s="86"/>
      <c r="K3960" s="86"/>
      <c r="L3960" s="83"/>
      <c r="M3960" s="83"/>
      <c r="N3960" s="83"/>
      <c r="O3960" s="75" t="s">
        <v>3881</v>
      </c>
      <c r="P3960" s="75" t="s">
        <v>3887</v>
      </c>
    </row>
    <row r="3961" spans="1:16" ht="38.25" x14ac:dyDescent="0.2">
      <c r="A3961" s="76">
        <v>44105</v>
      </c>
      <c r="B3961" s="77" t="s">
        <v>5038</v>
      </c>
      <c r="C3961" s="77" t="s">
        <v>52</v>
      </c>
      <c r="D3961" s="83" t="s">
        <v>225</v>
      </c>
      <c r="E3961" s="83"/>
      <c r="F3961" s="75" t="s">
        <v>226</v>
      </c>
      <c r="G3961" s="78">
        <v>0</v>
      </c>
      <c r="H3961" s="78" t="s">
        <v>3514</v>
      </c>
      <c r="I3961" s="86"/>
      <c r="J3961" s="86"/>
      <c r="K3961" s="86"/>
      <c r="L3961" s="83"/>
      <c r="M3961" s="83"/>
      <c r="N3961" s="83"/>
      <c r="O3961" s="75" t="s">
        <v>3881</v>
      </c>
      <c r="P3961" s="75" t="s">
        <v>3887</v>
      </c>
    </row>
    <row r="3962" spans="1:16" ht="38.25" x14ac:dyDescent="0.2">
      <c r="A3962" s="76">
        <v>44105</v>
      </c>
      <c r="B3962" s="77" t="s">
        <v>0</v>
      </c>
      <c r="C3962" s="27" t="s">
        <v>37</v>
      </c>
      <c r="D3962" s="83" t="s">
        <v>4545</v>
      </c>
      <c r="E3962" s="83"/>
      <c r="F3962" s="50" t="s">
        <v>3515</v>
      </c>
      <c r="G3962" s="78">
        <v>3.74</v>
      </c>
      <c r="H3962" s="78" t="s">
        <v>5269</v>
      </c>
      <c r="I3962" s="86"/>
      <c r="J3962" s="86"/>
      <c r="K3962" s="86"/>
      <c r="L3962" s="83"/>
      <c r="M3962" s="83"/>
      <c r="N3962" s="83"/>
      <c r="O3962" s="75" t="s">
        <v>3881</v>
      </c>
      <c r="P3962" s="75" t="s">
        <v>3887</v>
      </c>
    </row>
    <row r="3963" spans="1:16" ht="38.25" x14ac:dyDescent="0.2">
      <c r="A3963" s="76">
        <v>44105</v>
      </c>
      <c r="B3963" s="77" t="s">
        <v>0</v>
      </c>
      <c r="C3963" s="27" t="s">
        <v>37</v>
      </c>
      <c r="D3963" s="83" t="s">
        <v>4666</v>
      </c>
      <c r="E3963" s="83"/>
      <c r="F3963" s="50" t="s">
        <v>3516</v>
      </c>
      <c r="G3963" s="78">
        <v>0</v>
      </c>
      <c r="H3963" s="78" t="s">
        <v>5269</v>
      </c>
      <c r="I3963" s="86"/>
      <c r="J3963" s="86"/>
      <c r="K3963" s="86"/>
      <c r="L3963" s="83"/>
      <c r="M3963" s="83"/>
      <c r="N3963" s="83"/>
      <c r="O3963" s="75" t="s">
        <v>3881</v>
      </c>
      <c r="P3963" s="75" t="s">
        <v>3887</v>
      </c>
    </row>
    <row r="3964" spans="1:16" ht="38.25" x14ac:dyDescent="0.2">
      <c r="A3964" s="76">
        <v>44105</v>
      </c>
      <c r="B3964" s="77" t="s">
        <v>5038</v>
      </c>
      <c r="C3964" s="27" t="s">
        <v>37</v>
      </c>
      <c r="D3964" s="83" t="s">
        <v>4543</v>
      </c>
      <c r="E3964" s="83"/>
      <c r="F3964" s="75" t="s">
        <v>3517</v>
      </c>
      <c r="G3964" s="78">
        <v>1.24</v>
      </c>
      <c r="H3964" s="78" t="s">
        <v>5269</v>
      </c>
      <c r="I3964" s="86"/>
      <c r="J3964" s="86"/>
      <c r="K3964" s="86"/>
      <c r="L3964" s="83"/>
      <c r="M3964" s="83"/>
      <c r="N3964" s="83"/>
      <c r="O3964" s="75" t="s">
        <v>3881</v>
      </c>
      <c r="P3964" s="75" t="s">
        <v>3887</v>
      </c>
    </row>
    <row r="3965" spans="1:16" ht="38.25" x14ac:dyDescent="0.2">
      <c r="A3965" s="76">
        <v>44105</v>
      </c>
      <c r="B3965" s="77" t="s">
        <v>5038</v>
      </c>
      <c r="C3965" s="27" t="s">
        <v>37</v>
      </c>
      <c r="D3965" s="83" t="s">
        <v>4544</v>
      </c>
      <c r="E3965" s="83"/>
      <c r="F3965" s="75" t="s">
        <v>3518</v>
      </c>
      <c r="G3965" s="78">
        <v>0.73</v>
      </c>
      <c r="H3965" s="78" t="s">
        <v>5269</v>
      </c>
      <c r="I3965" s="86"/>
      <c r="J3965" s="86"/>
      <c r="K3965" s="86"/>
      <c r="L3965" s="83"/>
      <c r="M3965" s="83"/>
      <c r="N3965" s="83"/>
      <c r="O3965" s="75" t="s">
        <v>3881</v>
      </c>
      <c r="P3965" s="75" t="s">
        <v>3887</v>
      </c>
    </row>
    <row r="3966" spans="1:16" ht="38.25" x14ac:dyDescent="0.2">
      <c r="A3966" s="76">
        <v>44105</v>
      </c>
      <c r="B3966" s="77" t="s">
        <v>3513</v>
      </c>
      <c r="C3966" s="27" t="s">
        <v>37</v>
      </c>
      <c r="D3966" s="83" t="s">
        <v>4250</v>
      </c>
      <c r="E3966" s="83"/>
      <c r="F3966" s="75" t="s">
        <v>6740</v>
      </c>
      <c r="G3966" s="78">
        <v>14.72</v>
      </c>
      <c r="H3966" s="78" t="s">
        <v>5269</v>
      </c>
      <c r="I3966" s="86"/>
      <c r="J3966" s="86"/>
      <c r="K3966" s="86"/>
      <c r="L3966" s="83"/>
      <c r="M3966" s="83"/>
      <c r="N3966" s="83" t="s">
        <v>46</v>
      </c>
      <c r="O3966" s="75" t="s">
        <v>3881</v>
      </c>
      <c r="P3966" s="75" t="s">
        <v>3887</v>
      </c>
    </row>
    <row r="3967" spans="1:16" ht="38.25" x14ac:dyDescent="0.2">
      <c r="A3967" s="76">
        <v>44105</v>
      </c>
      <c r="B3967" s="77" t="s">
        <v>3513</v>
      </c>
      <c r="C3967" s="27" t="s">
        <v>37</v>
      </c>
      <c r="D3967" s="83" t="s">
        <v>4251</v>
      </c>
      <c r="E3967" s="83"/>
      <c r="F3967" s="70" t="s">
        <v>6741</v>
      </c>
      <c r="G3967" s="78">
        <v>3.27</v>
      </c>
      <c r="H3967" s="78">
        <v>2.52</v>
      </c>
      <c r="I3967" s="86"/>
      <c r="J3967" s="86"/>
      <c r="K3967" s="86"/>
      <c r="L3967" s="83"/>
      <c r="M3967" s="83"/>
      <c r="N3967" s="83" t="s">
        <v>46</v>
      </c>
      <c r="O3967" s="75" t="s">
        <v>3881</v>
      </c>
      <c r="P3967" s="75" t="s">
        <v>3887</v>
      </c>
    </row>
    <row r="3968" spans="1:16" ht="38.25" x14ac:dyDescent="0.2">
      <c r="A3968" s="76">
        <v>44105</v>
      </c>
      <c r="B3968" s="77" t="s">
        <v>3513</v>
      </c>
      <c r="C3968" s="27" t="s">
        <v>189</v>
      </c>
      <c r="D3968" s="83" t="s">
        <v>4541</v>
      </c>
      <c r="E3968" s="83"/>
      <c r="F3968" s="75" t="s">
        <v>6742</v>
      </c>
      <c r="G3968" s="78">
        <v>1.24</v>
      </c>
      <c r="H3968" s="78" t="s">
        <v>5269</v>
      </c>
      <c r="I3968" s="86"/>
      <c r="J3968" s="86"/>
      <c r="K3968" s="86"/>
      <c r="L3968" s="83"/>
      <c r="M3968" s="83"/>
      <c r="N3968" s="83"/>
      <c r="O3968" s="75" t="s">
        <v>3881</v>
      </c>
      <c r="P3968" s="75" t="s">
        <v>3887</v>
      </c>
    </row>
    <row r="3969" spans="1:16" ht="38.25" x14ac:dyDescent="0.2">
      <c r="A3969" s="76">
        <v>44105</v>
      </c>
      <c r="B3969" s="77" t="s">
        <v>3513</v>
      </c>
      <c r="C3969" s="27" t="s">
        <v>189</v>
      </c>
      <c r="D3969" s="83" t="s">
        <v>4542</v>
      </c>
      <c r="E3969" s="83"/>
      <c r="F3969" s="75" t="s">
        <v>6743</v>
      </c>
      <c r="G3969" s="78">
        <v>0.73</v>
      </c>
      <c r="H3969" s="78" t="s">
        <v>5269</v>
      </c>
      <c r="I3969" s="86"/>
      <c r="J3969" s="86"/>
      <c r="K3969" s="86"/>
      <c r="L3969" s="83"/>
      <c r="M3969" s="83"/>
      <c r="N3969" s="83"/>
      <c r="O3969" s="75" t="s">
        <v>3881</v>
      </c>
      <c r="P3969" s="75" t="s">
        <v>3887</v>
      </c>
    </row>
    <row r="3970" spans="1:16" ht="25.5" x14ac:dyDescent="0.2">
      <c r="A3970" s="76">
        <v>44105</v>
      </c>
      <c r="B3970" s="77" t="s">
        <v>1168</v>
      </c>
      <c r="C3970" s="27" t="s">
        <v>74</v>
      </c>
      <c r="D3970" s="83" t="s">
        <v>1209</v>
      </c>
      <c r="E3970" s="83" t="s">
        <v>65</v>
      </c>
      <c r="F3970" s="75" t="s">
        <v>3519</v>
      </c>
      <c r="G3970" s="78">
        <v>7.27</v>
      </c>
      <c r="H3970" s="78">
        <v>10.07</v>
      </c>
      <c r="I3970" s="86"/>
      <c r="J3970" s="86"/>
      <c r="K3970" s="86"/>
      <c r="L3970" s="83"/>
      <c r="M3970" s="83"/>
      <c r="N3970" s="83"/>
      <c r="O3970" s="75" t="s">
        <v>750</v>
      </c>
      <c r="P3970" s="75" t="s">
        <v>3888</v>
      </c>
    </row>
    <row r="3971" spans="1:16" ht="25.5" x14ac:dyDescent="0.2">
      <c r="A3971" s="76">
        <v>44105</v>
      </c>
      <c r="B3971" s="77" t="s">
        <v>1168</v>
      </c>
      <c r="C3971" s="27" t="s">
        <v>74</v>
      </c>
      <c r="D3971" s="83" t="s">
        <v>1213</v>
      </c>
      <c r="E3971" s="83" t="s">
        <v>65</v>
      </c>
      <c r="F3971" s="75" t="s">
        <v>3520</v>
      </c>
      <c r="G3971" s="78">
        <v>8.8800000000000008</v>
      </c>
      <c r="H3971" s="78">
        <v>12.16</v>
      </c>
      <c r="I3971" s="86"/>
      <c r="J3971" s="86"/>
      <c r="K3971" s="86"/>
      <c r="L3971" s="83"/>
      <c r="M3971" s="83"/>
      <c r="N3971" s="83"/>
      <c r="O3971" s="75" t="s">
        <v>750</v>
      </c>
      <c r="P3971" s="75" t="s">
        <v>3888</v>
      </c>
    </row>
    <row r="3972" spans="1:16" ht="25.5" x14ac:dyDescent="0.2">
      <c r="A3972" s="76">
        <v>44105</v>
      </c>
      <c r="B3972" s="77" t="s">
        <v>1168</v>
      </c>
      <c r="C3972" s="27" t="s">
        <v>74</v>
      </c>
      <c r="D3972" s="83" t="s">
        <v>1215</v>
      </c>
      <c r="E3972" s="83" t="s">
        <v>65</v>
      </c>
      <c r="F3972" s="75" t="s">
        <v>3521</v>
      </c>
      <c r="G3972" s="78">
        <v>10.49</v>
      </c>
      <c r="H3972" s="78">
        <v>14.25</v>
      </c>
      <c r="I3972" s="86"/>
      <c r="J3972" s="86"/>
      <c r="K3972" s="86"/>
      <c r="L3972" s="83"/>
      <c r="M3972" s="83"/>
      <c r="N3972" s="83"/>
      <c r="O3972" s="75" t="s">
        <v>750</v>
      </c>
      <c r="P3972" s="75" t="s">
        <v>3888</v>
      </c>
    </row>
    <row r="3973" spans="1:16" ht="25.5" x14ac:dyDescent="0.2">
      <c r="A3973" s="76">
        <v>44105</v>
      </c>
      <c r="B3973" s="77" t="s">
        <v>1168</v>
      </c>
      <c r="C3973" s="27" t="s">
        <v>74</v>
      </c>
      <c r="D3973" s="83" t="s">
        <v>1217</v>
      </c>
      <c r="E3973" s="83" t="s">
        <v>65</v>
      </c>
      <c r="F3973" s="75" t="s">
        <v>3522</v>
      </c>
      <c r="G3973" s="78">
        <v>12.11</v>
      </c>
      <c r="H3973" s="78">
        <v>16.34</v>
      </c>
      <c r="I3973" s="86"/>
      <c r="J3973" s="86"/>
      <c r="K3973" s="86"/>
      <c r="L3973" s="83"/>
      <c r="M3973" s="83"/>
      <c r="N3973" s="83"/>
      <c r="O3973" s="75" t="s">
        <v>750</v>
      </c>
      <c r="P3973" s="75" t="s">
        <v>3888</v>
      </c>
    </row>
    <row r="3974" spans="1:16" ht="25.5" x14ac:dyDescent="0.2">
      <c r="A3974" s="76">
        <v>44105</v>
      </c>
      <c r="B3974" s="77" t="s">
        <v>1168</v>
      </c>
      <c r="C3974" s="27" t="s">
        <v>74</v>
      </c>
      <c r="D3974" s="83" t="s">
        <v>1219</v>
      </c>
      <c r="E3974" s="83" t="s">
        <v>65</v>
      </c>
      <c r="F3974" s="75" t="s">
        <v>3523</v>
      </c>
      <c r="G3974" s="78">
        <v>13.72</v>
      </c>
      <c r="H3974" s="78">
        <v>19.96</v>
      </c>
      <c r="I3974" s="86"/>
      <c r="J3974" s="86"/>
      <c r="K3974" s="86"/>
      <c r="L3974" s="83"/>
      <c r="M3974" s="83"/>
      <c r="N3974" s="83"/>
      <c r="O3974" s="75" t="s">
        <v>750</v>
      </c>
      <c r="P3974" s="75" t="s">
        <v>3888</v>
      </c>
    </row>
    <row r="3975" spans="1:16" ht="25.5" x14ac:dyDescent="0.2">
      <c r="A3975" s="76">
        <v>44105</v>
      </c>
      <c r="B3975" s="77" t="s">
        <v>1168</v>
      </c>
      <c r="C3975" s="27" t="s">
        <v>74</v>
      </c>
      <c r="D3975" s="83" t="s">
        <v>1221</v>
      </c>
      <c r="E3975" s="83" t="s">
        <v>65</v>
      </c>
      <c r="F3975" s="75" t="s">
        <v>3524</v>
      </c>
      <c r="G3975" s="78">
        <v>15.34</v>
      </c>
      <c r="H3975" s="78">
        <v>20.55</v>
      </c>
      <c r="I3975" s="86"/>
      <c r="J3975" s="86"/>
      <c r="K3975" s="86"/>
      <c r="L3975" s="83"/>
      <c r="M3975" s="83"/>
      <c r="N3975" s="83"/>
      <c r="O3975" s="75" t="s">
        <v>750</v>
      </c>
      <c r="P3975" s="75" t="s">
        <v>3888</v>
      </c>
    </row>
    <row r="3976" spans="1:16" ht="25.5" x14ac:dyDescent="0.2">
      <c r="A3976" s="76">
        <v>44105</v>
      </c>
      <c r="B3976" s="77" t="s">
        <v>1168</v>
      </c>
      <c r="C3976" s="27" t="s">
        <v>74</v>
      </c>
      <c r="D3976" s="83" t="s">
        <v>1223</v>
      </c>
      <c r="E3976" s="83" t="s">
        <v>65</v>
      </c>
      <c r="F3976" s="75" t="s">
        <v>3525</v>
      </c>
      <c r="G3976" s="78">
        <v>16.95</v>
      </c>
      <c r="H3976" s="78">
        <v>22.61</v>
      </c>
      <c r="I3976" s="86"/>
      <c r="J3976" s="86"/>
      <c r="K3976" s="86"/>
      <c r="L3976" s="83"/>
      <c r="M3976" s="83"/>
      <c r="N3976" s="83"/>
      <c r="O3976" s="75" t="s">
        <v>750</v>
      </c>
      <c r="P3976" s="75" t="s">
        <v>3888</v>
      </c>
    </row>
    <row r="3977" spans="1:16" ht="25.5" x14ac:dyDescent="0.2">
      <c r="A3977" s="76">
        <v>44105</v>
      </c>
      <c r="B3977" s="77" t="s">
        <v>1168</v>
      </c>
      <c r="C3977" s="27" t="s">
        <v>74</v>
      </c>
      <c r="D3977" s="83" t="s">
        <v>1225</v>
      </c>
      <c r="E3977" s="83" t="s">
        <v>65</v>
      </c>
      <c r="F3977" s="75" t="s">
        <v>3526</v>
      </c>
      <c r="G3977" s="78">
        <v>18.559999999999999</v>
      </c>
      <c r="H3977" s="78">
        <v>24.7</v>
      </c>
      <c r="I3977" s="86"/>
      <c r="J3977" s="86"/>
      <c r="K3977" s="86"/>
      <c r="L3977" s="83"/>
      <c r="M3977" s="83"/>
      <c r="N3977" s="83"/>
      <c r="O3977" s="75" t="s">
        <v>750</v>
      </c>
      <c r="P3977" s="75" t="s">
        <v>3888</v>
      </c>
    </row>
    <row r="3978" spans="1:16" ht="25.5" x14ac:dyDescent="0.2">
      <c r="A3978" s="76">
        <v>44105</v>
      </c>
      <c r="B3978" s="77" t="s">
        <v>1168</v>
      </c>
      <c r="C3978" s="27" t="s">
        <v>74</v>
      </c>
      <c r="D3978" s="83" t="s">
        <v>1227</v>
      </c>
      <c r="E3978" s="83" t="s">
        <v>65</v>
      </c>
      <c r="F3978" s="75" t="s">
        <v>3527</v>
      </c>
      <c r="G3978" s="78">
        <v>20.18</v>
      </c>
      <c r="H3978" s="78">
        <v>26.35</v>
      </c>
      <c r="I3978" s="86"/>
      <c r="J3978" s="86"/>
      <c r="K3978" s="86"/>
      <c r="L3978" s="83"/>
      <c r="M3978" s="83"/>
      <c r="N3978" s="83"/>
      <c r="O3978" s="75" t="s">
        <v>750</v>
      </c>
      <c r="P3978" s="75" t="s">
        <v>3888</v>
      </c>
    </row>
    <row r="3979" spans="1:16" ht="25.5" x14ac:dyDescent="0.2">
      <c r="A3979" s="76">
        <v>44105</v>
      </c>
      <c r="B3979" s="77" t="s">
        <v>1168</v>
      </c>
      <c r="C3979" s="27" t="s">
        <v>74</v>
      </c>
      <c r="D3979" s="83" t="s">
        <v>1229</v>
      </c>
      <c r="E3979" s="83" t="s">
        <v>65</v>
      </c>
      <c r="F3979" s="50" t="s">
        <v>3528</v>
      </c>
      <c r="G3979" s="78">
        <v>21.79</v>
      </c>
      <c r="H3979" s="78">
        <v>28.89</v>
      </c>
      <c r="I3979" s="86"/>
      <c r="J3979" s="86"/>
      <c r="K3979" s="86"/>
      <c r="L3979" s="83"/>
      <c r="M3979" s="83"/>
      <c r="N3979" s="83"/>
      <c r="O3979" s="75" t="s">
        <v>750</v>
      </c>
      <c r="P3979" s="75" t="s">
        <v>3888</v>
      </c>
    </row>
    <row r="3980" spans="1:16" ht="25.5" x14ac:dyDescent="0.2">
      <c r="A3980" s="76">
        <v>44105</v>
      </c>
      <c r="B3980" s="77" t="s">
        <v>1168</v>
      </c>
      <c r="C3980" s="27" t="s">
        <v>74</v>
      </c>
      <c r="D3980" s="83" t="s">
        <v>1231</v>
      </c>
      <c r="E3980" s="83" t="s">
        <v>65</v>
      </c>
      <c r="F3980" s="50" t="s">
        <v>3529</v>
      </c>
      <c r="G3980" s="78">
        <v>23.41</v>
      </c>
      <c r="H3980" s="78">
        <v>30.98</v>
      </c>
      <c r="I3980" s="86"/>
      <c r="J3980" s="86"/>
      <c r="K3980" s="86"/>
      <c r="L3980" s="83"/>
      <c r="M3980" s="83"/>
      <c r="N3980" s="83"/>
      <c r="O3980" s="75" t="s">
        <v>750</v>
      </c>
      <c r="P3980" s="75" t="s">
        <v>3888</v>
      </c>
    </row>
    <row r="3981" spans="1:16" ht="25.5" x14ac:dyDescent="0.2">
      <c r="A3981" s="76">
        <v>44105</v>
      </c>
      <c r="B3981" s="77" t="s">
        <v>1168</v>
      </c>
      <c r="C3981" s="27" t="s">
        <v>74</v>
      </c>
      <c r="D3981" s="83" t="s">
        <v>1233</v>
      </c>
      <c r="E3981" s="83" t="s">
        <v>65</v>
      </c>
      <c r="F3981" s="75" t="s">
        <v>3530</v>
      </c>
      <c r="G3981" s="78">
        <v>25.02</v>
      </c>
      <c r="H3981" s="78">
        <v>33.07</v>
      </c>
      <c r="I3981" s="86"/>
      <c r="J3981" s="86"/>
      <c r="K3981" s="86"/>
      <c r="L3981" s="83"/>
      <c r="M3981" s="83"/>
      <c r="N3981" s="83"/>
      <c r="O3981" s="75" t="s">
        <v>750</v>
      </c>
      <c r="P3981" s="75" t="s">
        <v>3888</v>
      </c>
    </row>
    <row r="3982" spans="1:16" ht="25.5" x14ac:dyDescent="0.2">
      <c r="A3982" s="76">
        <v>44105</v>
      </c>
      <c r="B3982" s="77" t="s">
        <v>1168</v>
      </c>
      <c r="C3982" s="27" t="s">
        <v>74</v>
      </c>
      <c r="D3982" s="83" t="s">
        <v>1235</v>
      </c>
      <c r="E3982" s="83" t="s">
        <v>65</v>
      </c>
      <c r="F3982" s="50" t="s">
        <v>1236</v>
      </c>
      <c r="G3982" s="78">
        <v>68.349999999999994</v>
      </c>
      <c r="H3982" s="78">
        <v>85.32</v>
      </c>
      <c r="I3982" s="86"/>
      <c r="J3982" s="86"/>
      <c r="K3982" s="86"/>
      <c r="L3982" s="83"/>
      <c r="M3982" s="83"/>
      <c r="N3982" s="83"/>
      <c r="O3982" s="75" t="s">
        <v>750</v>
      </c>
      <c r="P3982" s="75" t="s">
        <v>3888</v>
      </c>
    </row>
    <row r="3983" spans="1:16" ht="25.5" x14ac:dyDescent="0.2">
      <c r="A3983" s="76">
        <v>44105</v>
      </c>
      <c r="B3983" s="77" t="s">
        <v>1168</v>
      </c>
      <c r="C3983" s="27" t="s">
        <v>74</v>
      </c>
      <c r="D3983" s="83" t="s">
        <v>1237</v>
      </c>
      <c r="E3983" s="83" t="s">
        <v>65</v>
      </c>
      <c r="F3983" s="50" t="s">
        <v>1238</v>
      </c>
      <c r="G3983" s="78">
        <v>40.299999999999997</v>
      </c>
      <c r="H3983" s="78">
        <v>60.72</v>
      </c>
      <c r="I3983" s="86"/>
      <c r="J3983" s="86"/>
      <c r="K3983" s="86"/>
      <c r="L3983" s="83"/>
      <c r="M3983" s="83"/>
      <c r="N3983" s="83"/>
      <c r="O3983" s="75" t="s">
        <v>750</v>
      </c>
      <c r="P3983" s="75" t="s">
        <v>3888</v>
      </c>
    </row>
    <row r="3984" spans="1:16" ht="25.5" x14ac:dyDescent="0.2">
      <c r="A3984" s="76">
        <v>44105</v>
      </c>
      <c r="B3984" s="77" t="s">
        <v>1168</v>
      </c>
      <c r="C3984" s="27" t="s">
        <v>74</v>
      </c>
      <c r="D3984" s="83" t="s">
        <v>1239</v>
      </c>
      <c r="E3984" s="83" t="s">
        <v>65</v>
      </c>
      <c r="F3984" s="50" t="s">
        <v>1240</v>
      </c>
      <c r="G3984" s="78">
        <v>20.14</v>
      </c>
      <c r="H3984" s="78">
        <v>31.07</v>
      </c>
      <c r="I3984" s="86"/>
      <c r="J3984" s="86"/>
      <c r="K3984" s="86"/>
      <c r="L3984" s="83"/>
      <c r="M3984" s="83"/>
      <c r="N3984" s="83"/>
      <c r="O3984" s="75" t="s">
        <v>750</v>
      </c>
      <c r="P3984" s="75" t="s">
        <v>3888</v>
      </c>
    </row>
    <row r="3985" spans="1:16" ht="25.5" x14ac:dyDescent="0.2">
      <c r="A3985" s="76">
        <v>44105</v>
      </c>
      <c r="B3985" s="77" t="s">
        <v>1168</v>
      </c>
      <c r="C3985" s="27" t="s">
        <v>74</v>
      </c>
      <c r="D3985" s="83" t="s">
        <v>1241</v>
      </c>
      <c r="E3985" s="83" t="s">
        <v>65</v>
      </c>
      <c r="F3985" s="50" t="s">
        <v>1242</v>
      </c>
      <c r="G3985" s="78">
        <v>20.14</v>
      </c>
      <c r="H3985" s="78">
        <v>31.07</v>
      </c>
      <c r="I3985" s="86"/>
      <c r="J3985" s="86"/>
      <c r="K3985" s="86"/>
      <c r="L3985" s="83"/>
      <c r="M3985" s="83"/>
      <c r="N3985" s="83"/>
      <c r="O3985" s="75" t="s">
        <v>750</v>
      </c>
      <c r="P3985" s="75" t="s">
        <v>3888</v>
      </c>
    </row>
    <row r="3986" spans="1:16" ht="25.5" x14ac:dyDescent="0.2">
      <c r="A3986" s="76">
        <v>44105</v>
      </c>
      <c r="B3986" s="77" t="s">
        <v>1168</v>
      </c>
      <c r="C3986" s="27" t="s">
        <v>74</v>
      </c>
      <c r="D3986" s="83" t="s">
        <v>1243</v>
      </c>
      <c r="E3986" s="83" t="s">
        <v>65</v>
      </c>
      <c r="F3986" s="50" t="s">
        <v>1244</v>
      </c>
      <c r="G3986" s="78">
        <v>20.14</v>
      </c>
      <c r="H3986" s="78">
        <v>31.07</v>
      </c>
      <c r="I3986" s="86"/>
      <c r="J3986" s="86"/>
      <c r="K3986" s="86"/>
      <c r="L3986" s="83"/>
      <c r="M3986" s="83"/>
      <c r="N3986" s="83"/>
      <c r="O3986" s="75" t="s">
        <v>750</v>
      </c>
      <c r="P3986" s="75" t="s">
        <v>3888</v>
      </c>
    </row>
    <row r="3987" spans="1:16" ht="25.5" x14ac:dyDescent="0.2">
      <c r="A3987" s="76">
        <v>44105</v>
      </c>
      <c r="B3987" s="77" t="s">
        <v>1168</v>
      </c>
      <c r="C3987" s="27" t="s">
        <v>74</v>
      </c>
      <c r="D3987" s="83" t="s">
        <v>1245</v>
      </c>
      <c r="E3987" s="83" t="s">
        <v>65</v>
      </c>
      <c r="F3987" s="50" t="s">
        <v>3531</v>
      </c>
      <c r="G3987" s="78">
        <v>30.77</v>
      </c>
      <c r="H3987" s="78">
        <v>49.85</v>
      </c>
      <c r="I3987" s="86"/>
      <c r="J3987" s="86"/>
      <c r="K3987" s="86"/>
      <c r="L3987" s="83"/>
      <c r="M3987" s="83"/>
      <c r="N3987" s="83"/>
      <c r="O3987" s="75" t="s">
        <v>750</v>
      </c>
      <c r="P3987" s="75" t="s">
        <v>3888</v>
      </c>
    </row>
    <row r="3988" spans="1:16" ht="25.5" x14ac:dyDescent="0.2">
      <c r="A3988" s="76">
        <v>44105</v>
      </c>
      <c r="B3988" s="77" t="s">
        <v>1168</v>
      </c>
      <c r="C3988" s="27" t="s">
        <v>74</v>
      </c>
      <c r="D3988" s="83" t="s">
        <v>1247</v>
      </c>
      <c r="E3988" s="83" t="s">
        <v>65</v>
      </c>
      <c r="F3988" s="50" t="s">
        <v>3532</v>
      </c>
      <c r="G3988" s="78">
        <v>22.69</v>
      </c>
      <c r="H3988" s="78">
        <v>29.52</v>
      </c>
      <c r="I3988" s="86"/>
      <c r="J3988" s="86"/>
      <c r="K3988" s="86"/>
      <c r="L3988" s="83"/>
      <c r="M3988" s="83"/>
      <c r="N3988" s="83"/>
      <c r="O3988" s="75" t="s">
        <v>750</v>
      </c>
      <c r="P3988" s="75" t="s">
        <v>3888</v>
      </c>
    </row>
    <row r="3989" spans="1:16" ht="25.5" x14ac:dyDescent="0.2">
      <c r="A3989" s="76">
        <v>44105</v>
      </c>
      <c r="B3989" s="77" t="s">
        <v>1168</v>
      </c>
      <c r="C3989" s="27" t="s">
        <v>74</v>
      </c>
      <c r="D3989" s="83" t="s">
        <v>1249</v>
      </c>
      <c r="E3989" s="83" t="s">
        <v>65</v>
      </c>
      <c r="F3989" s="50" t="s">
        <v>3533</v>
      </c>
      <c r="G3989" s="78">
        <v>23.78</v>
      </c>
      <c r="H3989" s="78">
        <v>33.1</v>
      </c>
      <c r="I3989" s="86"/>
      <c r="J3989" s="86"/>
      <c r="K3989" s="86"/>
      <c r="L3989" s="83"/>
      <c r="M3989" s="83"/>
      <c r="N3989" s="83"/>
      <c r="O3989" s="75" t="s">
        <v>750</v>
      </c>
      <c r="P3989" s="75" t="s">
        <v>3888</v>
      </c>
    </row>
    <row r="3990" spans="1:16" ht="25.5" x14ac:dyDescent="0.2">
      <c r="A3990" s="76">
        <v>44105</v>
      </c>
      <c r="B3990" s="77" t="s">
        <v>1168</v>
      </c>
      <c r="C3990" s="27" t="s">
        <v>74</v>
      </c>
      <c r="D3990" s="83" t="s">
        <v>1251</v>
      </c>
      <c r="E3990" s="83" t="s">
        <v>65</v>
      </c>
      <c r="F3990" s="50" t="s">
        <v>1252</v>
      </c>
      <c r="G3990" s="78">
        <v>30.77</v>
      </c>
      <c r="H3990" s="78">
        <v>44.03</v>
      </c>
      <c r="I3990" s="86"/>
      <c r="J3990" s="86"/>
      <c r="K3990" s="86"/>
      <c r="L3990" s="83"/>
      <c r="M3990" s="83"/>
      <c r="N3990" s="83"/>
      <c r="O3990" s="75" t="s">
        <v>750</v>
      </c>
      <c r="P3990" s="75" t="s">
        <v>3888</v>
      </c>
    </row>
    <row r="3991" spans="1:16" ht="25.5" x14ac:dyDescent="0.2">
      <c r="A3991" s="76">
        <v>44105</v>
      </c>
      <c r="B3991" s="77" t="s">
        <v>1168</v>
      </c>
      <c r="C3991" s="27" t="s">
        <v>74</v>
      </c>
      <c r="D3991" s="83" t="s">
        <v>1253</v>
      </c>
      <c r="E3991" s="83" t="s">
        <v>65</v>
      </c>
      <c r="F3991" s="50" t="s">
        <v>3534</v>
      </c>
      <c r="G3991" s="78">
        <v>33.51</v>
      </c>
      <c r="H3991" s="78">
        <v>45.71</v>
      </c>
      <c r="I3991" s="86"/>
      <c r="J3991" s="86"/>
      <c r="K3991" s="86"/>
      <c r="L3991" s="83"/>
      <c r="M3991" s="83"/>
      <c r="N3991" s="83"/>
      <c r="O3991" s="75" t="s">
        <v>750</v>
      </c>
      <c r="P3991" s="75" t="s">
        <v>3888</v>
      </c>
    </row>
    <row r="3992" spans="1:16" ht="25.5" x14ac:dyDescent="0.2">
      <c r="A3992" s="76">
        <v>44105</v>
      </c>
      <c r="B3992" s="77" t="s">
        <v>1168</v>
      </c>
      <c r="C3992" s="27" t="s">
        <v>74</v>
      </c>
      <c r="D3992" s="83" t="s">
        <v>1255</v>
      </c>
      <c r="E3992" s="83" t="s">
        <v>65</v>
      </c>
      <c r="F3992" s="50" t="s">
        <v>3535</v>
      </c>
      <c r="G3992" s="78">
        <v>32.159999999999997</v>
      </c>
      <c r="H3992" s="78">
        <v>43.17</v>
      </c>
      <c r="I3992" s="86"/>
      <c r="J3992" s="86"/>
      <c r="K3992" s="86"/>
      <c r="L3992" s="83"/>
      <c r="M3992" s="83"/>
      <c r="N3992" s="83"/>
      <c r="O3992" s="75" t="s">
        <v>750</v>
      </c>
      <c r="P3992" s="75" t="s">
        <v>3888</v>
      </c>
    </row>
    <row r="3993" spans="1:16" ht="25.5" x14ac:dyDescent="0.2">
      <c r="A3993" s="76">
        <v>44105</v>
      </c>
      <c r="B3993" s="77" t="s">
        <v>1168</v>
      </c>
      <c r="C3993" s="27" t="s">
        <v>74</v>
      </c>
      <c r="D3993" s="83" t="s">
        <v>1257</v>
      </c>
      <c r="E3993" s="83" t="s">
        <v>65</v>
      </c>
      <c r="F3993" s="50" t="s">
        <v>1258</v>
      </c>
      <c r="G3993" s="78">
        <v>24.72</v>
      </c>
      <c r="H3993" s="78">
        <v>27.13</v>
      </c>
      <c r="I3993" s="86"/>
      <c r="J3993" s="86"/>
      <c r="K3993" s="86"/>
      <c r="L3993" s="83"/>
      <c r="M3993" s="83"/>
      <c r="N3993" s="83"/>
      <c r="O3993" s="75" t="s">
        <v>750</v>
      </c>
      <c r="P3993" s="75" t="s">
        <v>3888</v>
      </c>
    </row>
    <row r="3994" spans="1:16" ht="25.5" x14ac:dyDescent="0.2">
      <c r="A3994" s="76">
        <v>44105</v>
      </c>
      <c r="B3994" s="77" t="s">
        <v>1168</v>
      </c>
      <c r="C3994" s="27" t="s">
        <v>74</v>
      </c>
      <c r="D3994" s="83" t="s">
        <v>1259</v>
      </c>
      <c r="E3994" s="83" t="s">
        <v>65</v>
      </c>
      <c r="F3994" s="75" t="s">
        <v>1260</v>
      </c>
      <c r="G3994" s="78">
        <v>27.01</v>
      </c>
      <c r="H3994" s="78">
        <v>32.19</v>
      </c>
      <c r="I3994" s="86"/>
      <c r="J3994" s="86"/>
      <c r="K3994" s="86"/>
      <c r="L3994" s="83"/>
      <c r="M3994" s="83"/>
      <c r="N3994" s="83"/>
      <c r="O3994" s="75" t="s">
        <v>750</v>
      </c>
      <c r="P3994" s="75" t="s">
        <v>3888</v>
      </c>
    </row>
    <row r="3995" spans="1:16" ht="25.5" x14ac:dyDescent="0.2">
      <c r="A3995" s="76">
        <v>44105</v>
      </c>
      <c r="B3995" s="77" t="s">
        <v>1168</v>
      </c>
      <c r="C3995" s="27" t="s">
        <v>74</v>
      </c>
      <c r="D3995" s="83" t="s">
        <v>1261</v>
      </c>
      <c r="E3995" s="83" t="s">
        <v>65</v>
      </c>
      <c r="F3995" s="75" t="s">
        <v>1262</v>
      </c>
      <c r="G3995" s="78">
        <v>20</v>
      </c>
      <c r="H3995" s="78">
        <v>22.87</v>
      </c>
      <c r="I3995" s="86"/>
      <c r="J3995" s="86"/>
      <c r="K3995" s="86"/>
      <c r="L3995" s="83"/>
      <c r="M3995" s="83"/>
      <c r="N3995" s="83"/>
      <c r="O3995" s="75" t="s">
        <v>750</v>
      </c>
      <c r="P3995" s="75" t="s">
        <v>3888</v>
      </c>
    </row>
    <row r="3996" spans="1:16" ht="25.5" x14ac:dyDescent="0.2">
      <c r="A3996" s="76">
        <v>44105</v>
      </c>
      <c r="B3996" s="77" t="s">
        <v>1168</v>
      </c>
      <c r="C3996" s="27" t="s">
        <v>74</v>
      </c>
      <c r="D3996" s="83" t="s">
        <v>1263</v>
      </c>
      <c r="E3996" s="83" t="s">
        <v>65</v>
      </c>
      <c r="F3996" s="50" t="s">
        <v>1264</v>
      </c>
      <c r="G3996" s="78">
        <v>22.02</v>
      </c>
      <c r="H3996" s="78">
        <v>27.36</v>
      </c>
      <c r="I3996" s="86"/>
      <c r="J3996" s="86"/>
      <c r="K3996" s="86"/>
      <c r="L3996" s="83"/>
      <c r="M3996" s="83"/>
      <c r="N3996" s="83"/>
      <c r="O3996" s="75" t="s">
        <v>750</v>
      </c>
      <c r="P3996" s="75" t="s">
        <v>3888</v>
      </c>
    </row>
    <row r="3997" spans="1:16" ht="25.5" x14ac:dyDescent="0.2">
      <c r="A3997" s="76">
        <v>44105</v>
      </c>
      <c r="B3997" s="77" t="s">
        <v>1168</v>
      </c>
      <c r="C3997" s="27" t="s">
        <v>74</v>
      </c>
      <c r="D3997" s="83" t="s">
        <v>1265</v>
      </c>
      <c r="E3997" s="83" t="s">
        <v>65</v>
      </c>
      <c r="F3997" s="50" t="s">
        <v>1266</v>
      </c>
      <c r="G3997" s="78">
        <v>24.19</v>
      </c>
      <c r="H3997" s="78">
        <v>34.090000000000003</v>
      </c>
      <c r="I3997" s="86"/>
      <c r="J3997" s="86"/>
      <c r="K3997" s="86"/>
      <c r="L3997" s="83"/>
      <c r="M3997" s="83"/>
      <c r="N3997" s="83"/>
      <c r="O3997" s="75" t="s">
        <v>750</v>
      </c>
      <c r="P3997" s="75" t="s">
        <v>3888</v>
      </c>
    </row>
    <row r="3998" spans="1:16" ht="25.5" x14ac:dyDescent="0.2">
      <c r="A3998" s="76">
        <v>44105</v>
      </c>
      <c r="B3998" s="77" t="s">
        <v>1168</v>
      </c>
      <c r="C3998" s="27" t="s">
        <v>74</v>
      </c>
      <c r="D3998" s="83" t="s">
        <v>1267</v>
      </c>
      <c r="E3998" s="83" t="s">
        <v>65</v>
      </c>
      <c r="F3998" s="50" t="s">
        <v>1268</v>
      </c>
      <c r="G3998" s="78">
        <v>30.5</v>
      </c>
      <c r="H3998" s="78">
        <v>39.25</v>
      </c>
      <c r="I3998" s="86"/>
      <c r="J3998" s="86"/>
      <c r="K3998" s="86"/>
      <c r="L3998" s="83"/>
      <c r="M3998" s="83"/>
      <c r="N3998" s="83"/>
      <c r="O3998" s="75" t="s">
        <v>750</v>
      </c>
      <c r="P3998" s="75" t="s">
        <v>3888</v>
      </c>
    </row>
    <row r="3999" spans="1:16" ht="25.5" x14ac:dyDescent="0.2">
      <c r="A3999" s="76">
        <v>44105</v>
      </c>
      <c r="B3999" s="77" t="s">
        <v>1168</v>
      </c>
      <c r="C3999" s="27" t="s">
        <v>74</v>
      </c>
      <c r="D3999" s="83" t="s">
        <v>1269</v>
      </c>
      <c r="E3999" s="83" t="s">
        <v>65</v>
      </c>
      <c r="F3999" s="50" t="s">
        <v>1270</v>
      </c>
      <c r="G3999" s="78">
        <v>9.1999999999999993</v>
      </c>
      <c r="H3999" s="78">
        <v>14.81</v>
      </c>
      <c r="I3999" s="86"/>
      <c r="J3999" s="86"/>
      <c r="K3999" s="86"/>
      <c r="L3999" s="83"/>
      <c r="M3999" s="83"/>
      <c r="N3999" s="83"/>
      <c r="O3999" s="75" t="s">
        <v>750</v>
      </c>
      <c r="P3999" s="75" t="s">
        <v>3888</v>
      </c>
    </row>
    <row r="4000" spans="1:16" ht="25.5" x14ac:dyDescent="0.2">
      <c r="A4000" s="76">
        <v>44105</v>
      </c>
      <c r="B4000" s="77" t="s">
        <v>1168</v>
      </c>
      <c r="C4000" s="27" t="s">
        <v>74</v>
      </c>
      <c r="D4000" s="83" t="s">
        <v>1271</v>
      </c>
      <c r="E4000" s="83" t="s">
        <v>65</v>
      </c>
      <c r="F4000" s="50" t="s">
        <v>1272</v>
      </c>
      <c r="G4000" s="78">
        <v>27.95</v>
      </c>
      <c r="H4000" s="78">
        <v>39.25</v>
      </c>
      <c r="I4000" s="86"/>
      <c r="J4000" s="86"/>
      <c r="K4000" s="86"/>
      <c r="L4000" s="83"/>
      <c r="M4000" s="83"/>
      <c r="N4000" s="83"/>
      <c r="O4000" s="75" t="s">
        <v>750</v>
      </c>
      <c r="P4000" s="75" t="s">
        <v>3888</v>
      </c>
    </row>
    <row r="4001" spans="1:16" ht="25.5" x14ac:dyDescent="0.2">
      <c r="A4001" s="76">
        <v>44105</v>
      </c>
      <c r="B4001" s="77" t="s">
        <v>1168</v>
      </c>
      <c r="C4001" s="27" t="s">
        <v>74</v>
      </c>
      <c r="D4001" s="83" t="s">
        <v>1273</v>
      </c>
      <c r="E4001" s="83" t="s">
        <v>65</v>
      </c>
      <c r="F4001" s="50" t="s">
        <v>1274</v>
      </c>
      <c r="G4001" s="78">
        <v>27.95</v>
      </c>
      <c r="H4001" s="78">
        <v>34.92</v>
      </c>
      <c r="I4001" s="86"/>
      <c r="J4001" s="86"/>
      <c r="K4001" s="86"/>
      <c r="L4001" s="83"/>
      <c r="M4001" s="83"/>
      <c r="N4001" s="83"/>
      <c r="O4001" s="75" t="s">
        <v>750</v>
      </c>
      <c r="P4001" s="75" t="s">
        <v>3888</v>
      </c>
    </row>
    <row r="4002" spans="1:16" ht="25.5" x14ac:dyDescent="0.2">
      <c r="A4002" s="76">
        <v>44105</v>
      </c>
      <c r="B4002" s="77" t="s">
        <v>1168</v>
      </c>
      <c r="C4002" s="27" t="s">
        <v>74</v>
      </c>
      <c r="D4002" s="83" t="s">
        <v>1275</v>
      </c>
      <c r="E4002" s="83" t="s">
        <v>65</v>
      </c>
      <c r="F4002" s="50" t="s">
        <v>1276</v>
      </c>
      <c r="G4002" s="78">
        <v>29.7</v>
      </c>
      <c r="H4002" s="78">
        <v>35.49</v>
      </c>
      <c r="I4002" s="86"/>
      <c r="J4002" s="86"/>
      <c r="K4002" s="86"/>
      <c r="L4002" s="83"/>
      <c r="M4002" s="83"/>
      <c r="N4002" s="83"/>
      <c r="O4002" s="75" t="s">
        <v>750</v>
      </c>
      <c r="P4002" s="75" t="s">
        <v>3888</v>
      </c>
    </row>
    <row r="4003" spans="1:16" ht="25.5" x14ac:dyDescent="0.2">
      <c r="A4003" s="76">
        <v>44105</v>
      </c>
      <c r="B4003" s="77" t="s">
        <v>1168</v>
      </c>
      <c r="C4003" s="27" t="s">
        <v>74</v>
      </c>
      <c r="D4003" s="83" t="s">
        <v>1277</v>
      </c>
      <c r="E4003" s="83" t="s">
        <v>65</v>
      </c>
      <c r="F4003" s="50" t="s">
        <v>1278</v>
      </c>
      <c r="G4003" s="78">
        <v>22.66</v>
      </c>
      <c r="H4003" s="78">
        <v>32.79</v>
      </c>
      <c r="I4003" s="86"/>
      <c r="J4003" s="86"/>
      <c r="K4003" s="86"/>
      <c r="L4003" s="83"/>
      <c r="M4003" s="83"/>
      <c r="N4003" s="83"/>
      <c r="O4003" s="75" t="s">
        <v>750</v>
      </c>
      <c r="P4003" s="75" t="s">
        <v>3888</v>
      </c>
    </row>
    <row r="4004" spans="1:16" ht="25.5" x14ac:dyDescent="0.2">
      <c r="A4004" s="76">
        <v>44105</v>
      </c>
      <c r="B4004" s="77" t="s">
        <v>1168</v>
      </c>
      <c r="C4004" s="27" t="s">
        <v>74</v>
      </c>
      <c r="D4004" s="83" t="s">
        <v>1279</v>
      </c>
      <c r="E4004" s="83" t="s">
        <v>65</v>
      </c>
      <c r="F4004" s="50" t="s">
        <v>3536</v>
      </c>
      <c r="G4004" s="78">
        <v>24.72</v>
      </c>
      <c r="H4004" s="78" t="s">
        <v>5269</v>
      </c>
      <c r="I4004" s="86"/>
      <c r="J4004" s="86"/>
      <c r="K4004" s="86"/>
      <c r="L4004" s="83"/>
      <c r="M4004" s="83"/>
      <c r="N4004" s="83"/>
      <c r="O4004" s="75" t="s">
        <v>750</v>
      </c>
      <c r="P4004" s="75" t="s">
        <v>3888</v>
      </c>
    </row>
    <row r="4005" spans="1:16" ht="25.5" x14ac:dyDescent="0.2">
      <c r="A4005" s="76">
        <v>44105</v>
      </c>
      <c r="B4005" s="77" t="s">
        <v>1168</v>
      </c>
      <c r="C4005" s="27" t="s">
        <v>74</v>
      </c>
      <c r="D4005" s="83" t="s">
        <v>4031</v>
      </c>
      <c r="E4005" s="83" t="s">
        <v>65</v>
      </c>
      <c r="F4005" s="50" t="s">
        <v>1281</v>
      </c>
      <c r="G4005" s="78">
        <v>4.3</v>
      </c>
      <c r="H4005" s="78" t="s">
        <v>5269</v>
      </c>
      <c r="I4005" s="86"/>
      <c r="J4005" s="86"/>
      <c r="K4005" s="86"/>
      <c r="L4005" s="83"/>
      <c r="M4005" s="83"/>
      <c r="N4005" s="83"/>
      <c r="O4005" s="75" t="s">
        <v>750</v>
      </c>
      <c r="P4005" s="75" t="s">
        <v>3888</v>
      </c>
    </row>
    <row r="4006" spans="1:16" x14ac:dyDescent="0.2">
      <c r="A4006" s="76">
        <v>44105</v>
      </c>
      <c r="B4006" s="77" t="s">
        <v>5038</v>
      </c>
      <c r="C4006" s="27" t="s">
        <v>10</v>
      </c>
      <c r="D4006" s="29" t="s">
        <v>380</v>
      </c>
      <c r="E4006" s="29" t="s">
        <v>65</v>
      </c>
      <c r="F4006" s="50" t="s">
        <v>3537</v>
      </c>
      <c r="G4006" s="78">
        <v>3.26</v>
      </c>
      <c r="H4006" s="78" t="s">
        <v>5269</v>
      </c>
      <c r="I4006" s="86"/>
      <c r="J4006" s="86"/>
      <c r="K4006" s="86"/>
      <c r="L4006" s="83"/>
      <c r="M4006" s="83"/>
      <c r="N4006" s="83"/>
      <c r="O4006" s="75" t="s">
        <v>3881</v>
      </c>
      <c r="P4006" s="75"/>
    </row>
    <row r="4007" spans="1:16" x14ac:dyDescent="0.2">
      <c r="A4007" s="76">
        <v>44105</v>
      </c>
      <c r="B4007" s="77" t="s">
        <v>5038</v>
      </c>
      <c r="C4007" s="27" t="s">
        <v>10</v>
      </c>
      <c r="D4007" s="29" t="s">
        <v>381</v>
      </c>
      <c r="E4007" s="29" t="s">
        <v>65</v>
      </c>
      <c r="F4007" s="50" t="s">
        <v>3539</v>
      </c>
      <c r="G4007" s="78">
        <v>4.5999999999999996</v>
      </c>
      <c r="H4007" s="78" t="s">
        <v>5269</v>
      </c>
      <c r="I4007" s="86"/>
      <c r="J4007" s="86"/>
      <c r="K4007" s="86"/>
      <c r="L4007" s="83"/>
      <c r="M4007" s="83"/>
      <c r="N4007" s="83"/>
      <c r="O4007" s="75" t="s">
        <v>3881</v>
      </c>
      <c r="P4007" s="75"/>
    </row>
    <row r="4008" spans="1:16" ht="25.5" x14ac:dyDescent="0.2">
      <c r="A4008" s="76">
        <v>44105</v>
      </c>
      <c r="B4008" s="77" t="s">
        <v>5038</v>
      </c>
      <c r="C4008" s="27" t="s">
        <v>10</v>
      </c>
      <c r="D4008" s="29" t="s">
        <v>382</v>
      </c>
      <c r="E4008" s="29" t="s">
        <v>65</v>
      </c>
      <c r="F4008" s="50" t="s">
        <v>3540</v>
      </c>
      <c r="G4008" s="78">
        <v>5.7</v>
      </c>
      <c r="H4008" s="78" t="s">
        <v>5269</v>
      </c>
      <c r="I4008" s="86"/>
      <c r="J4008" s="86"/>
      <c r="K4008" s="86"/>
      <c r="L4008" s="83"/>
      <c r="M4008" s="83"/>
      <c r="N4008" s="83"/>
      <c r="O4008" s="75" t="s">
        <v>3881</v>
      </c>
      <c r="P4008" s="75"/>
    </row>
    <row r="4009" spans="1:16" ht="25.5" x14ac:dyDescent="0.2">
      <c r="A4009" s="76">
        <v>44105</v>
      </c>
      <c r="B4009" s="77" t="s">
        <v>5038</v>
      </c>
      <c r="C4009" s="27" t="s">
        <v>10</v>
      </c>
      <c r="D4009" s="29" t="s">
        <v>383</v>
      </c>
      <c r="E4009" s="29" t="s">
        <v>65</v>
      </c>
      <c r="F4009" s="50" t="s">
        <v>3541</v>
      </c>
      <c r="G4009" s="78">
        <v>5.41</v>
      </c>
      <c r="H4009" s="78" t="s">
        <v>5269</v>
      </c>
      <c r="I4009" s="86"/>
      <c r="J4009" s="86"/>
      <c r="K4009" s="86"/>
      <c r="L4009" s="83"/>
      <c r="M4009" s="83"/>
      <c r="N4009" s="83"/>
      <c r="O4009" s="75" t="s">
        <v>3881</v>
      </c>
      <c r="P4009" s="75"/>
    </row>
    <row r="4010" spans="1:16" ht="25.5" x14ac:dyDescent="0.2">
      <c r="A4010" s="76">
        <v>44105</v>
      </c>
      <c r="B4010" s="77" t="s">
        <v>5038</v>
      </c>
      <c r="C4010" s="27" t="s">
        <v>10</v>
      </c>
      <c r="D4010" s="29" t="s">
        <v>384</v>
      </c>
      <c r="E4010" s="29" t="s">
        <v>65</v>
      </c>
      <c r="F4010" s="50" t="s">
        <v>3542</v>
      </c>
      <c r="G4010" s="78">
        <v>5.78</v>
      </c>
      <c r="H4010" s="78" t="s">
        <v>5269</v>
      </c>
      <c r="I4010" s="86"/>
      <c r="J4010" s="86"/>
      <c r="K4010" s="86"/>
      <c r="L4010" s="83"/>
      <c r="M4010" s="83"/>
      <c r="N4010" s="83"/>
      <c r="O4010" s="75" t="s">
        <v>3881</v>
      </c>
      <c r="P4010" s="75"/>
    </row>
    <row r="4011" spans="1:16" x14ac:dyDescent="0.2">
      <c r="A4011" s="76">
        <v>44105</v>
      </c>
      <c r="B4011" s="77" t="s">
        <v>5038</v>
      </c>
      <c r="C4011" s="27" t="s">
        <v>10</v>
      </c>
      <c r="D4011" s="29" t="s">
        <v>385</v>
      </c>
      <c r="E4011" s="29" t="s">
        <v>65</v>
      </c>
      <c r="F4011" s="50" t="s">
        <v>3543</v>
      </c>
      <c r="G4011" s="78">
        <v>5.65</v>
      </c>
      <c r="H4011" s="78" t="s">
        <v>5269</v>
      </c>
      <c r="I4011" s="86"/>
      <c r="J4011" s="86"/>
      <c r="K4011" s="86"/>
      <c r="L4011" s="83"/>
      <c r="M4011" s="83"/>
      <c r="N4011" s="83"/>
      <c r="O4011" s="75" t="s">
        <v>3881</v>
      </c>
      <c r="P4011" s="75"/>
    </row>
    <row r="4012" spans="1:16" ht="25.5" x14ac:dyDescent="0.2">
      <c r="A4012" s="76">
        <v>44105</v>
      </c>
      <c r="B4012" s="77" t="s">
        <v>5038</v>
      </c>
      <c r="C4012" s="27" t="s">
        <v>2232</v>
      </c>
      <c r="D4012" s="29" t="s">
        <v>4838</v>
      </c>
      <c r="E4012" s="29"/>
      <c r="F4012" s="50" t="s">
        <v>3547</v>
      </c>
      <c r="G4012" s="78">
        <v>2.48</v>
      </c>
      <c r="H4012" s="78" t="s">
        <v>5269</v>
      </c>
      <c r="I4012" s="86"/>
      <c r="J4012" s="86"/>
      <c r="K4012" s="86"/>
      <c r="L4012" s="83"/>
      <c r="M4012" s="83"/>
      <c r="N4012" s="83"/>
      <c r="O4012" s="75" t="s">
        <v>3881</v>
      </c>
      <c r="P4012" s="75"/>
    </row>
    <row r="4013" spans="1:16" ht="25.5" x14ac:dyDescent="0.2">
      <c r="A4013" s="76">
        <v>44105</v>
      </c>
      <c r="B4013" s="77" t="s">
        <v>5038</v>
      </c>
      <c r="C4013" s="27" t="s">
        <v>2232</v>
      </c>
      <c r="D4013" s="29" t="s">
        <v>4839</v>
      </c>
      <c r="E4013" s="29" t="s">
        <v>65</v>
      </c>
      <c r="F4013" s="50" t="s">
        <v>3548</v>
      </c>
      <c r="G4013" s="78">
        <v>15.9</v>
      </c>
      <c r="H4013" s="78" t="s">
        <v>5269</v>
      </c>
      <c r="I4013" s="86"/>
      <c r="J4013" s="86"/>
      <c r="K4013" s="86"/>
      <c r="L4013" s="83"/>
      <c r="M4013" s="83"/>
      <c r="N4013" s="83"/>
      <c r="O4013" s="75" t="s">
        <v>3881</v>
      </c>
      <c r="P4013" s="75"/>
    </row>
    <row r="4014" spans="1:16" ht="38.25" x14ac:dyDescent="0.2">
      <c r="A4014" s="76">
        <v>44105</v>
      </c>
      <c r="B4014" s="77" t="s">
        <v>5038</v>
      </c>
      <c r="C4014" s="27" t="s">
        <v>2232</v>
      </c>
      <c r="D4014" s="29" t="s">
        <v>4840</v>
      </c>
      <c r="E4014" s="29" t="s">
        <v>65</v>
      </c>
      <c r="F4014" s="50" t="s">
        <v>3549</v>
      </c>
      <c r="G4014" s="78">
        <v>21.81</v>
      </c>
      <c r="H4014" s="78" t="s">
        <v>5269</v>
      </c>
      <c r="I4014" s="86"/>
      <c r="J4014" s="86"/>
      <c r="K4014" s="86"/>
      <c r="L4014" s="83"/>
      <c r="M4014" s="83"/>
      <c r="N4014" s="83"/>
      <c r="O4014" s="75" t="s">
        <v>3881</v>
      </c>
      <c r="P4014" s="75"/>
    </row>
    <row r="4015" spans="1:16" x14ac:dyDescent="0.2">
      <c r="A4015" s="76">
        <v>44105</v>
      </c>
      <c r="B4015" s="77" t="s">
        <v>5038</v>
      </c>
      <c r="C4015" s="27" t="s">
        <v>2232</v>
      </c>
      <c r="D4015" s="29" t="s">
        <v>4841</v>
      </c>
      <c r="E4015" s="29" t="s">
        <v>65</v>
      </c>
      <c r="F4015" s="50" t="s">
        <v>3550</v>
      </c>
      <c r="G4015" s="78">
        <v>9.42</v>
      </c>
      <c r="H4015" s="78" t="s">
        <v>5269</v>
      </c>
      <c r="I4015" s="86"/>
      <c r="J4015" s="86"/>
      <c r="K4015" s="86"/>
      <c r="L4015" s="83"/>
      <c r="M4015" s="83"/>
      <c r="N4015" s="83"/>
      <c r="O4015" s="75" t="s">
        <v>3881</v>
      </c>
      <c r="P4015" s="75"/>
    </row>
    <row r="4016" spans="1:16" ht="25.5" x14ac:dyDescent="0.2">
      <c r="A4016" s="76">
        <v>44105</v>
      </c>
      <c r="B4016" s="77" t="s">
        <v>5038</v>
      </c>
      <c r="C4016" s="27" t="s">
        <v>2232</v>
      </c>
      <c r="D4016" s="29" t="s">
        <v>4842</v>
      </c>
      <c r="E4016" s="29" t="s">
        <v>65</v>
      </c>
      <c r="F4016" s="50" t="s">
        <v>3551</v>
      </c>
      <c r="G4016" s="78">
        <v>6.96</v>
      </c>
      <c r="H4016" s="78" t="s">
        <v>5269</v>
      </c>
      <c r="I4016" s="86"/>
      <c r="J4016" s="86"/>
      <c r="K4016" s="86"/>
      <c r="L4016" s="83"/>
      <c r="M4016" s="83"/>
      <c r="N4016" s="83"/>
      <c r="O4016" s="75" t="s">
        <v>3881</v>
      </c>
      <c r="P4016" s="75"/>
    </row>
    <row r="4017" spans="1:16" ht="51" x14ac:dyDescent="0.2">
      <c r="A4017" s="76">
        <v>44105</v>
      </c>
      <c r="B4017" s="77" t="s">
        <v>5038</v>
      </c>
      <c r="C4017" s="27" t="s">
        <v>2232</v>
      </c>
      <c r="D4017" s="29" t="s">
        <v>4843</v>
      </c>
      <c r="E4017" s="29" t="s">
        <v>65</v>
      </c>
      <c r="F4017" s="50" t="s">
        <v>3552</v>
      </c>
      <c r="G4017" s="78">
        <v>88.93</v>
      </c>
      <c r="H4017" s="78" t="s">
        <v>5269</v>
      </c>
      <c r="I4017" s="86"/>
      <c r="J4017" s="86"/>
      <c r="K4017" s="86"/>
      <c r="L4017" s="83"/>
      <c r="M4017" s="83"/>
      <c r="N4017" s="83"/>
      <c r="O4017" s="75" t="s">
        <v>3881</v>
      </c>
      <c r="P4017" s="75"/>
    </row>
    <row r="4018" spans="1:16" ht="51" x14ac:dyDescent="0.2">
      <c r="A4018" s="76">
        <v>44105</v>
      </c>
      <c r="B4018" s="77" t="s">
        <v>5038</v>
      </c>
      <c r="C4018" s="27" t="s">
        <v>2232</v>
      </c>
      <c r="D4018" s="29" t="s">
        <v>4844</v>
      </c>
      <c r="E4018" s="29" t="s">
        <v>65</v>
      </c>
      <c r="F4018" s="50" t="s">
        <v>3553</v>
      </c>
      <c r="G4018" s="78">
        <v>67.83</v>
      </c>
      <c r="H4018" s="78" t="s">
        <v>5269</v>
      </c>
      <c r="I4018" s="86"/>
      <c r="J4018" s="86"/>
      <c r="K4018" s="86"/>
      <c r="L4018" s="83"/>
      <c r="M4018" s="83"/>
      <c r="N4018" s="83"/>
      <c r="O4018" s="75" t="s">
        <v>3881</v>
      </c>
      <c r="P4018" s="75"/>
    </row>
    <row r="4019" spans="1:16" ht="25.5" x14ac:dyDescent="0.2">
      <c r="A4019" s="76">
        <v>44105</v>
      </c>
      <c r="B4019" s="77" t="s">
        <v>5038</v>
      </c>
      <c r="C4019" s="27" t="s">
        <v>2232</v>
      </c>
      <c r="D4019" s="29" t="s">
        <v>4845</v>
      </c>
      <c r="E4019" s="29" t="s">
        <v>65</v>
      </c>
      <c r="F4019" s="50" t="s">
        <v>3554</v>
      </c>
      <c r="G4019" s="78">
        <v>2.2799999999999998</v>
      </c>
      <c r="H4019" s="78" t="s">
        <v>5269</v>
      </c>
      <c r="I4019" s="86"/>
      <c r="J4019" s="86"/>
      <c r="K4019" s="86"/>
      <c r="L4019" s="83"/>
      <c r="M4019" s="83"/>
      <c r="N4019" s="83"/>
      <c r="O4019" s="75" t="s">
        <v>3881</v>
      </c>
      <c r="P4019" s="75"/>
    </row>
    <row r="4020" spans="1:16" ht="25.5" x14ac:dyDescent="0.2">
      <c r="A4020" s="76">
        <v>44105</v>
      </c>
      <c r="B4020" s="77" t="s">
        <v>5038</v>
      </c>
      <c r="C4020" s="27" t="s">
        <v>2232</v>
      </c>
      <c r="D4020" s="29" t="s">
        <v>4846</v>
      </c>
      <c r="E4020" s="29" t="s">
        <v>65</v>
      </c>
      <c r="F4020" s="50" t="s">
        <v>3555</v>
      </c>
      <c r="G4020" s="78">
        <v>224.3</v>
      </c>
      <c r="H4020" s="78" t="s">
        <v>5269</v>
      </c>
      <c r="I4020" s="86"/>
      <c r="J4020" s="86"/>
      <c r="K4020" s="86"/>
      <c r="L4020" s="83"/>
      <c r="M4020" s="83"/>
      <c r="N4020" s="83"/>
      <c r="O4020" s="75" t="s">
        <v>3881</v>
      </c>
      <c r="P4020" s="75"/>
    </row>
    <row r="4021" spans="1:16" ht="25.5" x14ac:dyDescent="0.2">
      <c r="A4021" s="76">
        <v>44105</v>
      </c>
      <c r="B4021" s="77" t="s">
        <v>5038</v>
      </c>
      <c r="C4021" s="27" t="s">
        <v>2232</v>
      </c>
      <c r="D4021" s="29" t="s">
        <v>4847</v>
      </c>
      <c r="E4021" s="29" t="s">
        <v>65</v>
      </c>
      <c r="F4021" s="50" t="s">
        <v>3556</v>
      </c>
      <c r="G4021" s="78">
        <v>3.06</v>
      </c>
      <c r="H4021" s="78" t="s">
        <v>5269</v>
      </c>
      <c r="I4021" s="86"/>
      <c r="J4021" s="86"/>
      <c r="K4021" s="86"/>
      <c r="L4021" s="83"/>
      <c r="M4021" s="83"/>
      <c r="N4021" s="83"/>
      <c r="O4021" s="75" t="s">
        <v>3881</v>
      </c>
      <c r="P4021" s="75"/>
    </row>
    <row r="4022" spans="1:16" ht="25.5" x14ac:dyDescent="0.2">
      <c r="A4022" s="76">
        <v>44105</v>
      </c>
      <c r="B4022" s="77" t="s">
        <v>5038</v>
      </c>
      <c r="C4022" s="27" t="s">
        <v>2232</v>
      </c>
      <c r="D4022" s="29" t="s">
        <v>4848</v>
      </c>
      <c r="E4022" s="29" t="s">
        <v>65</v>
      </c>
      <c r="F4022" s="50" t="s">
        <v>3557</v>
      </c>
      <c r="G4022" s="78">
        <v>4.91</v>
      </c>
      <c r="H4022" s="78" t="s">
        <v>5269</v>
      </c>
      <c r="I4022" s="86"/>
      <c r="J4022" s="86"/>
      <c r="K4022" s="86"/>
      <c r="L4022" s="83"/>
      <c r="M4022" s="83"/>
      <c r="N4022" s="83"/>
      <c r="O4022" s="75" t="s">
        <v>3881</v>
      </c>
      <c r="P4022" s="75"/>
    </row>
    <row r="4023" spans="1:16" ht="25.5" x14ac:dyDescent="0.2">
      <c r="A4023" s="76">
        <v>44105</v>
      </c>
      <c r="B4023" s="77" t="s">
        <v>5038</v>
      </c>
      <c r="C4023" s="27" t="s">
        <v>2232</v>
      </c>
      <c r="D4023" s="29" t="s">
        <v>4849</v>
      </c>
      <c r="E4023" s="29" t="s">
        <v>65</v>
      </c>
      <c r="F4023" s="50" t="s">
        <v>3558</v>
      </c>
      <c r="G4023" s="78">
        <v>2.72</v>
      </c>
      <c r="H4023" s="78" t="s">
        <v>5269</v>
      </c>
      <c r="I4023" s="86"/>
      <c r="J4023" s="86"/>
      <c r="K4023" s="86"/>
      <c r="L4023" s="83"/>
      <c r="M4023" s="83"/>
      <c r="N4023" s="83"/>
      <c r="O4023" s="75" t="s">
        <v>3881</v>
      </c>
      <c r="P4023" s="75"/>
    </row>
    <row r="4024" spans="1:16" ht="25.5" x14ac:dyDescent="0.2">
      <c r="A4024" s="76">
        <v>44105</v>
      </c>
      <c r="B4024" s="77" t="s">
        <v>5038</v>
      </c>
      <c r="C4024" s="27" t="s">
        <v>2232</v>
      </c>
      <c r="D4024" s="29" t="s">
        <v>4850</v>
      </c>
      <c r="E4024" s="29" t="s">
        <v>65</v>
      </c>
      <c r="F4024" s="50" t="s">
        <v>3559</v>
      </c>
      <c r="G4024" s="78">
        <v>116.11</v>
      </c>
      <c r="H4024" s="78" t="s">
        <v>5269</v>
      </c>
      <c r="I4024" s="86"/>
      <c r="J4024" s="86"/>
      <c r="K4024" s="86"/>
      <c r="L4024" s="83"/>
      <c r="M4024" s="83"/>
      <c r="N4024" s="83"/>
      <c r="O4024" s="75" t="s">
        <v>3881</v>
      </c>
      <c r="P4024" s="75"/>
    </row>
    <row r="4025" spans="1:16" ht="25.5" x14ac:dyDescent="0.2">
      <c r="A4025" s="76">
        <v>44105</v>
      </c>
      <c r="B4025" s="77" t="s">
        <v>5038</v>
      </c>
      <c r="C4025" s="27" t="s">
        <v>2232</v>
      </c>
      <c r="D4025" s="29" t="s">
        <v>4851</v>
      </c>
      <c r="E4025" s="29" t="s">
        <v>65</v>
      </c>
      <c r="F4025" s="50" t="s">
        <v>3560</v>
      </c>
      <c r="G4025" s="78">
        <v>217.93</v>
      </c>
      <c r="H4025" s="78" t="s">
        <v>5269</v>
      </c>
      <c r="I4025" s="86"/>
      <c r="J4025" s="86"/>
      <c r="K4025" s="86"/>
      <c r="L4025" s="83"/>
      <c r="M4025" s="83"/>
      <c r="N4025" s="83"/>
      <c r="O4025" s="75" t="s">
        <v>3881</v>
      </c>
      <c r="P4025" s="75"/>
    </row>
    <row r="4026" spans="1:16" x14ac:dyDescent="0.2">
      <c r="A4026" s="76">
        <v>44105</v>
      </c>
      <c r="B4026" s="77" t="s">
        <v>5038</v>
      </c>
      <c r="C4026" s="27" t="s">
        <v>2232</v>
      </c>
      <c r="D4026" s="29" t="s">
        <v>4853</v>
      </c>
      <c r="E4026" s="29" t="s">
        <v>65</v>
      </c>
      <c r="F4026" s="50" t="s">
        <v>3562</v>
      </c>
      <c r="G4026" s="78">
        <v>12.69</v>
      </c>
      <c r="H4026" s="78" t="s">
        <v>5269</v>
      </c>
      <c r="I4026" s="86"/>
      <c r="J4026" s="86"/>
      <c r="K4026" s="86"/>
      <c r="L4026" s="83"/>
      <c r="M4026" s="83"/>
      <c r="N4026" s="83"/>
      <c r="O4026" s="75" t="s">
        <v>3881</v>
      </c>
      <c r="P4026" s="75"/>
    </row>
    <row r="4027" spans="1:16" x14ac:dyDescent="0.2">
      <c r="A4027" s="76">
        <v>44105</v>
      </c>
      <c r="B4027" s="77" t="s">
        <v>5038</v>
      </c>
      <c r="C4027" s="27" t="s">
        <v>2232</v>
      </c>
      <c r="D4027" s="29" t="s">
        <v>4854</v>
      </c>
      <c r="E4027" s="29" t="s">
        <v>65</v>
      </c>
      <c r="F4027" s="50" t="s">
        <v>3563</v>
      </c>
      <c r="G4027" s="78">
        <v>16.760000000000002</v>
      </c>
      <c r="H4027" s="78" t="s">
        <v>5269</v>
      </c>
      <c r="I4027" s="86"/>
      <c r="J4027" s="86"/>
      <c r="K4027" s="86"/>
      <c r="L4027" s="83"/>
      <c r="M4027" s="83"/>
      <c r="N4027" s="83"/>
      <c r="O4027" s="75" t="s">
        <v>3881</v>
      </c>
      <c r="P4027" s="75"/>
    </row>
    <row r="4028" spans="1:16" ht="25.5" x14ac:dyDescent="0.2">
      <c r="A4028" s="76">
        <v>44105</v>
      </c>
      <c r="B4028" s="77" t="s">
        <v>5038</v>
      </c>
      <c r="C4028" s="27" t="s">
        <v>2232</v>
      </c>
      <c r="D4028" s="29" t="s">
        <v>4855</v>
      </c>
      <c r="E4028" s="29" t="s">
        <v>65</v>
      </c>
      <c r="F4028" s="50" t="s">
        <v>3564</v>
      </c>
      <c r="G4028" s="78">
        <v>18.399999999999999</v>
      </c>
      <c r="H4028" s="78" t="s">
        <v>5269</v>
      </c>
      <c r="I4028" s="86"/>
      <c r="J4028" s="86"/>
      <c r="K4028" s="86"/>
      <c r="L4028" s="83"/>
      <c r="M4028" s="83"/>
      <c r="N4028" s="83"/>
      <c r="O4028" s="75" t="s">
        <v>3881</v>
      </c>
      <c r="P4028" s="75"/>
    </row>
    <row r="4029" spans="1:16" x14ac:dyDescent="0.2">
      <c r="A4029" s="76">
        <v>44105</v>
      </c>
      <c r="B4029" s="77" t="s">
        <v>5038</v>
      </c>
      <c r="C4029" s="27" t="s">
        <v>2232</v>
      </c>
      <c r="D4029" s="29" t="s">
        <v>4856</v>
      </c>
      <c r="E4029" s="29" t="s">
        <v>65</v>
      </c>
      <c r="F4029" s="50" t="s">
        <v>3565</v>
      </c>
      <c r="G4029" s="78">
        <v>34.9</v>
      </c>
      <c r="H4029" s="78" t="s">
        <v>5269</v>
      </c>
      <c r="I4029" s="86"/>
      <c r="J4029" s="86"/>
      <c r="K4029" s="86"/>
      <c r="L4029" s="83"/>
      <c r="M4029" s="83"/>
      <c r="N4029" s="83"/>
      <c r="O4029" s="75" t="s">
        <v>3881</v>
      </c>
      <c r="P4029" s="75"/>
    </row>
    <row r="4030" spans="1:16" ht="25.5" x14ac:dyDescent="0.2">
      <c r="A4030" s="76">
        <v>44105</v>
      </c>
      <c r="B4030" s="77" t="s">
        <v>5038</v>
      </c>
      <c r="C4030" s="27" t="s">
        <v>2232</v>
      </c>
      <c r="D4030" s="29" t="s">
        <v>4857</v>
      </c>
      <c r="E4030" s="29" t="s">
        <v>65</v>
      </c>
      <c r="F4030" s="50" t="s">
        <v>3566</v>
      </c>
      <c r="G4030" s="78">
        <v>10.38</v>
      </c>
      <c r="H4030" s="78" t="s">
        <v>5269</v>
      </c>
      <c r="I4030" s="86"/>
      <c r="J4030" s="86"/>
      <c r="K4030" s="86"/>
      <c r="L4030" s="83"/>
      <c r="M4030" s="83"/>
      <c r="N4030" s="83"/>
      <c r="O4030" s="75" t="s">
        <v>3881</v>
      </c>
      <c r="P4030" s="75"/>
    </row>
    <row r="4031" spans="1:16" x14ac:dyDescent="0.2">
      <c r="A4031" s="76">
        <v>44105</v>
      </c>
      <c r="B4031" s="77" t="s">
        <v>5038</v>
      </c>
      <c r="C4031" s="27" t="s">
        <v>2232</v>
      </c>
      <c r="D4031" s="29" t="s">
        <v>2235</v>
      </c>
      <c r="E4031" s="29" t="s">
        <v>65</v>
      </c>
      <c r="F4031" s="50" t="s">
        <v>3567</v>
      </c>
      <c r="G4031" s="78">
        <v>168.65</v>
      </c>
      <c r="H4031" s="78" t="s">
        <v>5269</v>
      </c>
      <c r="I4031" s="86"/>
      <c r="J4031" s="86"/>
      <c r="K4031" s="86"/>
      <c r="L4031" s="83"/>
      <c r="M4031" s="83"/>
      <c r="N4031" s="83"/>
      <c r="O4031" s="75" t="s">
        <v>3881</v>
      </c>
      <c r="P4031" s="75"/>
    </row>
    <row r="4032" spans="1:16" x14ac:dyDescent="0.2">
      <c r="A4032" s="76">
        <v>44105</v>
      </c>
      <c r="B4032" s="77" t="s">
        <v>5038</v>
      </c>
      <c r="C4032" s="27" t="s">
        <v>2232</v>
      </c>
      <c r="D4032" s="29" t="s">
        <v>1394</v>
      </c>
      <c r="E4032" s="29" t="s">
        <v>65</v>
      </c>
      <c r="F4032" s="50" t="s">
        <v>3568</v>
      </c>
      <c r="G4032" s="78">
        <v>240.57</v>
      </c>
      <c r="H4032" s="78" t="s">
        <v>5269</v>
      </c>
      <c r="I4032" s="86"/>
      <c r="J4032" s="86"/>
      <c r="K4032" s="86"/>
      <c r="L4032" s="83"/>
      <c r="M4032" s="83"/>
      <c r="N4032" s="83"/>
      <c r="O4032" s="75" t="s">
        <v>3881</v>
      </c>
      <c r="P4032" s="75"/>
    </row>
    <row r="4033" spans="1:16" x14ac:dyDescent="0.2">
      <c r="A4033" s="76">
        <v>44105</v>
      </c>
      <c r="B4033" s="77" t="s">
        <v>5038</v>
      </c>
      <c r="C4033" s="27" t="s">
        <v>2232</v>
      </c>
      <c r="D4033" s="29" t="s">
        <v>4858</v>
      </c>
      <c r="E4033" s="29"/>
      <c r="F4033" s="50" t="s">
        <v>3569</v>
      </c>
      <c r="G4033" s="78">
        <v>7.27</v>
      </c>
      <c r="H4033" s="78" t="s">
        <v>5269</v>
      </c>
      <c r="I4033" s="86"/>
      <c r="J4033" s="86"/>
      <c r="K4033" s="86"/>
      <c r="L4033" s="83"/>
      <c r="M4033" s="83"/>
      <c r="N4033" s="83"/>
      <c r="O4033" s="75" t="s">
        <v>3881</v>
      </c>
      <c r="P4033" s="75"/>
    </row>
    <row r="4034" spans="1:16" x14ac:dyDescent="0.2">
      <c r="A4034" s="76">
        <v>44105</v>
      </c>
      <c r="B4034" s="77" t="s">
        <v>5038</v>
      </c>
      <c r="C4034" s="27" t="s">
        <v>2232</v>
      </c>
      <c r="D4034" s="29" t="s">
        <v>4859</v>
      </c>
      <c r="E4034" s="29" t="s">
        <v>65</v>
      </c>
      <c r="F4034" s="50" t="s">
        <v>3570</v>
      </c>
      <c r="G4034" s="78">
        <v>90.54</v>
      </c>
      <c r="H4034" s="78" t="s">
        <v>5269</v>
      </c>
      <c r="I4034" s="86"/>
      <c r="J4034" s="86"/>
      <c r="K4034" s="86"/>
      <c r="L4034" s="83"/>
      <c r="M4034" s="83"/>
      <c r="N4034" s="83"/>
      <c r="O4034" s="75" t="s">
        <v>3881</v>
      </c>
      <c r="P4034" s="75"/>
    </row>
    <row r="4035" spans="1:16" ht="25.5" x14ac:dyDescent="0.2">
      <c r="A4035" s="76">
        <v>44105</v>
      </c>
      <c r="B4035" s="77" t="s">
        <v>5038</v>
      </c>
      <c r="C4035" s="27" t="s">
        <v>2232</v>
      </c>
      <c r="D4035" s="29" t="s">
        <v>4860</v>
      </c>
      <c r="E4035" s="29" t="s">
        <v>65</v>
      </c>
      <c r="F4035" s="50" t="s">
        <v>3571</v>
      </c>
      <c r="G4035" s="78">
        <v>7.75</v>
      </c>
      <c r="H4035" s="78" t="s">
        <v>5269</v>
      </c>
      <c r="I4035" s="86"/>
      <c r="J4035" s="86"/>
      <c r="K4035" s="86"/>
      <c r="L4035" s="83"/>
      <c r="M4035" s="83"/>
      <c r="N4035" s="83"/>
      <c r="O4035" s="75" t="s">
        <v>3881</v>
      </c>
      <c r="P4035" s="75"/>
    </row>
    <row r="4036" spans="1:16" ht="25.5" x14ac:dyDescent="0.2">
      <c r="A4036" s="76">
        <v>44105</v>
      </c>
      <c r="B4036" s="77" t="s">
        <v>5038</v>
      </c>
      <c r="C4036" s="27" t="s">
        <v>2232</v>
      </c>
      <c r="D4036" s="29" t="s">
        <v>4861</v>
      </c>
      <c r="E4036" s="29" t="s">
        <v>65</v>
      </c>
      <c r="F4036" s="50" t="s">
        <v>3572</v>
      </c>
      <c r="G4036" s="78">
        <v>18.46</v>
      </c>
      <c r="H4036" s="78" t="s">
        <v>5269</v>
      </c>
      <c r="I4036" s="86"/>
      <c r="J4036" s="86"/>
      <c r="K4036" s="86"/>
      <c r="L4036" s="83"/>
      <c r="M4036" s="83"/>
      <c r="N4036" s="83"/>
      <c r="O4036" s="75" t="s">
        <v>3881</v>
      </c>
      <c r="P4036" s="75"/>
    </row>
    <row r="4037" spans="1:16" x14ac:dyDescent="0.2">
      <c r="A4037" s="76">
        <v>44105</v>
      </c>
      <c r="B4037" s="77" t="s">
        <v>5038</v>
      </c>
      <c r="C4037" s="27" t="s">
        <v>2232</v>
      </c>
      <c r="D4037" s="29" t="s">
        <v>4862</v>
      </c>
      <c r="E4037" s="29" t="s">
        <v>65</v>
      </c>
      <c r="F4037" s="50" t="s">
        <v>3573</v>
      </c>
      <c r="G4037" s="78">
        <v>8</v>
      </c>
      <c r="H4037" s="78" t="s">
        <v>5269</v>
      </c>
      <c r="I4037" s="86"/>
      <c r="J4037" s="86"/>
      <c r="K4037" s="86"/>
      <c r="L4037" s="83"/>
      <c r="M4037" s="83"/>
      <c r="N4037" s="83"/>
      <c r="O4037" s="75" t="s">
        <v>3881</v>
      </c>
      <c r="P4037" s="75"/>
    </row>
    <row r="4038" spans="1:16" x14ac:dyDescent="0.2">
      <c r="A4038" s="76">
        <v>44105</v>
      </c>
      <c r="B4038" s="77" t="s">
        <v>5038</v>
      </c>
      <c r="C4038" s="27" t="s">
        <v>2232</v>
      </c>
      <c r="D4038" s="29" t="s">
        <v>4863</v>
      </c>
      <c r="E4038" s="29" t="s">
        <v>65</v>
      </c>
      <c r="F4038" s="50" t="s">
        <v>3574</v>
      </c>
      <c r="G4038" s="78">
        <v>9.08</v>
      </c>
      <c r="H4038" s="78" t="s">
        <v>5269</v>
      </c>
      <c r="I4038" s="86"/>
      <c r="J4038" s="86"/>
      <c r="K4038" s="86"/>
      <c r="L4038" s="83"/>
      <c r="M4038" s="83"/>
      <c r="N4038" s="83"/>
      <c r="O4038" s="75" t="s">
        <v>3881</v>
      </c>
      <c r="P4038" s="75"/>
    </row>
    <row r="4039" spans="1:16" x14ac:dyDescent="0.2">
      <c r="A4039" s="76">
        <v>44105</v>
      </c>
      <c r="B4039" s="77" t="s">
        <v>5038</v>
      </c>
      <c r="C4039" s="27" t="s">
        <v>2232</v>
      </c>
      <c r="D4039" s="29" t="s">
        <v>4864</v>
      </c>
      <c r="E4039" s="29" t="s">
        <v>65</v>
      </c>
      <c r="F4039" s="50" t="s">
        <v>3575</v>
      </c>
      <c r="G4039" s="78">
        <v>9.24</v>
      </c>
      <c r="H4039" s="78" t="s">
        <v>5269</v>
      </c>
      <c r="I4039" s="86"/>
      <c r="J4039" s="86"/>
      <c r="K4039" s="86"/>
      <c r="L4039" s="83"/>
      <c r="M4039" s="83"/>
      <c r="N4039" s="83"/>
      <c r="O4039" s="75" t="s">
        <v>3881</v>
      </c>
      <c r="P4039" s="75"/>
    </row>
    <row r="4040" spans="1:16" x14ac:dyDescent="0.2">
      <c r="A4040" s="76">
        <v>44105</v>
      </c>
      <c r="B4040" s="77" t="s">
        <v>5038</v>
      </c>
      <c r="C4040" s="27" t="s">
        <v>2232</v>
      </c>
      <c r="D4040" s="29" t="s">
        <v>4865</v>
      </c>
      <c r="E4040" s="29" t="s">
        <v>65</v>
      </c>
      <c r="F4040" s="50" t="s">
        <v>3576</v>
      </c>
      <c r="G4040" s="78">
        <v>10.130000000000001</v>
      </c>
      <c r="H4040" s="78" t="s">
        <v>5269</v>
      </c>
      <c r="I4040" s="86"/>
      <c r="J4040" s="86"/>
      <c r="K4040" s="86"/>
      <c r="L4040" s="83"/>
      <c r="M4040" s="83"/>
      <c r="N4040" s="83"/>
      <c r="O4040" s="75" t="s">
        <v>3881</v>
      </c>
      <c r="P4040" s="75"/>
    </row>
    <row r="4041" spans="1:16" ht="25.5" x14ac:dyDescent="0.2">
      <c r="A4041" s="76">
        <v>44105</v>
      </c>
      <c r="B4041" s="77" t="s">
        <v>5038</v>
      </c>
      <c r="C4041" s="27" t="s">
        <v>2232</v>
      </c>
      <c r="D4041" s="29" t="s">
        <v>4866</v>
      </c>
      <c r="E4041" s="29" t="s">
        <v>65</v>
      </c>
      <c r="F4041" s="50" t="s">
        <v>6744</v>
      </c>
      <c r="G4041" s="78">
        <v>33.39</v>
      </c>
      <c r="H4041" s="78" t="s">
        <v>5269</v>
      </c>
      <c r="I4041" s="86"/>
      <c r="J4041" s="86"/>
      <c r="K4041" s="86"/>
      <c r="L4041" s="83"/>
      <c r="M4041" s="83"/>
      <c r="N4041" s="83"/>
      <c r="O4041" s="75" t="s">
        <v>3881</v>
      </c>
      <c r="P4041" s="75"/>
    </row>
    <row r="4042" spans="1:16" ht="38.25" x14ac:dyDescent="0.2">
      <c r="A4042" s="76">
        <v>44105</v>
      </c>
      <c r="B4042" s="77" t="s">
        <v>5038</v>
      </c>
      <c r="C4042" s="27" t="s">
        <v>2232</v>
      </c>
      <c r="D4042" s="29" t="s">
        <v>4867</v>
      </c>
      <c r="E4042" s="29" t="s">
        <v>65</v>
      </c>
      <c r="F4042" s="50" t="s">
        <v>6745</v>
      </c>
      <c r="G4042" s="78">
        <v>27.51</v>
      </c>
      <c r="H4042" s="78" t="s">
        <v>5269</v>
      </c>
      <c r="I4042" s="86"/>
      <c r="J4042" s="86"/>
      <c r="K4042" s="86"/>
      <c r="L4042" s="83"/>
      <c r="M4042" s="83"/>
      <c r="N4042" s="83"/>
      <c r="O4042" s="75" t="s">
        <v>3881</v>
      </c>
      <c r="P4042" s="75"/>
    </row>
    <row r="4043" spans="1:16" x14ac:dyDescent="0.2">
      <c r="A4043" s="76">
        <v>44105</v>
      </c>
      <c r="B4043" s="77" t="s">
        <v>5038</v>
      </c>
      <c r="C4043" s="27" t="s">
        <v>2232</v>
      </c>
      <c r="D4043" s="29" t="s">
        <v>4868</v>
      </c>
      <c r="E4043" s="29" t="s">
        <v>65</v>
      </c>
      <c r="F4043" s="50" t="s">
        <v>3577</v>
      </c>
      <c r="G4043" s="78">
        <v>13.92</v>
      </c>
      <c r="H4043" s="78" t="s">
        <v>5269</v>
      </c>
      <c r="I4043" s="86"/>
      <c r="J4043" s="86"/>
      <c r="K4043" s="86"/>
      <c r="L4043" s="83"/>
      <c r="M4043" s="83"/>
      <c r="N4043" s="83"/>
      <c r="O4043" s="75" t="s">
        <v>3881</v>
      </c>
      <c r="P4043" s="75"/>
    </row>
    <row r="4044" spans="1:16" ht="38.25" x14ac:dyDescent="0.2">
      <c r="A4044" s="76">
        <v>44105</v>
      </c>
      <c r="B4044" s="77" t="s">
        <v>5038</v>
      </c>
      <c r="C4044" s="27" t="s">
        <v>2232</v>
      </c>
      <c r="D4044" s="29" t="s">
        <v>4869</v>
      </c>
      <c r="E4044" s="29" t="s">
        <v>65</v>
      </c>
      <c r="F4044" s="50" t="s">
        <v>3578</v>
      </c>
      <c r="G4044" s="78">
        <v>58.36</v>
      </c>
      <c r="H4044" s="78" t="s">
        <v>5269</v>
      </c>
      <c r="I4044" s="86"/>
      <c r="J4044" s="86"/>
      <c r="K4044" s="86"/>
      <c r="L4044" s="83"/>
      <c r="M4044" s="83"/>
      <c r="N4044" s="83"/>
      <c r="O4044" s="75" t="s">
        <v>3881</v>
      </c>
      <c r="P4044" s="75"/>
    </row>
    <row r="4045" spans="1:16" ht="25.5" x14ac:dyDescent="0.2">
      <c r="A4045" s="76">
        <v>44105</v>
      </c>
      <c r="B4045" s="77" t="s">
        <v>5038</v>
      </c>
      <c r="C4045" s="27" t="s">
        <v>2232</v>
      </c>
      <c r="D4045" s="29" t="s">
        <v>4870</v>
      </c>
      <c r="E4045" s="29" t="s">
        <v>65</v>
      </c>
      <c r="F4045" s="50" t="s">
        <v>3579</v>
      </c>
      <c r="G4045" s="78">
        <v>8.07</v>
      </c>
      <c r="H4045" s="78" t="s">
        <v>5269</v>
      </c>
      <c r="I4045" s="86"/>
      <c r="J4045" s="86"/>
      <c r="K4045" s="86"/>
      <c r="L4045" s="83"/>
      <c r="M4045" s="83"/>
      <c r="N4045" s="83"/>
      <c r="O4045" s="75" t="s">
        <v>3881</v>
      </c>
      <c r="P4045" s="75"/>
    </row>
    <row r="4046" spans="1:16" ht="25.5" x14ac:dyDescent="0.2">
      <c r="A4046" s="76">
        <v>44105</v>
      </c>
      <c r="B4046" s="77" t="s">
        <v>5038</v>
      </c>
      <c r="C4046" s="27" t="s">
        <v>2232</v>
      </c>
      <c r="D4046" s="29" t="s">
        <v>4871</v>
      </c>
      <c r="E4046" s="29" t="s">
        <v>65</v>
      </c>
      <c r="F4046" s="50" t="s">
        <v>3580</v>
      </c>
      <c r="G4046" s="78">
        <v>16.14</v>
      </c>
      <c r="H4046" s="78" t="s">
        <v>5269</v>
      </c>
      <c r="I4046" s="86"/>
      <c r="J4046" s="86"/>
      <c r="K4046" s="86"/>
      <c r="L4046" s="83"/>
      <c r="M4046" s="83"/>
      <c r="N4046" s="83"/>
      <c r="O4046" s="75" t="s">
        <v>3881</v>
      </c>
      <c r="P4046" s="75"/>
    </row>
    <row r="4047" spans="1:16" x14ac:dyDescent="0.2">
      <c r="A4047" s="76">
        <v>44105</v>
      </c>
      <c r="B4047" s="77" t="s">
        <v>5038</v>
      </c>
      <c r="C4047" s="27" t="s">
        <v>2232</v>
      </c>
      <c r="D4047" s="29" t="s">
        <v>4872</v>
      </c>
      <c r="E4047" s="29" t="s">
        <v>65</v>
      </c>
      <c r="F4047" s="50" t="s">
        <v>3581</v>
      </c>
      <c r="G4047" s="78">
        <v>17.7</v>
      </c>
      <c r="H4047" s="78" t="s">
        <v>5269</v>
      </c>
      <c r="I4047" s="86"/>
      <c r="J4047" s="86"/>
      <c r="K4047" s="86"/>
      <c r="L4047" s="83"/>
      <c r="M4047" s="83"/>
      <c r="N4047" s="83"/>
      <c r="O4047" s="75" t="s">
        <v>3881</v>
      </c>
      <c r="P4047" s="75"/>
    </row>
    <row r="4048" spans="1:16" ht="25.5" x14ac:dyDescent="0.2">
      <c r="A4048" s="76">
        <v>44105</v>
      </c>
      <c r="B4048" s="77" t="s">
        <v>5038</v>
      </c>
      <c r="C4048" s="27" t="s">
        <v>2232</v>
      </c>
      <c r="D4048" s="29" t="s">
        <v>4873</v>
      </c>
      <c r="E4048" s="29" t="s">
        <v>65</v>
      </c>
      <c r="F4048" s="50" t="s">
        <v>3582</v>
      </c>
      <c r="G4048" s="78">
        <v>443.72</v>
      </c>
      <c r="H4048" s="78" t="s">
        <v>5269</v>
      </c>
      <c r="I4048" s="86"/>
      <c r="J4048" s="86"/>
      <c r="K4048" s="86"/>
      <c r="L4048" s="83"/>
      <c r="M4048" s="83"/>
      <c r="N4048" s="83"/>
      <c r="O4048" s="75" t="s">
        <v>3881</v>
      </c>
      <c r="P4048" s="75"/>
    </row>
    <row r="4049" spans="1:16" x14ac:dyDescent="0.2">
      <c r="A4049" s="76">
        <v>44105</v>
      </c>
      <c r="B4049" s="77" t="s">
        <v>5038</v>
      </c>
      <c r="C4049" s="27" t="s">
        <v>2232</v>
      </c>
      <c r="D4049" s="29" t="s">
        <v>4874</v>
      </c>
      <c r="E4049" s="29"/>
      <c r="F4049" s="50" t="s">
        <v>3583</v>
      </c>
      <c r="G4049" s="78">
        <v>7.52</v>
      </c>
      <c r="H4049" s="78" t="s">
        <v>5269</v>
      </c>
      <c r="I4049" s="86"/>
      <c r="J4049" s="86"/>
      <c r="K4049" s="86"/>
      <c r="L4049" s="83"/>
      <c r="M4049" s="83"/>
      <c r="N4049" s="83"/>
      <c r="O4049" s="75" t="s">
        <v>3881</v>
      </c>
      <c r="P4049" s="75"/>
    </row>
    <row r="4050" spans="1:16" ht="25.5" x14ac:dyDescent="0.2">
      <c r="A4050" s="76">
        <v>44105</v>
      </c>
      <c r="B4050" s="77" t="s">
        <v>5038</v>
      </c>
      <c r="C4050" s="27" t="s">
        <v>2232</v>
      </c>
      <c r="D4050" s="29" t="s">
        <v>4875</v>
      </c>
      <c r="E4050" s="29"/>
      <c r="F4050" s="50" t="s">
        <v>6746</v>
      </c>
      <c r="G4050" s="78">
        <v>6.86</v>
      </c>
      <c r="H4050" s="78" t="s">
        <v>5269</v>
      </c>
      <c r="I4050" s="86"/>
      <c r="J4050" s="86"/>
      <c r="K4050" s="86"/>
      <c r="L4050" s="83"/>
      <c r="M4050" s="83"/>
      <c r="N4050" s="83"/>
      <c r="O4050" s="75" t="s">
        <v>3881</v>
      </c>
      <c r="P4050" s="75"/>
    </row>
    <row r="4051" spans="1:16" x14ac:dyDescent="0.2">
      <c r="A4051" s="76">
        <v>44105</v>
      </c>
      <c r="B4051" s="77" t="s">
        <v>5038</v>
      </c>
      <c r="C4051" s="27" t="s">
        <v>37</v>
      </c>
      <c r="D4051" s="29" t="s">
        <v>79</v>
      </c>
      <c r="E4051" s="29"/>
      <c r="F4051" s="50" t="s">
        <v>3584</v>
      </c>
      <c r="G4051" s="78">
        <v>0</v>
      </c>
      <c r="H4051" s="78" t="s">
        <v>5269</v>
      </c>
      <c r="I4051" s="86"/>
      <c r="J4051" s="86"/>
      <c r="K4051" s="86"/>
      <c r="L4051" s="83"/>
      <c r="M4051" s="83"/>
      <c r="N4051" s="83"/>
      <c r="O4051" s="75" t="s">
        <v>3881</v>
      </c>
      <c r="P4051" s="75"/>
    </row>
    <row r="4052" spans="1:16" ht="51" x14ac:dyDescent="0.2">
      <c r="A4052" s="76">
        <v>44105</v>
      </c>
      <c r="B4052" s="27" t="s">
        <v>0</v>
      </c>
      <c r="C4052" s="27" t="s">
        <v>62</v>
      </c>
      <c r="D4052" s="83" t="s">
        <v>4876</v>
      </c>
      <c r="E4052" s="83"/>
      <c r="F4052" s="50" t="s">
        <v>3585</v>
      </c>
      <c r="G4052" s="78">
        <v>152.27000000000001</v>
      </c>
      <c r="H4052" s="78" t="s">
        <v>5269</v>
      </c>
      <c r="I4052" s="79">
        <v>4</v>
      </c>
      <c r="J4052" s="86"/>
      <c r="K4052" s="86"/>
      <c r="L4052" s="83"/>
      <c r="M4052" s="83"/>
      <c r="N4052" s="83"/>
      <c r="O4052" s="50" t="s">
        <v>3889</v>
      </c>
      <c r="P4052" s="75"/>
    </row>
    <row r="4053" spans="1:16" x14ac:dyDescent="0.2">
      <c r="A4053" s="76">
        <v>44105</v>
      </c>
      <c r="B4053" s="27" t="s">
        <v>3586</v>
      </c>
      <c r="C4053" s="27" t="s">
        <v>414</v>
      </c>
      <c r="D4053" s="29" t="s">
        <v>441</v>
      </c>
      <c r="E4053" s="29"/>
      <c r="F4053" s="50" t="s">
        <v>6747</v>
      </c>
      <c r="G4053" s="78">
        <v>9.24</v>
      </c>
      <c r="H4053" s="78" t="s">
        <v>5269</v>
      </c>
      <c r="I4053" s="86"/>
      <c r="J4053" s="86"/>
      <c r="K4053" s="86"/>
      <c r="L4053" s="83"/>
      <c r="M4053" s="83"/>
      <c r="N4053" s="83"/>
      <c r="O4053" s="50"/>
      <c r="P4053" s="75"/>
    </row>
    <row r="4054" spans="1:16" ht="51" x14ac:dyDescent="0.2">
      <c r="A4054" s="76">
        <v>44105</v>
      </c>
      <c r="B4054" s="27" t="s">
        <v>0</v>
      </c>
      <c r="C4054" s="27" t="s">
        <v>37</v>
      </c>
      <c r="D4054" s="83" t="s">
        <v>4252</v>
      </c>
      <c r="E4054" s="83"/>
      <c r="F4054" s="50" t="s">
        <v>386</v>
      </c>
      <c r="G4054" s="78">
        <v>0</v>
      </c>
      <c r="H4054" s="78" t="s">
        <v>5269</v>
      </c>
      <c r="I4054" s="79">
        <v>8</v>
      </c>
      <c r="J4054" s="86"/>
      <c r="K4054" s="86"/>
      <c r="L4054" s="83"/>
      <c r="M4054" s="83"/>
      <c r="N4054" s="29" t="s">
        <v>46</v>
      </c>
      <c r="O4054" s="50"/>
      <c r="P4054" s="75"/>
    </row>
    <row r="4055" spans="1:16" ht="51" x14ac:dyDescent="0.2">
      <c r="A4055" s="76">
        <v>44105</v>
      </c>
      <c r="B4055" s="27" t="s">
        <v>0</v>
      </c>
      <c r="C4055" s="27" t="s">
        <v>37</v>
      </c>
      <c r="D4055" s="83" t="s">
        <v>388</v>
      </c>
      <c r="E4055" s="83"/>
      <c r="F4055" s="50" t="s">
        <v>389</v>
      </c>
      <c r="G4055" s="78">
        <v>0</v>
      </c>
      <c r="H4055" s="78" t="s">
        <v>5269</v>
      </c>
      <c r="I4055" s="79">
        <v>7</v>
      </c>
      <c r="J4055" s="86"/>
      <c r="K4055" s="86"/>
      <c r="L4055" s="83"/>
      <c r="M4055" s="83"/>
      <c r="N4055" s="29" t="s">
        <v>46</v>
      </c>
      <c r="O4055" s="50"/>
      <c r="P4055" s="75"/>
    </row>
    <row r="4056" spans="1:16" ht="25.5" x14ac:dyDescent="0.2">
      <c r="A4056" s="76">
        <v>44105</v>
      </c>
      <c r="B4056" s="27" t="s">
        <v>0</v>
      </c>
      <c r="C4056" s="27" t="s">
        <v>24</v>
      </c>
      <c r="D4056" s="29" t="s">
        <v>4422</v>
      </c>
      <c r="E4056" s="29" t="s">
        <v>65</v>
      </c>
      <c r="F4056" s="50" t="s">
        <v>2808</v>
      </c>
      <c r="G4056" s="78">
        <v>0</v>
      </c>
      <c r="H4056" s="78">
        <v>688.48</v>
      </c>
      <c r="I4056" s="79">
        <v>4</v>
      </c>
      <c r="J4056" s="86"/>
      <c r="K4056" s="86"/>
      <c r="L4056" s="83"/>
      <c r="M4056" s="83"/>
      <c r="N4056" s="83"/>
      <c r="O4056" s="50" t="s">
        <v>3589</v>
      </c>
      <c r="P4056" s="75"/>
    </row>
    <row r="4057" spans="1:16" ht="25.5" x14ac:dyDescent="0.2">
      <c r="A4057" s="76">
        <v>44105</v>
      </c>
      <c r="B4057" s="27" t="s">
        <v>0</v>
      </c>
      <c r="C4057" s="27" t="s">
        <v>24</v>
      </c>
      <c r="D4057" s="29" t="s">
        <v>4423</v>
      </c>
      <c r="E4057" s="29" t="s">
        <v>65</v>
      </c>
      <c r="F4057" s="50" t="s">
        <v>2809</v>
      </c>
      <c r="G4057" s="78">
        <v>0</v>
      </c>
      <c r="H4057" s="78">
        <v>140.47</v>
      </c>
      <c r="I4057" s="86"/>
      <c r="J4057" s="86"/>
      <c r="K4057" s="86"/>
      <c r="L4057" s="83"/>
      <c r="M4057" s="83"/>
      <c r="N4057" s="83"/>
      <c r="O4057" s="50" t="s">
        <v>3589</v>
      </c>
      <c r="P4057" s="75"/>
    </row>
    <row r="4058" spans="1:16" ht="38.25" x14ac:dyDescent="0.2">
      <c r="A4058" s="76">
        <v>44105</v>
      </c>
      <c r="B4058" s="77" t="s">
        <v>263</v>
      </c>
      <c r="C4058" s="27" t="s">
        <v>52</v>
      </c>
      <c r="D4058" s="29" t="s">
        <v>4878</v>
      </c>
      <c r="E4058" s="29"/>
      <c r="F4058" s="50" t="s">
        <v>171</v>
      </c>
      <c r="G4058" s="78" t="s">
        <v>3514</v>
      </c>
      <c r="H4058" s="78" t="s">
        <v>5269</v>
      </c>
      <c r="I4058" s="86"/>
      <c r="J4058" s="86"/>
      <c r="K4058" s="86"/>
      <c r="L4058" s="83"/>
      <c r="M4058" s="83"/>
      <c r="N4058" s="83"/>
      <c r="O4058" s="75" t="s">
        <v>3881</v>
      </c>
      <c r="P4058" s="75" t="s">
        <v>3890</v>
      </c>
    </row>
    <row r="4059" spans="1:16" ht="38.25" x14ac:dyDescent="0.2">
      <c r="A4059" s="76">
        <v>44105</v>
      </c>
      <c r="B4059" s="77" t="s">
        <v>263</v>
      </c>
      <c r="C4059" s="27" t="s">
        <v>52</v>
      </c>
      <c r="D4059" s="29" t="s">
        <v>4879</v>
      </c>
      <c r="E4059" s="29"/>
      <c r="F4059" s="50" t="s">
        <v>3590</v>
      </c>
      <c r="G4059" s="78" t="s">
        <v>3514</v>
      </c>
      <c r="H4059" s="78" t="s">
        <v>5269</v>
      </c>
      <c r="I4059" s="86"/>
      <c r="J4059" s="86"/>
      <c r="K4059" s="86"/>
      <c r="L4059" s="83"/>
      <c r="M4059" s="83"/>
      <c r="N4059" s="83"/>
      <c r="O4059" s="75" t="s">
        <v>3881</v>
      </c>
      <c r="P4059" s="75" t="s">
        <v>3890</v>
      </c>
    </row>
    <row r="4060" spans="1:16" ht="38.25" x14ac:dyDescent="0.2">
      <c r="A4060" s="76">
        <v>44105</v>
      </c>
      <c r="B4060" s="77" t="s">
        <v>263</v>
      </c>
      <c r="C4060" s="27" t="s">
        <v>52</v>
      </c>
      <c r="D4060" s="29" t="s">
        <v>4880</v>
      </c>
      <c r="E4060" s="29"/>
      <c r="F4060" s="50" t="s">
        <v>3591</v>
      </c>
      <c r="G4060" s="78" t="s">
        <v>3514</v>
      </c>
      <c r="H4060" s="78" t="s">
        <v>5269</v>
      </c>
      <c r="I4060" s="86"/>
      <c r="J4060" s="86"/>
      <c r="K4060" s="86"/>
      <c r="L4060" s="83"/>
      <c r="M4060" s="83"/>
      <c r="N4060" s="83"/>
      <c r="O4060" s="75" t="s">
        <v>3881</v>
      </c>
      <c r="P4060" s="75" t="s">
        <v>3890</v>
      </c>
    </row>
    <row r="4061" spans="1:16" ht="38.25" x14ac:dyDescent="0.2">
      <c r="A4061" s="76">
        <v>44105</v>
      </c>
      <c r="B4061" s="77" t="s">
        <v>263</v>
      </c>
      <c r="C4061" s="27" t="s">
        <v>52</v>
      </c>
      <c r="D4061" s="29" t="s">
        <v>4881</v>
      </c>
      <c r="E4061" s="29"/>
      <c r="F4061" s="50" t="s">
        <v>3592</v>
      </c>
      <c r="G4061" s="78" t="s">
        <v>3514</v>
      </c>
      <c r="H4061" s="78" t="s">
        <v>5269</v>
      </c>
      <c r="I4061" s="86"/>
      <c r="J4061" s="86"/>
      <c r="K4061" s="86"/>
      <c r="L4061" s="83"/>
      <c r="M4061" s="83"/>
      <c r="N4061" s="83"/>
      <c r="O4061" s="75" t="s">
        <v>3881</v>
      </c>
      <c r="P4061" s="75" t="s">
        <v>3890</v>
      </c>
    </row>
    <row r="4062" spans="1:16" ht="38.25" x14ac:dyDescent="0.2">
      <c r="A4062" s="76">
        <v>44105</v>
      </c>
      <c r="B4062" s="77" t="s">
        <v>263</v>
      </c>
      <c r="C4062" s="27" t="s">
        <v>52</v>
      </c>
      <c r="D4062" s="29" t="s">
        <v>3593</v>
      </c>
      <c r="E4062" s="29"/>
      <c r="F4062" s="50" t="s">
        <v>3594</v>
      </c>
      <c r="G4062" s="78" t="s">
        <v>3514</v>
      </c>
      <c r="H4062" s="78" t="s">
        <v>5269</v>
      </c>
      <c r="I4062" s="86"/>
      <c r="J4062" s="86"/>
      <c r="K4062" s="86"/>
      <c r="L4062" s="83"/>
      <c r="M4062" s="83"/>
      <c r="N4062" s="83"/>
      <c r="O4062" s="75" t="s">
        <v>3881</v>
      </c>
      <c r="P4062" s="75" t="s">
        <v>3890</v>
      </c>
    </row>
    <row r="4063" spans="1:16" ht="38.25" x14ac:dyDescent="0.2">
      <c r="A4063" s="76">
        <v>44105</v>
      </c>
      <c r="B4063" s="77" t="s">
        <v>263</v>
      </c>
      <c r="C4063" s="27" t="s">
        <v>52</v>
      </c>
      <c r="D4063" s="29" t="s">
        <v>3595</v>
      </c>
      <c r="E4063" s="29"/>
      <c r="F4063" s="50" t="s">
        <v>3596</v>
      </c>
      <c r="G4063" s="78" t="s">
        <v>3514</v>
      </c>
      <c r="H4063" s="78" t="s">
        <v>5269</v>
      </c>
      <c r="I4063" s="86"/>
      <c r="J4063" s="86"/>
      <c r="K4063" s="86"/>
      <c r="L4063" s="83"/>
      <c r="M4063" s="83"/>
      <c r="N4063" s="83"/>
      <c r="O4063" s="75" t="s">
        <v>3881</v>
      </c>
      <c r="P4063" s="75" t="s">
        <v>3890</v>
      </c>
    </row>
    <row r="4064" spans="1:16" ht="38.25" x14ac:dyDescent="0.2">
      <c r="A4064" s="76">
        <v>44105</v>
      </c>
      <c r="B4064" s="77" t="s">
        <v>263</v>
      </c>
      <c r="C4064" s="27" t="s">
        <v>52</v>
      </c>
      <c r="D4064" s="29" t="s">
        <v>3597</v>
      </c>
      <c r="E4064" s="29"/>
      <c r="F4064" s="50" t="s">
        <v>3598</v>
      </c>
      <c r="G4064" s="78" t="s">
        <v>3514</v>
      </c>
      <c r="H4064" s="78" t="s">
        <v>5269</v>
      </c>
      <c r="I4064" s="86"/>
      <c r="J4064" s="86"/>
      <c r="K4064" s="86"/>
      <c r="L4064" s="83"/>
      <c r="M4064" s="83"/>
      <c r="N4064" s="83"/>
      <c r="O4064" s="75" t="s">
        <v>3881</v>
      </c>
      <c r="P4064" s="75" t="s">
        <v>3890</v>
      </c>
    </row>
    <row r="4065" spans="1:16" ht="25.5" x14ac:dyDescent="0.2">
      <c r="A4065" s="76">
        <v>44105</v>
      </c>
      <c r="B4065" s="27" t="s">
        <v>1168</v>
      </c>
      <c r="C4065" s="27" t="s">
        <v>74</v>
      </c>
      <c r="D4065" s="29" t="s">
        <v>4877</v>
      </c>
      <c r="E4065" s="29" t="s">
        <v>11</v>
      </c>
      <c r="F4065" s="50" t="s">
        <v>3587</v>
      </c>
      <c r="G4065" s="78">
        <v>223.49</v>
      </c>
      <c r="H4065" s="78" t="s">
        <v>5269</v>
      </c>
      <c r="I4065" s="86"/>
      <c r="J4065" s="86"/>
      <c r="K4065" s="86"/>
      <c r="L4065" s="83"/>
      <c r="M4065" s="83"/>
      <c r="N4065" s="83"/>
      <c r="O4065" s="50" t="s">
        <v>1211</v>
      </c>
      <c r="P4065" s="75"/>
    </row>
    <row r="4066" spans="1:16" ht="38.25" x14ac:dyDescent="0.2">
      <c r="A4066" s="76">
        <v>44013</v>
      </c>
      <c r="B4066" s="77" t="s">
        <v>0</v>
      </c>
      <c r="C4066" s="27" t="s">
        <v>37</v>
      </c>
      <c r="D4066" s="29" t="s">
        <v>1016</v>
      </c>
      <c r="E4066" s="29" t="s">
        <v>11</v>
      </c>
      <c r="F4066" s="50" t="s">
        <v>3544</v>
      </c>
      <c r="G4066" s="78">
        <v>27.19</v>
      </c>
      <c r="H4066" s="78" t="s">
        <v>5269</v>
      </c>
      <c r="I4066" s="79" t="s">
        <v>3357</v>
      </c>
      <c r="J4066" s="79" t="s">
        <v>3357</v>
      </c>
      <c r="K4066" s="79" t="s">
        <v>3357</v>
      </c>
      <c r="L4066" s="29" t="s">
        <v>3357</v>
      </c>
      <c r="M4066" s="29" t="s">
        <v>3357</v>
      </c>
      <c r="N4066" s="29"/>
      <c r="O4066" s="75" t="s">
        <v>3881</v>
      </c>
      <c r="P4066" s="75"/>
    </row>
    <row r="4067" spans="1:16" ht="38.25" x14ac:dyDescent="0.2">
      <c r="A4067" s="76">
        <v>44013</v>
      </c>
      <c r="B4067" s="77" t="s">
        <v>0</v>
      </c>
      <c r="C4067" s="27" t="s">
        <v>37</v>
      </c>
      <c r="D4067" s="29" t="s">
        <v>4837</v>
      </c>
      <c r="E4067" s="29" t="s">
        <v>11</v>
      </c>
      <c r="F4067" s="50" t="s">
        <v>3545</v>
      </c>
      <c r="G4067" s="78">
        <v>41.43</v>
      </c>
      <c r="H4067" s="78" t="s">
        <v>5269</v>
      </c>
      <c r="I4067" s="79" t="s">
        <v>3357</v>
      </c>
      <c r="J4067" s="79" t="s">
        <v>3357</v>
      </c>
      <c r="K4067" s="79" t="s">
        <v>3357</v>
      </c>
      <c r="L4067" s="29" t="s">
        <v>3357</v>
      </c>
      <c r="M4067" s="29" t="s">
        <v>3357</v>
      </c>
      <c r="N4067" s="29"/>
      <c r="O4067" s="75" t="s">
        <v>3881</v>
      </c>
      <c r="P4067" s="75"/>
    </row>
    <row r="4068" spans="1:16" ht="38.25" x14ac:dyDescent="0.2">
      <c r="A4068" s="76">
        <v>44013</v>
      </c>
      <c r="B4068" s="77" t="s">
        <v>0</v>
      </c>
      <c r="C4068" s="27" t="s">
        <v>37</v>
      </c>
      <c r="D4068" s="29" t="s">
        <v>1018</v>
      </c>
      <c r="E4068" s="29" t="s">
        <v>11</v>
      </c>
      <c r="F4068" s="50" t="s">
        <v>3546</v>
      </c>
      <c r="G4068" s="78">
        <v>18.989999999999998</v>
      </c>
      <c r="H4068" s="78" t="s">
        <v>5269</v>
      </c>
      <c r="I4068" s="79" t="s">
        <v>3357</v>
      </c>
      <c r="J4068" s="79" t="s">
        <v>3357</v>
      </c>
      <c r="K4068" s="79" t="s">
        <v>3357</v>
      </c>
      <c r="L4068" s="29" t="s">
        <v>3357</v>
      </c>
      <c r="M4068" s="29" t="s">
        <v>3357</v>
      </c>
      <c r="N4068" s="29"/>
      <c r="O4068" s="75" t="s">
        <v>3881</v>
      </c>
      <c r="P4068" s="75"/>
    </row>
    <row r="4069" spans="1:16" ht="25.5" x14ac:dyDescent="0.2">
      <c r="A4069" s="76">
        <v>44013</v>
      </c>
      <c r="B4069" s="77" t="s">
        <v>0</v>
      </c>
      <c r="C4069" s="77" t="s">
        <v>52</v>
      </c>
      <c r="D4069" s="83" t="s">
        <v>175</v>
      </c>
      <c r="E4069" s="83" t="s">
        <v>11</v>
      </c>
      <c r="F4069" s="75" t="s">
        <v>3486</v>
      </c>
      <c r="G4069" s="78" t="s">
        <v>3514</v>
      </c>
      <c r="H4069" s="78" t="s">
        <v>5269</v>
      </c>
      <c r="I4069" s="86" t="s">
        <v>3357</v>
      </c>
      <c r="J4069" s="86" t="s">
        <v>3357</v>
      </c>
      <c r="K4069" s="86" t="s">
        <v>3357</v>
      </c>
      <c r="L4069" s="83" t="s">
        <v>3357</v>
      </c>
      <c r="M4069" s="83" t="s">
        <v>3357</v>
      </c>
      <c r="N4069" s="83"/>
      <c r="O4069" s="75" t="s">
        <v>3881</v>
      </c>
      <c r="P4069" s="75"/>
    </row>
    <row r="4070" spans="1:16" x14ac:dyDescent="0.2">
      <c r="A4070" s="76">
        <v>44013</v>
      </c>
      <c r="B4070" s="77" t="s">
        <v>0</v>
      </c>
      <c r="C4070" s="27" t="s">
        <v>37</v>
      </c>
      <c r="D4070" s="83" t="s">
        <v>233</v>
      </c>
      <c r="E4070" s="83" t="s">
        <v>11</v>
      </c>
      <c r="F4070" s="75" t="s">
        <v>3618</v>
      </c>
      <c r="G4070" s="78" t="s">
        <v>3514</v>
      </c>
      <c r="H4070" s="78" t="s">
        <v>5269</v>
      </c>
      <c r="I4070" s="86" t="s">
        <v>3357</v>
      </c>
      <c r="J4070" s="86" t="s">
        <v>3357</v>
      </c>
      <c r="K4070" s="86" t="s">
        <v>3357</v>
      </c>
      <c r="L4070" s="83" t="s">
        <v>3357</v>
      </c>
      <c r="M4070" s="83" t="s">
        <v>3357</v>
      </c>
      <c r="N4070" s="83"/>
      <c r="O4070" s="75" t="s">
        <v>3881</v>
      </c>
      <c r="P4070" s="75"/>
    </row>
    <row r="4071" spans="1:16" x14ac:dyDescent="0.2">
      <c r="A4071" s="76">
        <v>44013</v>
      </c>
      <c r="B4071" s="77" t="s">
        <v>0</v>
      </c>
      <c r="C4071" s="27" t="s">
        <v>37</v>
      </c>
      <c r="D4071" s="83" t="s">
        <v>4882</v>
      </c>
      <c r="E4071" s="83"/>
      <c r="F4071" s="50" t="s">
        <v>3599</v>
      </c>
      <c r="G4071" s="78">
        <v>20.76</v>
      </c>
      <c r="H4071" s="78" t="s">
        <v>5269</v>
      </c>
      <c r="I4071" s="79" t="s">
        <v>3357</v>
      </c>
      <c r="J4071" s="79" t="s">
        <v>3357</v>
      </c>
      <c r="K4071" s="79" t="s">
        <v>3357</v>
      </c>
      <c r="L4071" s="29" t="s">
        <v>3357</v>
      </c>
      <c r="M4071" s="29" t="s">
        <v>3357</v>
      </c>
      <c r="N4071" s="29"/>
      <c r="O4071" s="75" t="s">
        <v>3881</v>
      </c>
      <c r="P4071" s="75"/>
    </row>
    <row r="4072" spans="1:16" x14ac:dyDescent="0.2">
      <c r="A4072" s="76">
        <v>44013</v>
      </c>
      <c r="B4072" s="77" t="s">
        <v>0</v>
      </c>
      <c r="C4072" s="27" t="s">
        <v>37</v>
      </c>
      <c r="D4072" s="83" t="s">
        <v>4883</v>
      </c>
      <c r="E4072" s="83"/>
      <c r="F4072" s="50" t="s">
        <v>3600</v>
      </c>
      <c r="G4072" s="78">
        <v>10.52</v>
      </c>
      <c r="H4072" s="78" t="s">
        <v>5269</v>
      </c>
      <c r="I4072" s="79" t="s">
        <v>3357</v>
      </c>
      <c r="J4072" s="79" t="s">
        <v>3357</v>
      </c>
      <c r="K4072" s="79" t="s">
        <v>3357</v>
      </c>
      <c r="L4072" s="29" t="s">
        <v>3357</v>
      </c>
      <c r="M4072" s="29" t="s">
        <v>3357</v>
      </c>
      <c r="N4072" s="29"/>
      <c r="O4072" s="75" t="s">
        <v>3881</v>
      </c>
      <c r="P4072" s="75"/>
    </row>
    <row r="4073" spans="1:16" ht="25.5" x14ac:dyDescent="0.2">
      <c r="A4073" s="76">
        <v>44013</v>
      </c>
      <c r="B4073" s="77" t="s">
        <v>0</v>
      </c>
      <c r="C4073" s="27" t="s">
        <v>37</v>
      </c>
      <c r="D4073" s="83" t="s">
        <v>4884</v>
      </c>
      <c r="E4073" s="83"/>
      <c r="F4073" s="50" t="s">
        <v>3601</v>
      </c>
      <c r="G4073" s="78">
        <v>0</v>
      </c>
      <c r="H4073" s="78" t="s">
        <v>5269</v>
      </c>
      <c r="I4073" s="79" t="s">
        <v>3357</v>
      </c>
      <c r="J4073" s="79" t="s">
        <v>3357</v>
      </c>
      <c r="K4073" s="79" t="s">
        <v>3357</v>
      </c>
      <c r="L4073" s="29" t="s">
        <v>3357</v>
      </c>
      <c r="M4073" s="29" t="s">
        <v>3357</v>
      </c>
      <c r="N4073" s="29"/>
      <c r="O4073" s="75" t="s">
        <v>3881</v>
      </c>
      <c r="P4073" s="75"/>
    </row>
    <row r="4074" spans="1:16" ht="25.5" x14ac:dyDescent="0.2">
      <c r="A4074" s="76">
        <v>44013</v>
      </c>
      <c r="B4074" s="77" t="s">
        <v>0</v>
      </c>
      <c r="C4074" s="27" t="s">
        <v>37</v>
      </c>
      <c r="D4074" s="83" t="s">
        <v>4885</v>
      </c>
      <c r="E4074" s="83"/>
      <c r="F4074" s="50" t="s">
        <v>3602</v>
      </c>
      <c r="G4074" s="78">
        <v>0</v>
      </c>
      <c r="H4074" s="78" t="s">
        <v>5269</v>
      </c>
      <c r="I4074" s="79" t="s">
        <v>3357</v>
      </c>
      <c r="J4074" s="79" t="s">
        <v>3357</v>
      </c>
      <c r="K4074" s="79" t="s">
        <v>3357</v>
      </c>
      <c r="L4074" s="29" t="s">
        <v>3357</v>
      </c>
      <c r="M4074" s="29" t="s">
        <v>3357</v>
      </c>
      <c r="N4074" s="29"/>
      <c r="O4074" s="75" t="s">
        <v>3881</v>
      </c>
      <c r="P4074" s="75"/>
    </row>
    <row r="4075" spans="1:16" ht="25.5" x14ac:dyDescent="0.2">
      <c r="A4075" s="76">
        <v>44013</v>
      </c>
      <c r="B4075" s="77" t="s">
        <v>0</v>
      </c>
      <c r="C4075" s="27" t="s">
        <v>37</v>
      </c>
      <c r="D4075" s="83" t="s">
        <v>4886</v>
      </c>
      <c r="E4075" s="83"/>
      <c r="F4075" s="50" t="s">
        <v>3603</v>
      </c>
      <c r="G4075" s="78">
        <v>0</v>
      </c>
      <c r="H4075" s="78" t="s">
        <v>5269</v>
      </c>
      <c r="I4075" s="79" t="s">
        <v>3357</v>
      </c>
      <c r="J4075" s="79" t="s">
        <v>3357</v>
      </c>
      <c r="K4075" s="79" t="s">
        <v>3357</v>
      </c>
      <c r="L4075" s="29" t="s">
        <v>3357</v>
      </c>
      <c r="M4075" s="29" t="s">
        <v>3357</v>
      </c>
      <c r="N4075" s="29"/>
      <c r="O4075" s="75" t="s">
        <v>3881</v>
      </c>
      <c r="P4075" s="75"/>
    </row>
    <row r="4076" spans="1:16" ht="25.5" x14ac:dyDescent="0.2">
      <c r="A4076" s="76">
        <v>44013</v>
      </c>
      <c r="B4076" s="77" t="s">
        <v>0</v>
      </c>
      <c r="C4076" s="27" t="s">
        <v>37</v>
      </c>
      <c r="D4076" s="83" t="s">
        <v>4520</v>
      </c>
      <c r="E4076" s="83"/>
      <c r="F4076" s="50" t="s">
        <v>3014</v>
      </c>
      <c r="G4076" s="78">
        <v>0</v>
      </c>
      <c r="H4076" s="78" t="s">
        <v>5269</v>
      </c>
      <c r="I4076" s="79" t="s">
        <v>3357</v>
      </c>
      <c r="J4076" s="79" t="s">
        <v>3357</v>
      </c>
      <c r="K4076" s="79" t="s">
        <v>3357</v>
      </c>
      <c r="L4076" s="29" t="s">
        <v>3357</v>
      </c>
      <c r="M4076" s="29" t="s">
        <v>3357</v>
      </c>
      <c r="N4076" s="29"/>
      <c r="O4076" s="75" t="s">
        <v>3881</v>
      </c>
      <c r="P4076" s="75"/>
    </row>
    <row r="4077" spans="1:16" ht="25.5" x14ac:dyDescent="0.2">
      <c r="A4077" s="76">
        <v>44013</v>
      </c>
      <c r="B4077" s="77" t="s">
        <v>0</v>
      </c>
      <c r="C4077" s="27" t="s">
        <v>37</v>
      </c>
      <c r="D4077" s="83" t="s">
        <v>4521</v>
      </c>
      <c r="E4077" s="83"/>
      <c r="F4077" s="50" t="s">
        <v>3015</v>
      </c>
      <c r="G4077" s="78">
        <v>0</v>
      </c>
      <c r="H4077" s="78" t="s">
        <v>5269</v>
      </c>
      <c r="I4077" s="79" t="s">
        <v>3357</v>
      </c>
      <c r="J4077" s="79" t="s">
        <v>3357</v>
      </c>
      <c r="K4077" s="79" t="s">
        <v>3357</v>
      </c>
      <c r="L4077" s="29" t="s">
        <v>3357</v>
      </c>
      <c r="M4077" s="29" t="s">
        <v>3357</v>
      </c>
      <c r="N4077" s="29"/>
      <c r="O4077" s="75" t="s">
        <v>3881</v>
      </c>
      <c r="P4077" s="75"/>
    </row>
    <row r="4078" spans="1:16" ht="25.5" x14ac:dyDescent="0.2">
      <c r="A4078" s="76">
        <v>44013</v>
      </c>
      <c r="B4078" s="77" t="s">
        <v>0</v>
      </c>
      <c r="C4078" s="27" t="s">
        <v>37</v>
      </c>
      <c r="D4078" s="83" t="s">
        <v>4522</v>
      </c>
      <c r="E4078" s="83"/>
      <c r="F4078" s="50" t="s">
        <v>3016</v>
      </c>
      <c r="G4078" s="78">
        <v>0</v>
      </c>
      <c r="H4078" s="78" t="s">
        <v>5269</v>
      </c>
      <c r="I4078" s="79" t="s">
        <v>3357</v>
      </c>
      <c r="J4078" s="79" t="s">
        <v>3357</v>
      </c>
      <c r="K4078" s="79" t="s">
        <v>3357</v>
      </c>
      <c r="L4078" s="29" t="s">
        <v>3357</v>
      </c>
      <c r="M4078" s="29" t="s">
        <v>3357</v>
      </c>
      <c r="N4078" s="29"/>
      <c r="O4078" s="75" t="s">
        <v>3881</v>
      </c>
      <c r="P4078" s="75"/>
    </row>
    <row r="4079" spans="1:16" ht="25.5" x14ac:dyDescent="0.2">
      <c r="A4079" s="76">
        <v>44013</v>
      </c>
      <c r="B4079" s="77" t="s">
        <v>0</v>
      </c>
      <c r="C4079" s="27" t="s">
        <v>37</v>
      </c>
      <c r="D4079" s="83" t="s">
        <v>4887</v>
      </c>
      <c r="E4079" s="83"/>
      <c r="F4079" s="50" t="s">
        <v>3604</v>
      </c>
      <c r="G4079" s="78">
        <v>0</v>
      </c>
      <c r="H4079" s="78" t="s">
        <v>5269</v>
      </c>
      <c r="I4079" s="79" t="s">
        <v>3357</v>
      </c>
      <c r="J4079" s="79" t="s">
        <v>3357</v>
      </c>
      <c r="K4079" s="79" t="s">
        <v>3357</v>
      </c>
      <c r="L4079" s="29" t="s">
        <v>3357</v>
      </c>
      <c r="M4079" s="29" t="s">
        <v>3357</v>
      </c>
      <c r="N4079" s="29"/>
      <c r="O4079" s="75" t="s">
        <v>3881</v>
      </c>
      <c r="P4079" s="75"/>
    </row>
    <row r="4080" spans="1:16" ht="25.5" x14ac:dyDescent="0.2">
      <c r="A4080" s="76">
        <v>44013</v>
      </c>
      <c r="B4080" s="77" t="s">
        <v>0</v>
      </c>
      <c r="C4080" s="27" t="s">
        <v>2205</v>
      </c>
      <c r="D4080" s="29" t="s">
        <v>4888</v>
      </c>
      <c r="E4080" s="29" t="s">
        <v>65</v>
      </c>
      <c r="F4080" s="50" t="s">
        <v>3605</v>
      </c>
      <c r="G4080" s="78">
        <v>42.52</v>
      </c>
      <c r="H4080" s="78" t="s">
        <v>5269</v>
      </c>
      <c r="I4080" s="79" t="s">
        <v>3357</v>
      </c>
      <c r="J4080" s="79" t="s">
        <v>3357</v>
      </c>
      <c r="K4080" s="79" t="s">
        <v>3357</v>
      </c>
      <c r="L4080" s="29" t="s">
        <v>3357</v>
      </c>
      <c r="M4080" s="29" t="s">
        <v>3357</v>
      </c>
      <c r="N4080" s="29"/>
      <c r="O4080" s="75" t="s">
        <v>3881</v>
      </c>
      <c r="P4080" s="75"/>
    </row>
    <row r="4081" spans="1:16" ht="25.5" x14ac:dyDescent="0.2">
      <c r="A4081" s="76">
        <v>44013</v>
      </c>
      <c r="B4081" s="77" t="s">
        <v>0</v>
      </c>
      <c r="C4081" s="27" t="s">
        <v>2205</v>
      </c>
      <c r="D4081" s="29" t="s">
        <v>4889</v>
      </c>
      <c r="E4081" s="29" t="s">
        <v>65</v>
      </c>
      <c r="F4081" s="50" t="s">
        <v>3606</v>
      </c>
      <c r="G4081" s="78">
        <v>105.62</v>
      </c>
      <c r="H4081" s="78" t="s">
        <v>5269</v>
      </c>
      <c r="I4081" s="79" t="s">
        <v>3357</v>
      </c>
      <c r="J4081" s="79" t="s">
        <v>3357</v>
      </c>
      <c r="K4081" s="79" t="s">
        <v>3357</v>
      </c>
      <c r="L4081" s="29" t="s">
        <v>3357</v>
      </c>
      <c r="M4081" s="29" t="s">
        <v>3357</v>
      </c>
      <c r="N4081" s="29"/>
      <c r="O4081" s="75" t="s">
        <v>3881</v>
      </c>
      <c r="P4081" s="75"/>
    </row>
    <row r="4082" spans="1:16" ht="25.5" x14ac:dyDescent="0.2">
      <c r="A4082" s="76">
        <v>44013</v>
      </c>
      <c r="B4082" s="77" t="s">
        <v>0</v>
      </c>
      <c r="C4082" s="27" t="s">
        <v>2205</v>
      </c>
      <c r="D4082" s="29" t="s">
        <v>4890</v>
      </c>
      <c r="E4082" s="29" t="s">
        <v>65</v>
      </c>
      <c r="F4082" s="50" t="s">
        <v>6748</v>
      </c>
      <c r="G4082" s="78">
        <v>225.71</v>
      </c>
      <c r="H4082" s="78" t="s">
        <v>5269</v>
      </c>
      <c r="I4082" s="79" t="s">
        <v>3357</v>
      </c>
      <c r="J4082" s="79" t="s">
        <v>3357</v>
      </c>
      <c r="K4082" s="79" t="s">
        <v>3357</v>
      </c>
      <c r="L4082" s="29" t="s">
        <v>3357</v>
      </c>
      <c r="M4082" s="29" t="s">
        <v>3357</v>
      </c>
      <c r="N4082" s="29"/>
      <c r="O4082" s="75" t="s">
        <v>3881</v>
      </c>
      <c r="P4082" s="75"/>
    </row>
    <row r="4083" spans="1:16" ht="25.5" x14ac:dyDescent="0.2">
      <c r="A4083" s="76">
        <v>44013</v>
      </c>
      <c r="B4083" s="77" t="s">
        <v>0</v>
      </c>
      <c r="C4083" s="27" t="s">
        <v>32</v>
      </c>
      <c r="D4083" s="29" t="s">
        <v>411</v>
      </c>
      <c r="E4083" s="29" t="s">
        <v>65</v>
      </c>
      <c r="F4083" s="50" t="s">
        <v>3607</v>
      </c>
      <c r="G4083" s="78">
        <v>13.9</v>
      </c>
      <c r="H4083" s="78" t="s">
        <v>5269</v>
      </c>
      <c r="I4083" s="79" t="s">
        <v>3357</v>
      </c>
      <c r="J4083" s="79" t="s">
        <v>3357</v>
      </c>
      <c r="K4083" s="79" t="s">
        <v>3357</v>
      </c>
      <c r="L4083" s="29" t="s">
        <v>3357</v>
      </c>
      <c r="M4083" s="29" t="s">
        <v>3357</v>
      </c>
      <c r="N4083" s="29"/>
      <c r="O4083" s="75" t="s">
        <v>3881</v>
      </c>
      <c r="P4083" s="75"/>
    </row>
    <row r="4084" spans="1:16" x14ac:dyDescent="0.2">
      <c r="A4084" s="76">
        <v>44013</v>
      </c>
      <c r="B4084" s="77" t="s">
        <v>0</v>
      </c>
      <c r="C4084" s="27" t="s">
        <v>32</v>
      </c>
      <c r="D4084" s="29" t="s">
        <v>4891</v>
      </c>
      <c r="E4084" s="29" t="s">
        <v>65</v>
      </c>
      <c r="F4084" s="50" t="s">
        <v>3608</v>
      </c>
      <c r="G4084" s="78">
        <v>51.95</v>
      </c>
      <c r="H4084" s="78" t="s">
        <v>5269</v>
      </c>
      <c r="I4084" s="79" t="s">
        <v>3357</v>
      </c>
      <c r="J4084" s="79" t="s">
        <v>3357</v>
      </c>
      <c r="K4084" s="79" t="s">
        <v>3357</v>
      </c>
      <c r="L4084" s="29" t="s">
        <v>3357</v>
      </c>
      <c r="M4084" s="29" t="s">
        <v>3357</v>
      </c>
      <c r="N4084" s="29"/>
      <c r="O4084" s="75" t="s">
        <v>3881</v>
      </c>
      <c r="P4084" s="75"/>
    </row>
    <row r="4085" spans="1:16" x14ac:dyDescent="0.2">
      <c r="A4085" s="76">
        <v>44013</v>
      </c>
      <c r="B4085" s="77" t="s">
        <v>0</v>
      </c>
      <c r="C4085" s="27" t="s">
        <v>32</v>
      </c>
      <c r="D4085" s="29" t="s">
        <v>4892</v>
      </c>
      <c r="E4085" s="29" t="s">
        <v>65</v>
      </c>
      <c r="F4085" s="50" t="s">
        <v>3609</v>
      </c>
      <c r="G4085" s="78">
        <v>267.68</v>
      </c>
      <c r="H4085" s="78" t="s">
        <v>5269</v>
      </c>
      <c r="I4085" s="79" t="s">
        <v>3357</v>
      </c>
      <c r="J4085" s="79" t="s">
        <v>3357</v>
      </c>
      <c r="K4085" s="79" t="s">
        <v>3357</v>
      </c>
      <c r="L4085" s="29" t="s">
        <v>3357</v>
      </c>
      <c r="M4085" s="29" t="s">
        <v>3357</v>
      </c>
      <c r="N4085" s="29"/>
      <c r="O4085" s="75" t="s">
        <v>3881</v>
      </c>
      <c r="P4085" s="75"/>
    </row>
    <row r="4086" spans="1:16" ht="25.5" x14ac:dyDescent="0.2">
      <c r="A4086" s="76">
        <v>44013</v>
      </c>
      <c r="B4086" s="77" t="s">
        <v>0</v>
      </c>
      <c r="C4086" s="27" t="s">
        <v>32</v>
      </c>
      <c r="D4086" s="29" t="s">
        <v>4893</v>
      </c>
      <c r="E4086" s="29" t="s">
        <v>65</v>
      </c>
      <c r="F4086" s="50" t="s">
        <v>3610</v>
      </c>
      <c r="G4086" s="78">
        <v>267.68</v>
      </c>
      <c r="H4086" s="78" t="s">
        <v>5269</v>
      </c>
      <c r="I4086" s="79" t="s">
        <v>3357</v>
      </c>
      <c r="J4086" s="79" t="s">
        <v>3357</v>
      </c>
      <c r="K4086" s="79" t="s">
        <v>3357</v>
      </c>
      <c r="L4086" s="29" t="s">
        <v>3357</v>
      </c>
      <c r="M4086" s="29" t="s">
        <v>3357</v>
      </c>
      <c r="N4086" s="29"/>
      <c r="O4086" s="75" t="s">
        <v>3881</v>
      </c>
      <c r="P4086" s="75"/>
    </row>
    <row r="4087" spans="1:16" ht="25.5" x14ac:dyDescent="0.2">
      <c r="A4087" s="76">
        <v>44013</v>
      </c>
      <c r="B4087" s="77" t="s">
        <v>0</v>
      </c>
      <c r="C4087" s="27" t="s">
        <v>2205</v>
      </c>
      <c r="D4087" s="83" t="s">
        <v>4894</v>
      </c>
      <c r="E4087" s="83"/>
      <c r="F4087" s="50" t="s">
        <v>3611</v>
      </c>
      <c r="G4087" s="78">
        <v>24.55</v>
      </c>
      <c r="H4087" s="78" t="s">
        <v>5269</v>
      </c>
      <c r="I4087" s="79" t="s">
        <v>3357</v>
      </c>
      <c r="J4087" s="79" t="s">
        <v>3357</v>
      </c>
      <c r="K4087" s="79" t="s">
        <v>3357</v>
      </c>
      <c r="L4087" s="29" t="s">
        <v>3357</v>
      </c>
      <c r="M4087" s="29" t="s">
        <v>3357</v>
      </c>
      <c r="N4087" s="29"/>
      <c r="O4087" s="75" t="s">
        <v>3881</v>
      </c>
      <c r="P4087" s="75"/>
    </row>
    <row r="4088" spans="1:16" x14ac:dyDescent="0.2">
      <c r="A4088" s="76">
        <v>44013</v>
      </c>
      <c r="B4088" s="77" t="s">
        <v>0</v>
      </c>
      <c r="C4088" s="27" t="s">
        <v>24</v>
      </c>
      <c r="D4088" s="29" t="s">
        <v>4895</v>
      </c>
      <c r="E4088" s="29" t="s">
        <v>65</v>
      </c>
      <c r="F4088" s="50" t="s">
        <v>3612</v>
      </c>
      <c r="G4088" s="78">
        <v>7.94</v>
      </c>
      <c r="H4088" s="78" t="s">
        <v>5269</v>
      </c>
      <c r="I4088" s="79">
        <v>7</v>
      </c>
      <c r="J4088" s="79">
        <v>7</v>
      </c>
      <c r="K4088" s="79">
        <v>7</v>
      </c>
      <c r="L4088" s="29" t="s">
        <v>3357</v>
      </c>
      <c r="M4088" s="29" t="s">
        <v>3357</v>
      </c>
      <c r="N4088" s="29"/>
      <c r="O4088" s="75" t="s">
        <v>3881</v>
      </c>
      <c r="P4088" s="75"/>
    </row>
    <row r="4089" spans="1:16" x14ac:dyDescent="0.2">
      <c r="A4089" s="76">
        <v>44013</v>
      </c>
      <c r="B4089" s="77" t="s">
        <v>0</v>
      </c>
      <c r="C4089" s="27" t="s">
        <v>24</v>
      </c>
      <c r="D4089" s="29" t="s">
        <v>4896</v>
      </c>
      <c r="E4089" s="29" t="s">
        <v>65</v>
      </c>
      <c r="F4089" s="50" t="s">
        <v>3613</v>
      </c>
      <c r="G4089" s="78">
        <v>22.89</v>
      </c>
      <c r="H4089" s="78" t="s">
        <v>5269</v>
      </c>
      <c r="I4089" s="79">
        <v>7</v>
      </c>
      <c r="J4089" s="79">
        <v>7</v>
      </c>
      <c r="K4089" s="79">
        <v>7</v>
      </c>
      <c r="L4089" s="29" t="s">
        <v>3357</v>
      </c>
      <c r="M4089" s="29" t="s">
        <v>3357</v>
      </c>
      <c r="N4089" s="29"/>
      <c r="O4089" s="75" t="s">
        <v>3881</v>
      </c>
      <c r="P4089" s="75"/>
    </row>
    <row r="4090" spans="1:16" x14ac:dyDescent="0.2">
      <c r="A4090" s="76">
        <v>44013</v>
      </c>
      <c r="B4090" s="77" t="s">
        <v>0</v>
      </c>
      <c r="C4090" s="27" t="s">
        <v>24</v>
      </c>
      <c r="D4090" s="29" t="s">
        <v>4897</v>
      </c>
      <c r="E4090" s="29" t="s">
        <v>65</v>
      </c>
      <c r="F4090" s="50" t="s">
        <v>3614</v>
      </c>
      <c r="G4090" s="78">
        <v>10.93</v>
      </c>
      <c r="H4090" s="78" t="s">
        <v>5269</v>
      </c>
      <c r="I4090" s="79">
        <v>7</v>
      </c>
      <c r="J4090" s="79">
        <v>7</v>
      </c>
      <c r="K4090" s="79">
        <v>7</v>
      </c>
      <c r="L4090" s="29" t="s">
        <v>3357</v>
      </c>
      <c r="M4090" s="29" t="s">
        <v>3357</v>
      </c>
      <c r="N4090" s="29"/>
      <c r="O4090" s="75" t="s">
        <v>3881</v>
      </c>
      <c r="P4090" s="75"/>
    </row>
    <row r="4091" spans="1:16" x14ac:dyDescent="0.2">
      <c r="A4091" s="76">
        <v>44013</v>
      </c>
      <c r="B4091" s="77" t="s">
        <v>0</v>
      </c>
      <c r="C4091" s="27" t="s">
        <v>24</v>
      </c>
      <c r="D4091" s="29" t="s">
        <v>4898</v>
      </c>
      <c r="E4091" s="29" t="s">
        <v>65</v>
      </c>
      <c r="F4091" s="50" t="s">
        <v>3615</v>
      </c>
      <c r="G4091" s="78">
        <v>28.86</v>
      </c>
      <c r="H4091" s="78" t="s">
        <v>5269</v>
      </c>
      <c r="I4091" s="79">
        <v>7</v>
      </c>
      <c r="J4091" s="79">
        <v>7</v>
      </c>
      <c r="K4091" s="79">
        <v>7</v>
      </c>
      <c r="L4091" s="29" t="s">
        <v>3357</v>
      </c>
      <c r="M4091" s="29" t="s">
        <v>3357</v>
      </c>
      <c r="N4091" s="29"/>
      <c r="O4091" s="75" t="s">
        <v>3881</v>
      </c>
      <c r="P4091" s="75"/>
    </row>
    <row r="4092" spans="1:16" x14ac:dyDescent="0.2">
      <c r="A4092" s="76">
        <v>44013</v>
      </c>
      <c r="B4092" s="77" t="s">
        <v>0</v>
      </c>
      <c r="C4092" s="77" t="s">
        <v>601</v>
      </c>
      <c r="D4092" s="83" t="s">
        <v>4651</v>
      </c>
      <c r="E4092" s="83" t="s">
        <v>65</v>
      </c>
      <c r="F4092" s="75" t="s">
        <v>3247</v>
      </c>
      <c r="G4092" s="78">
        <v>19.809999999999999</v>
      </c>
      <c r="H4092" s="78" t="s">
        <v>5269</v>
      </c>
      <c r="I4092" s="86" t="s">
        <v>3357</v>
      </c>
      <c r="J4092" s="86" t="s">
        <v>3357</v>
      </c>
      <c r="K4092" s="86" t="s">
        <v>3357</v>
      </c>
      <c r="L4092" s="83" t="s">
        <v>3357</v>
      </c>
      <c r="M4092" s="83" t="s">
        <v>3357</v>
      </c>
      <c r="N4092" s="83"/>
      <c r="O4092" s="75" t="s">
        <v>3881</v>
      </c>
      <c r="P4092" s="75"/>
    </row>
    <row r="4093" spans="1:16" ht="38.25" x14ac:dyDescent="0.2">
      <c r="A4093" s="76">
        <v>44013</v>
      </c>
      <c r="B4093" s="77" t="s">
        <v>0</v>
      </c>
      <c r="C4093" s="77" t="s">
        <v>52</v>
      </c>
      <c r="D4093" s="83" t="s">
        <v>4879</v>
      </c>
      <c r="E4093" s="83"/>
      <c r="F4093" s="75" t="s">
        <v>3590</v>
      </c>
      <c r="G4093" s="78" t="s">
        <v>3514</v>
      </c>
      <c r="H4093" s="78" t="s">
        <v>5269</v>
      </c>
      <c r="I4093" s="86" t="s">
        <v>3357</v>
      </c>
      <c r="J4093" s="86" t="s">
        <v>3357</v>
      </c>
      <c r="K4093" s="86" t="s">
        <v>3357</v>
      </c>
      <c r="L4093" s="83" t="s">
        <v>3357</v>
      </c>
      <c r="M4093" s="83" t="s">
        <v>3357</v>
      </c>
      <c r="N4093" s="83"/>
      <c r="O4093" s="75" t="s">
        <v>3881</v>
      </c>
      <c r="P4093" s="75"/>
    </row>
    <row r="4094" spans="1:16" ht="38.25" x14ac:dyDescent="0.2">
      <c r="A4094" s="76">
        <v>44013</v>
      </c>
      <c r="B4094" s="77" t="s">
        <v>0</v>
      </c>
      <c r="C4094" s="77" t="s">
        <v>52</v>
      </c>
      <c r="D4094" s="83" t="s">
        <v>4880</v>
      </c>
      <c r="E4094" s="83"/>
      <c r="F4094" s="75" t="s">
        <v>3591</v>
      </c>
      <c r="G4094" s="78" t="s">
        <v>3514</v>
      </c>
      <c r="H4094" s="78" t="s">
        <v>5269</v>
      </c>
      <c r="I4094" s="86" t="s">
        <v>3357</v>
      </c>
      <c r="J4094" s="86" t="s">
        <v>3357</v>
      </c>
      <c r="K4094" s="86" t="s">
        <v>3357</v>
      </c>
      <c r="L4094" s="83" t="s">
        <v>3357</v>
      </c>
      <c r="M4094" s="83" t="s">
        <v>3357</v>
      </c>
      <c r="N4094" s="83"/>
      <c r="O4094" s="75" t="s">
        <v>3881</v>
      </c>
      <c r="P4094" s="75"/>
    </row>
    <row r="4095" spans="1:16" ht="38.25" x14ac:dyDescent="0.2">
      <c r="A4095" s="76">
        <v>44013</v>
      </c>
      <c r="B4095" s="77" t="s">
        <v>0</v>
      </c>
      <c r="C4095" s="77" t="s">
        <v>52</v>
      </c>
      <c r="D4095" s="83" t="s">
        <v>4881</v>
      </c>
      <c r="E4095" s="83"/>
      <c r="F4095" s="75" t="s">
        <v>3592</v>
      </c>
      <c r="G4095" s="78" t="s">
        <v>3514</v>
      </c>
      <c r="H4095" s="78" t="s">
        <v>5269</v>
      </c>
      <c r="I4095" s="86" t="s">
        <v>3357</v>
      </c>
      <c r="J4095" s="86" t="s">
        <v>3357</v>
      </c>
      <c r="K4095" s="86" t="s">
        <v>3357</v>
      </c>
      <c r="L4095" s="83" t="s">
        <v>3357</v>
      </c>
      <c r="M4095" s="83" t="s">
        <v>3357</v>
      </c>
      <c r="N4095" s="83"/>
      <c r="O4095" s="75" t="s">
        <v>3881</v>
      </c>
      <c r="P4095" s="75"/>
    </row>
    <row r="4096" spans="1:16" ht="25.5" x14ac:dyDescent="0.2">
      <c r="A4096" s="76">
        <v>44013</v>
      </c>
      <c r="B4096" s="77" t="s">
        <v>0</v>
      </c>
      <c r="C4096" s="77" t="s">
        <v>52</v>
      </c>
      <c r="D4096" s="83" t="s">
        <v>170</v>
      </c>
      <c r="E4096" s="83"/>
      <c r="F4096" s="75" t="s">
        <v>3616</v>
      </c>
      <c r="G4096" s="78" t="s">
        <v>3514</v>
      </c>
      <c r="H4096" s="78" t="s">
        <v>5269</v>
      </c>
      <c r="I4096" s="86" t="s">
        <v>3357</v>
      </c>
      <c r="J4096" s="86" t="s">
        <v>3357</v>
      </c>
      <c r="K4096" s="86" t="s">
        <v>3357</v>
      </c>
      <c r="L4096" s="83" t="s">
        <v>3357</v>
      </c>
      <c r="M4096" s="83" t="s">
        <v>3357</v>
      </c>
      <c r="N4096" s="83"/>
      <c r="O4096" s="75" t="s">
        <v>3881</v>
      </c>
      <c r="P4096" s="75"/>
    </row>
    <row r="4097" spans="1:16" ht="25.5" x14ac:dyDescent="0.2">
      <c r="A4097" s="76">
        <v>44013</v>
      </c>
      <c r="B4097" s="77" t="s">
        <v>0</v>
      </c>
      <c r="C4097" s="77" t="s">
        <v>52</v>
      </c>
      <c r="D4097" s="83" t="s">
        <v>3593</v>
      </c>
      <c r="E4097" s="83"/>
      <c r="F4097" s="75" t="s">
        <v>3594</v>
      </c>
      <c r="G4097" s="78" t="s">
        <v>3514</v>
      </c>
      <c r="H4097" s="78" t="s">
        <v>5269</v>
      </c>
      <c r="I4097" s="86" t="s">
        <v>3357</v>
      </c>
      <c r="J4097" s="86" t="s">
        <v>3357</v>
      </c>
      <c r="K4097" s="86" t="s">
        <v>3357</v>
      </c>
      <c r="L4097" s="83" t="s">
        <v>3357</v>
      </c>
      <c r="M4097" s="83" t="s">
        <v>3357</v>
      </c>
      <c r="N4097" s="83"/>
      <c r="O4097" s="75" t="s">
        <v>3881</v>
      </c>
      <c r="P4097" s="75"/>
    </row>
    <row r="4098" spans="1:16" ht="25.5" x14ac:dyDescent="0.2">
      <c r="A4098" s="76">
        <v>44013</v>
      </c>
      <c r="B4098" s="77" t="s">
        <v>0</v>
      </c>
      <c r="C4098" s="77" t="s">
        <v>52</v>
      </c>
      <c r="D4098" s="83" t="s">
        <v>4878</v>
      </c>
      <c r="E4098" s="83"/>
      <c r="F4098" s="75" t="s">
        <v>171</v>
      </c>
      <c r="G4098" s="78" t="s">
        <v>3514</v>
      </c>
      <c r="H4098" s="78" t="s">
        <v>5269</v>
      </c>
      <c r="I4098" s="86" t="s">
        <v>3357</v>
      </c>
      <c r="J4098" s="86" t="s">
        <v>3357</v>
      </c>
      <c r="K4098" s="86" t="s">
        <v>3357</v>
      </c>
      <c r="L4098" s="83" t="s">
        <v>3357</v>
      </c>
      <c r="M4098" s="83" t="s">
        <v>3357</v>
      </c>
      <c r="N4098" s="83"/>
      <c r="O4098" s="75" t="s">
        <v>3881</v>
      </c>
      <c r="P4098" s="75"/>
    </row>
    <row r="4099" spans="1:16" x14ac:dyDescent="0.2">
      <c r="A4099" s="76">
        <v>44013</v>
      </c>
      <c r="B4099" s="77" t="s">
        <v>0</v>
      </c>
      <c r="C4099" s="77" t="s">
        <v>52</v>
      </c>
      <c r="D4099" s="83" t="s">
        <v>173</v>
      </c>
      <c r="E4099" s="83"/>
      <c r="F4099" s="75" t="s">
        <v>3617</v>
      </c>
      <c r="G4099" s="78" t="s">
        <v>3514</v>
      </c>
      <c r="H4099" s="78" t="s">
        <v>5269</v>
      </c>
      <c r="I4099" s="86" t="s">
        <v>3357</v>
      </c>
      <c r="J4099" s="86" t="s">
        <v>3357</v>
      </c>
      <c r="K4099" s="86" t="s">
        <v>3357</v>
      </c>
      <c r="L4099" s="83" t="s">
        <v>3357</v>
      </c>
      <c r="M4099" s="83" t="s">
        <v>3357</v>
      </c>
      <c r="N4099" s="83"/>
      <c r="O4099" s="75" t="s">
        <v>3881</v>
      </c>
      <c r="P4099" s="75"/>
    </row>
    <row r="4100" spans="1:16" x14ac:dyDescent="0.2">
      <c r="A4100" s="76">
        <v>44013</v>
      </c>
      <c r="B4100" s="77" t="s">
        <v>0</v>
      </c>
      <c r="C4100" s="77" t="s">
        <v>52</v>
      </c>
      <c r="D4100" s="83" t="s">
        <v>3595</v>
      </c>
      <c r="E4100" s="83"/>
      <c r="F4100" s="75" t="s">
        <v>3596</v>
      </c>
      <c r="G4100" s="78" t="s">
        <v>3514</v>
      </c>
      <c r="H4100" s="78" t="s">
        <v>5269</v>
      </c>
      <c r="I4100" s="86" t="s">
        <v>3357</v>
      </c>
      <c r="J4100" s="86" t="s">
        <v>3357</v>
      </c>
      <c r="K4100" s="86" t="s">
        <v>3357</v>
      </c>
      <c r="L4100" s="83" t="s">
        <v>3357</v>
      </c>
      <c r="M4100" s="83" t="s">
        <v>3357</v>
      </c>
      <c r="N4100" s="83"/>
      <c r="O4100" s="75" t="s">
        <v>3881</v>
      </c>
      <c r="P4100" s="75"/>
    </row>
    <row r="4101" spans="1:16" ht="38.25" x14ac:dyDescent="0.2">
      <c r="A4101" s="76">
        <v>44013</v>
      </c>
      <c r="B4101" s="77" t="s">
        <v>0</v>
      </c>
      <c r="C4101" s="77" t="s">
        <v>52</v>
      </c>
      <c r="D4101" s="83" t="s">
        <v>229</v>
      </c>
      <c r="E4101" s="83"/>
      <c r="F4101" s="75" t="s">
        <v>230</v>
      </c>
      <c r="G4101" s="78" t="s">
        <v>3514</v>
      </c>
      <c r="H4101" s="78" t="s">
        <v>5269</v>
      </c>
      <c r="I4101" s="86" t="s">
        <v>3357</v>
      </c>
      <c r="J4101" s="86" t="s">
        <v>3357</v>
      </c>
      <c r="K4101" s="86" t="s">
        <v>3357</v>
      </c>
      <c r="L4101" s="83" t="s">
        <v>3357</v>
      </c>
      <c r="M4101" s="83" t="s">
        <v>3357</v>
      </c>
      <c r="N4101" s="83"/>
      <c r="O4101" s="75" t="s">
        <v>3881</v>
      </c>
      <c r="P4101" s="75"/>
    </row>
    <row r="4102" spans="1:16" ht="25.5" x14ac:dyDescent="0.2">
      <c r="A4102" s="76">
        <v>44013</v>
      </c>
      <c r="B4102" s="77" t="s">
        <v>0</v>
      </c>
      <c r="C4102" s="77" t="s">
        <v>52</v>
      </c>
      <c r="D4102" s="83" t="s">
        <v>3597</v>
      </c>
      <c r="E4102" s="83"/>
      <c r="F4102" s="75" t="s">
        <v>3598</v>
      </c>
      <c r="G4102" s="78" t="s">
        <v>3514</v>
      </c>
      <c r="H4102" s="78" t="s">
        <v>5269</v>
      </c>
      <c r="I4102" s="86" t="s">
        <v>3357</v>
      </c>
      <c r="J4102" s="86" t="s">
        <v>3357</v>
      </c>
      <c r="K4102" s="86" t="s">
        <v>3357</v>
      </c>
      <c r="L4102" s="83" t="s">
        <v>3357</v>
      </c>
      <c r="M4102" s="83" t="s">
        <v>3357</v>
      </c>
      <c r="N4102" s="83"/>
      <c r="O4102" s="75" t="s">
        <v>3881</v>
      </c>
      <c r="P4102" s="75"/>
    </row>
    <row r="4103" spans="1:16" x14ac:dyDescent="0.2">
      <c r="A4103" s="76">
        <v>44013</v>
      </c>
      <c r="B4103" s="77" t="s">
        <v>0</v>
      </c>
      <c r="C4103" s="27" t="s">
        <v>37</v>
      </c>
      <c r="D4103" s="83" t="s">
        <v>4665</v>
      </c>
      <c r="E4103" s="83"/>
      <c r="F4103" s="75" t="s">
        <v>3310</v>
      </c>
      <c r="G4103" s="78">
        <v>0</v>
      </c>
      <c r="H4103" s="78" t="s">
        <v>5269</v>
      </c>
      <c r="I4103" s="86" t="s">
        <v>3357</v>
      </c>
      <c r="J4103" s="86" t="s">
        <v>3357</v>
      </c>
      <c r="K4103" s="86" t="s">
        <v>3357</v>
      </c>
      <c r="L4103" s="83" t="s">
        <v>3357</v>
      </c>
      <c r="M4103" s="83" t="s">
        <v>3357</v>
      </c>
      <c r="N4103" s="83"/>
      <c r="O4103" s="75" t="s">
        <v>3881</v>
      </c>
      <c r="P4103" s="75"/>
    </row>
    <row r="4104" spans="1:16" ht="25.5" x14ac:dyDescent="0.2">
      <c r="A4104" s="76">
        <v>44013</v>
      </c>
      <c r="B4104" s="77" t="s">
        <v>0</v>
      </c>
      <c r="C4104" s="77" t="s">
        <v>52</v>
      </c>
      <c r="D4104" s="83" t="s">
        <v>217</v>
      </c>
      <c r="E4104" s="83"/>
      <c r="F4104" s="75" t="s">
        <v>218</v>
      </c>
      <c r="G4104" s="78" t="s">
        <v>3514</v>
      </c>
      <c r="H4104" s="78" t="s">
        <v>5269</v>
      </c>
      <c r="I4104" s="86" t="s">
        <v>3357</v>
      </c>
      <c r="J4104" s="86" t="s">
        <v>3357</v>
      </c>
      <c r="K4104" s="86" t="s">
        <v>3357</v>
      </c>
      <c r="L4104" s="83" t="s">
        <v>3357</v>
      </c>
      <c r="M4104" s="83" t="s">
        <v>3357</v>
      </c>
      <c r="N4104" s="83"/>
      <c r="O4104" s="75" t="s">
        <v>3881</v>
      </c>
      <c r="P4104" s="75"/>
    </row>
    <row r="4105" spans="1:16" ht="25.5" x14ac:dyDescent="0.2">
      <c r="A4105" s="76">
        <v>44013</v>
      </c>
      <c r="B4105" s="77" t="s">
        <v>0</v>
      </c>
      <c r="C4105" s="77" t="s">
        <v>52</v>
      </c>
      <c r="D4105" s="83" t="s">
        <v>219</v>
      </c>
      <c r="E4105" s="83"/>
      <c r="F4105" s="75" t="s">
        <v>220</v>
      </c>
      <c r="G4105" s="78" t="s">
        <v>3514</v>
      </c>
      <c r="H4105" s="78" t="s">
        <v>5269</v>
      </c>
      <c r="I4105" s="86" t="s">
        <v>3357</v>
      </c>
      <c r="J4105" s="86" t="s">
        <v>3357</v>
      </c>
      <c r="K4105" s="86" t="s">
        <v>3357</v>
      </c>
      <c r="L4105" s="83" t="s">
        <v>3357</v>
      </c>
      <c r="M4105" s="83" t="s">
        <v>3357</v>
      </c>
      <c r="N4105" s="83"/>
      <c r="O4105" s="75" t="s">
        <v>3881</v>
      </c>
      <c r="P4105" s="75"/>
    </row>
    <row r="4106" spans="1:16" ht="25.5" x14ac:dyDescent="0.2">
      <c r="A4106" s="76">
        <v>44013</v>
      </c>
      <c r="B4106" s="77" t="s">
        <v>0</v>
      </c>
      <c r="C4106" s="77" t="s">
        <v>52</v>
      </c>
      <c r="D4106" s="83" t="s">
        <v>221</v>
      </c>
      <c r="E4106" s="83"/>
      <c r="F4106" s="75" t="s">
        <v>222</v>
      </c>
      <c r="G4106" s="78" t="s">
        <v>3514</v>
      </c>
      <c r="H4106" s="78" t="s">
        <v>5269</v>
      </c>
      <c r="I4106" s="86" t="s">
        <v>3357</v>
      </c>
      <c r="J4106" s="86" t="s">
        <v>3357</v>
      </c>
      <c r="K4106" s="86" t="s">
        <v>3357</v>
      </c>
      <c r="L4106" s="83" t="s">
        <v>3357</v>
      </c>
      <c r="M4106" s="83" t="s">
        <v>3357</v>
      </c>
      <c r="N4106" s="83"/>
      <c r="O4106" s="75" t="s">
        <v>3881</v>
      </c>
      <c r="P4106" s="75"/>
    </row>
    <row r="4107" spans="1:16" ht="38.25" x14ac:dyDescent="0.2">
      <c r="A4107" s="76">
        <v>44013</v>
      </c>
      <c r="B4107" s="77" t="s">
        <v>0</v>
      </c>
      <c r="C4107" s="77" t="s">
        <v>52</v>
      </c>
      <c r="D4107" s="83" t="s">
        <v>223</v>
      </c>
      <c r="E4107" s="83"/>
      <c r="F4107" s="75" t="s">
        <v>224</v>
      </c>
      <c r="G4107" s="78" t="s">
        <v>3514</v>
      </c>
      <c r="H4107" s="78" t="s">
        <v>5269</v>
      </c>
      <c r="I4107" s="86" t="s">
        <v>3357</v>
      </c>
      <c r="J4107" s="86" t="s">
        <v>3357</v>
      </c>
      <c r="K4107" s="86" t="s">
        <v>3357</v>
      </c>
      <c r="L4107" s="83" t="s">
        <v>3357</v>
      </c>
      <c r="M4107" s="83" t="s">
        <v>3357</v>
      </c>
      <c r="N4107" s="83"/>
      <c r="O4107" s="75" t="s">
        <v>3881</v>
      </c>
      <c r="P4107" s="75"/>
    </row>
    <row r="4108" spans="1:16" ht="25.5" x14ac:dyDescent="0.2">
      <c r="A4108" s="76">
        <v>44013</v>
      </c>
      <c r="B4108" s="77" t="s">
        <v>0</v>
      </c>
      <c r="C4108" s="77" t="s">
        <v>52</v>
      </c>
      <c r="D4108" s="83" t="s">
        <v>225</v>
      </c>
      <c r="E4108" s="83"/>
      <c r="F4108" s="75" t="s">
        <v>226</v>
      </c>
      <c r="G4108" s="78" t="s">
        <v>3514</v>
      </c>
      <c r="H4108" s="78" t="s">
        <v>5269</v>
      </c>
      <c r="I4108" s="86" t="s">
        <v>3357</v>
      </c>
      <c r="J4108" s="86" t="s">
        <v>3357</v>
      </c>
      <c r="K4108" s="86" t="s">
        <v>3357</v>
      </c>
      <c r="L4108" s="83" t="s">
        <v>3357</v>
      </c>
      <c r="M4108" s="83" t="s">
        <v>3357</v>
      </c>
      <c r="N4108" s="83"/>
      <c r="O4108" s="75" t="s">
        <v>3881</v>
      </c>
      <c r="P4108" s="75"/>
    </row>
    <row r="4109" spans="1:16" ht="25.5" x14ac:dyDescent="0.2">
      <c r="A4109" s="76">
        <v>44013</v>
      </c>
      <c r="B4109" s="77" t="s">
        <v>0</v>
      </c>
      <c r="C4109" s="77" t="s">
        <v>52</v>
      </c>
      <c r="D4109" s="83" t="s">
        <v>227</v>
      </c>
      <c r="E4109" s="83"/>
      <c r="F4109" s="75" t="s">
        <v>228</v>
      </c>
      <c r="G4109" s="78" t="s">
        <v>3514</v>
      </c>
      <c r="H4109" s="78" t="s">
        <v>5269</v>
      </c>
      <c r="I4109" s="86" t="s">
        <v>3357</v>
      </c>
      <c r="J4109" s="86" t="s">
        <v>3357</v>
      </c>
      <c r="K4109" s="86" t="s">
        <v>3357</v>
      </c>
      <c r="L4109" s="83" t="s">
        <v>3357</v>
      </c>
      <c r="M4109" s="83" t="s">
        <v>3357</v>
      </c>
      <c r="N4109" s="83"/>
      <c r="O4109" s="75" t="s">
        <v>3881</v>
      </c>
      <c r="P4109" s="75"/>
    </row>
    <row r="4110" spans="1:16" ht="38.25" x14ac:dyDescent="0.2">
      <c r="A4110" s="76">
        <v>44013</v>
      </c>
      <c r="B4110" s="77" t="s">
        <v>0</v>
      </c>
      <c r="C4110" s="27" t="s">
        <v>37</v>
      </c>
      <c r="D4110" s="83" t="s">
        <v>4364</v>
      </c>
      <c r="E4110" s="83"/>
      <c r="F4110" s="75" t="s">
        <v>3619</v>
      </c>
      <c r="G4110" s="78">
        <v>15.66</v>
      </c>
      <c r="H4110" s="78" t="s">
        <v>5269</v>
      </c>
      <c r="I4110" s="86" t="s">
        <v>3357</v>
      </c>
      <c r="J4110" s="86" t="s">
        <v>3357</v>
      </c>
      <c r="K4110" s="86" t="s">
        <v>3357</v>
      </c>
      <c r="L4110" s="83" t="s">
        <v>3357</v>
      </c>
      <c r="M4110" s="83" t="s">
        <v>46</v>
      </c>
      <c r="N4110" s="83"/>
      <c r="O4110" s="75" t="s">
        <v>3881</v>
      </c>
      <c r="P4110" s="75"/>
    </row>
    <row r="4111" spans="1:16" ht="25.5" x14ac:dyDescent="0.2">
      <c r="A4111" s="76">
        <v>44013</v>
      </c>
      <c r="B4111" s="77" t="s">
        <v>0</v>
      </c>
      <c r="C4111" s="27" t="s">
        <v>37</v>
      </c>
      <c r="D4111" s="83" t="s">
        <v>245</v>
      </c>
      <c r="E4111" s="83"/>
      <c r="F4111" s="75" t="s">
        <v>3269</v>
      </c>
      <c r="G4111" s="78">
        <v>2</v>
      </c>
      <c r="H4111" s="78" t="s">
        <v>5269</v>
      </c>
      <c r="I4111" s="86" t="s">
        <v>3357</v>
      </c>
      <c r="J4111" s="86" t="s">
        <v>3357</v>
      </c>
      <c r="K4111" s="86" t="s">
        <v>3357</v>
      </c>
      <c r="L4111" s="83" t="s">
        <v>3357</v>
      </c>
      <c r="M4111" s="83" t="s">
        <v>46</v>
      </c>
      <c r="N4111" s="83"/>
      <c r="O4111" s="75" t="s">
        <v>3881</v>
      </c>
      <c r="P4111" s="75"/>
    </row>
    <row r="4112" spans="1:16" ht="25.5" x14ac:dyDescent="0.2">
      <c r="A4112" s="76">
        <v>44013</v>
      </c>
      <c r="B4112" s="77" t="s">
        <v>0</v>
      </c>
      <c r="C4112" s="27" t="s">
        <v>37</v>
      </c>
      <c r="D4112" s="83" t="s">
        <v>248</v>
      </c>
      <c r="E4112" s="83"/>
      <c r="F4112" s="75" t="s">
        <v>3270</v>
      </c>
      <c r="G4112" s="78">
        <v>1</v>
      </c>
      <c r="H4112" s="78" t="s">
        <v>5269</v>
      </c>
      <c r="I4112" s="86" t="s">
        <v>3357</v>
      </c>
      <c r="J4112" s="86" t="s">
        <v>3357</v>
      </c>
      <c r="K4112" s="86" t="s">
        <v>3357</v>
      </c>
      <c r="L4112" s="83" t="s">
        <v>3357</v>
      </c>
      <c r="M4112" s="83" t="s">
        <v>46</v>
      </c>
      <c r="N4112" s="83"/>
      <c r="O4112" s="75" t="s">
        <v>3881</v>
      </c>
      <c r="P4112" s="75"/>
    </row>
    <row r="4113" spans="1:16" ht="38.25" x14ac:dyDescent="0.2">
      <c r="A4113" s="76">
        <v>44013</v>
      </c>
      <c r="B4113" s="77" t="s">
        <v>0</v>
      </c>
      <c r="C4113" s="27" t="s">
        <v>37</v>
      </c>
      <c r="D4113" s="83" t="s">
        <v>4145</v>
      </c>
      <c r="E4113" s="83"/>
      <c r="F4113" s="75" t="s">
        <v>3251</v>
      </c>
      <c r="G4113" s="78">
        <v>8.98</v>
      </c>
      <c r="H4113" s="78" t="s">
        <v>5269</v>
      </c>
      <c r="I4113" s="86" t="s">
        <v>3357</v>
      </c>
      <c r="J4113" s="86" t="s">
        <v>3357</v>
      </c>
      <c r="K4113" s="86" t="s">
        <v>3357</v>
      </c>
      <c r="L4113" s="83" t="s">
        <v>3357</v>
      </c>
      <c r="M4113" s="83" t="s">
        <v>3357</v>
      </c>
      <c r="N4113" s="83"/>
      <c r="O4113" s="75" t="s">
        <v>3881</v>
      </c>
      <c r="P4113" s="75"/>
    </row>
    <row r="4114" spans="1:16" ht="25.5" x14ac:dyDescent="0.2">
      <c r="A4114" s="76">
        <v>44013</v>
      </c>
      <c r="B4114" s="77" t="s">
        <v>0</v>
      </c>
      <c r="C4114" s="27" t="s">
        <v>37</v>
      </c>
      <c r="D4114" s="83" t="s">
        <v>4899</v>
      </c>
      <c r="E4114" s="83"/>
      <c r="F4114" s="75" t="s">
        <v>3620</v>
      </c>
      <c r="G4114" s="78">
        <v>3.74</v>
      </c>
      <c r="H4114" s="78" t="s">
        <v>5269</v>
      </c>
      <c r="I4114" s="86" t="s">
        <v>3357</v>
      </c>
      <c r="J4114" s="86" t="s">
        <v>3357</v>
      </c>
      <c r="K4114" s="86" t="s">
        <v>3357</v>
      </c>
      <c r="L4114" s="83" t="s">
        <v>3357</v>
      </c>
      <c r="M4114" s="83" t="s">
        <v>46</v>
      </c>
      <c r="N4114" s="83"/>
      <c r="O4114" s="75" t="s">
        <v>3881</v>
      </c>
      <c r="P4114" s="75"/>
    </row>
    <row r="4115" spans="1:16" x14ac:dyDescent="0.2">
      <c r="A4115" s="76">
        <v>44013</v>
      </c>
      <c r="B4115" s="77" t="s">
        <v>0</v>
      </c>
      <c r="C4115" s="27" t="s">
        <v>37</v>
      </c>
      <c r="D4115" s="83" t="s">
        <v>4900</v>
      </c>
      <c r="E4115" s="83"/>
      <c r="F4115" s="75" t="s">
        <v>3621</v>
      </c>
      <c r="G4115" s="78">
        <v>0</v>
      </c>
      <c r="H4115" s="78" t="s">
        <v>5269</v>
      </c>
      <c r="I4115" s="86" t="s">
        <v>3357</v>
      </c>
      <c r="J4115" s="86" t="s">
        <v>3357</v>
      </c>
      <c r="K4115" s="86" t="s">
        <v>3357</v>
      </c>
      <c r="L4115" s="83" t="s">
        <v>3357</v>
      </c>
      <c r="M4115" s="83" t="s">
        <v>3357</v>
      </c>
      <c r="N4115" s="83"/>
      <c r="O4115" s="75" t="s">
        <v>3881</v>
      </c>
      <c r="P4115" s="75"/>
    </row>
    <row r="4116" spans="1:16" ht="38.25" x14ac:dyDescent="0.2">
      <c r="A4116" s="76">
        <v>44013</v>
      </c>
      <c r="B4116" s="77" t="s">
        <v>0</v>
      </c>
      <c r="C4116" s="27" t="s">
        <v>37</v>
      </c>
      <c r="D4116" s="83" t="s">
        <v>4250</v>
      </c>
      <c r="E4116" s="83"/>
      <c r="F4116" s="75" t="s">
        <v>3622</v>
      </c>
      <c r="G4116" s="78">
        <v>14.72</v>
      </c>
      <c r="H4116" s="78" t="s">
        <v>5269</v>
      </c>
      <c r="I4116" s="86" t="s">
        <v>3357</v>
      </c>
      <c r="J4116" s="86" t="s">
        <v>3357</v>
      </c>
      <c r="K4116" s="86" t="s">
        <v>3357</v>
      </c>
      <c r="L4116" s="83" t="s">
        <v>3357</v>
      </c>
      <c r="M4116" s="83" t="s">
        <v>46</v>
      </c>
      <c r="N4116" s="83"/>
      <c r="O4116" s="75" t="s">
        <v>3881</v>
      </c>
      <c r="P4116" s="75"/>
    </row>
    <row r="4117" spans="1:16" ht="25.5" x14ac:dyDescent="0.2">
      <c r="A4117" s="76">
        <v>44013</v>
      </c>
      <c r="B4117" s="77" t="s">
        <v>0</v>
      </c>
      <c r="C4117" s="27" t="s">
        <v>37</v>
      </c>
      <c r="D4117" s="83" t="s">
        <v>4251</v>
      </c>
      <c r="E4117" s="83"/>
      <c r="F4117" s="75" t="s">
        <v>3623</v>
      </c>
      <c r="G4117" s="78">
        <v>3.27</v>
      </c>
      <c r="H4117" s="78" t="s">
        <v>5269</v>
      </c>
      <c r="I4117" s="86" t="s">
        <v>3357</v>
      </c>
      <c r="J4117" s="86" t="s">
        <v>3357</v>
      </c>
      <c r="K4117" s="86" t="s">
        <v>3357</v>
      </c>
      <c r="L4117" s="83" t="s">
        <v>3357</v>
      </c>
      <c r="M4117" s="83" t="s">
        <v>46</v>
      </c>
      <c r="N4117" s="83"/>
      <c r="O4117" s="75" t="s">
        <v>3881</v>
      </c>
      <c r="P4117" s="75"/>
    </row>
    <row r="4118" spans="1:16" ht="25.5" x14ac:dyDescent="0.2">
      <c r="A4118" s="76">
        <v>44013</v>
      </c>
      <c r="B4118" s="77" t="s">
        <v>0</v>
      </c>
      <c r="C4118" s="27" t="s">
        <v>37</v>
      </c>
      <c r="D4118" s="83" t="s">
        <v>4411</v>
      </c>
      <c r="E4118" s="83"/>
      <c r="F4118" s="50" t="s">
        <v>2774</v>
      </c>
      <c r="G4118" s="78">
        <v>10.23</v>
      </c>
      <c r="H4118" s="78" t="s">
        <v>5269</v>
      </c>
      <c r="I4118" s="79" t="s">
        <v>3357</v>
      </c>
      <c r="J4118" s="79" t="s">
        <v>3357</v>
      </c>
      <c r="K4118" s="79" t="s">
        <v>3357</v>
      </c>
      <c r="L4118" s="29" t="s">
        <v>3357</v>
      </c>
      <c r="M4118" s="29" t="s">
        <v>3357</v>
      </c>
      <c r="N4118" s="29"/>
      <c r="O4118" s="75" t="s">
        <v>3881</v>
      </c>
      <c r="P4118" s="75"/>
    </row>
    <row r="4119" spans="1:16" ht="25.5" x14ac:dyDescent="0.2">
      <c r="A4119" s="76">
        <v>44013</v>
      </c>
      <c r="B4119" s="77" t="s">
        <v>0</v>
      </c>
      <c r="C4119" s="27" t="s">
        <v>37</v>
      </c>
      <c r="D4119" s="83" t="s">
        <v>4412</v>
      </c>
      <c r="E4119" s="83"/>
      <c r="F4119" s="50" t="s">
        <v>2777</v>
      </c>
      <c r="G4119" s="78">
        <v>15.47</v>
      </c>
      <c r="H4119" s="78" t="s">
        <v>5269</v>
      </c>
      <c r="I4119" s="79" t="s">
        <v>3357</v>
      </c>
      <c r="J4119" s="79" t="s">
        <v>3357</v>
      </c>
      <c r="K4119" s="79" t="s">
        <v>3357</v>
      </c>
      <c r="L4119" s="29" t="s">
        <v>3357</v>
      </c>
      <c r="M4119" s="29" t="s">
        <v>3357</v>
      </c>
      <c r="N4119" s="29"/>
      <c r="O4119" s="75" t="s">
        <v>3881</v>
      </c>
      <c r="P4119" s="75"/>
    </row>
    <row r="4120" spans="1:16" ht="25.5" x14ac:dyDescent="0.2">
      <c r="A4120" s="76">
        <v>44013</v>
      </c>
      <c r="B4120" s="77" t="s">
        <v>0</v>
      </c>
      <c r="C4120" s="27" t="s">
        <v>37</v>
      </c>
      <c r="D4120" s="83" t="s">
        <v>4413</v>
      </c>
      <c r="E4120" s="83"/>
      <c r="F4120" s="50" t="s">
        <v>2779</v>
      </c>
      <c r="G4120" s="78">
        <v>19.96</v>
      </c>
      <c r="H4120" s="78" t="s">
        <v>5269</v>
      </c>
      <c r="I4120" s="79" t="s">
        <v>3357</v>
      </c>
      <c r="J4120" s="79" t="s">
        <v>3357</v>
      </c>
      <c r="K4120" s="79" t="s">
        <v>3357</v>
      </c>
      <c r="L4120" s="29" t="s">
        <v>3357</v>
      </c>
      <c r="M4120" s="29" t="s">
        <v>3357</v>
      </c>
      <c r="N4120" s="29"/>
      <c r="O4120" s="75" t="s">
        <v>3881</v>
      </c>
      <c r="P4120" s="75"/>
    </row>
    <row r="4121" spans="1:16" ht="25.5" x14ac:dyDescent="0.2">
      <c r="A4121" s="76">
        <v>44013</v>
      </c>
      <c r="B4121" s="77" t="s">
        <v>0</v>
      </c>
      <c r="C4121" s="27" t="s">
        <v>37</v>
      </c>
      <c r="D4121" s="83" t="s">
        <v>4414</v>
      </c>
      <c r="E4121" s="83"/>
      <c r="F4121" s="50" t="s">
        <v>2781</v>
      </c>
      <c r="G4121" s="78">
        <v>22.44</v>
      </c>
      <c r="H4121" s="78" t="s">
        <v>5269</v>
      </c>
      <c r="I4121" s="79" t="s">
        <v>3357</v>
      </c>
      <c r="J4121" s="79" t="s">
        <v>3357</v>
      </c>
      <c r="K4121" s="79" t="s">
        <v>3357</v>
      </c>
      <c r="L4121" s="29" t="s">
        <v>3357</v>
      </c>
      <c r="M4121" s="29" t="s">
        <v>3357</v>
      </c>
      <c r="N4121" s="29"/>
      <c r="O4121" s="75" t="s">
        <v>3881</v>
      </c>
      <c r="P4121" s="75"/>
    </row>
    <row r="4122" spans="1:16" ht="25.5" x14ac:dyDescent="0.2">
      <c r="A4122" s="76">
        <v>44013</v>
      </c>
      <c r="B4122" s="77" t="s">
        <v>0</v>
      </c>
      <c r="C4122" s="27" t="s">
        <v>37</v>
      </c>
      <c r="D4122" s="83" t="s">
        <v>168</v>
      </c>
      <c r="E4122" s="83"/>
      <c r="F4122" s="50" t="s">
        <v>3624</v>
      </c>
      <c r="G4122" s="78">
        <v>10.23</v>
      </c>
      <c r="H4122" s="78" t="s">
        <v>5269</v>
      </c>
      <c r="I4122" s="79" t="s">
        <v>3357</v>
      </c>
      <c r="J4122" s="79" t="s">
        <v>3357</v>
      </c>
      <c r="K4122" s="79" t="s">
        <v>3357</v>
      </c>
      <c r="L4122" s="29" t="s">
        <v>3357</v>
      </c>
      <c r="M4122" s="29" t="s">
        <v>3357</v>
      </c>
      <c r="N4122" s="29"/>
      <c r="O4122" s="75" t="s">
        <v>3881</v>
      </c>
      <c r="P4122" s="75"/>
    </row>
    <row r="4123" spans="1:16" ht="25.5" x14ac:dyDescent="0.2">
      <c r="A4123" s="76">
        <v>44013</v>
      </c>
      <c r="B4123" s="77" t="s">
        <v>0</v>
      </c>
      <c r="C4123" s="27" t="s">
        <v>37</v>
      </c>
      <c r="D4123" s="83" t="s">
        <v>4543</v>
      </c>
      <c r="E4123" s="83"/>
      <c r="F4123" s="50" t="s">
        <v>3517</v>
      </c>
      <c r="G4123" s="78">
        <v>1.24</v>
      </c>
      <c r="H4123" s="78" t="s">
        <v>5269</v>
      </c>
      <c r="I4123" s="79" t="s">
        <v>3357</v>
      </c>
      <c r="J4123" s="79" t="s">
        <v>3357</v>
      </c>
      <c r="K4123" s="79" t="s">
        <v>3357</v>
      </c>
      <c r="L4123" s="29" t="s">
        <v>3357</v>
      </c>
      <c r="M4123" s="29" t="s">
        <v>3357</v>
      </c>
      <c r="N4123" s="29"/>
      <c r="O4123" s="75" t="s">
        <v>3881</v>
      </c>
      <c r="P4123" s="75"/>
    </row>
    <row r="4124" spans="1:16" x14ac:dyDescent="0.2">
      <c r="A4124" s="76">
        <v>44013</v>
      </c>
      <c r="B4124" s="77" t="s">
        <v>0</v>
      </c>
      <c r="C4124" s="27" t="s">
        <v>37</v>
      </c>
      <c r="D4124" s="83" t="s">
        <v>4544</v>
      </c>
      <c r="E4124" s="83"/>
      <c r="F4124" s="50" t="s">
        <v>3518</v>
      </c>
      <c r="G4124" s="78">
        <v>0.73</v>
      </c>
      <c r="H4124" s="78" t="s">
        <v>5269</v>
      </c>
      <c r="I4124" s="79" t="s">
        <v>3357</v>
      </c>
      <c r="J4124" s="79" t="s">
        <v>3357</v>
      </c>
      <c r="K4124" s="79" t="s">
        <v>3357</v>
      </c>
      <c r="L4124" s="29" t="s">
        <v>3357</v>
      </c>
      <c r="M4124" s="29" t="s">
        <v>3357</v>
      </c>
      <c r="N4124" s="29"/>
      <c r="O4124" s="75" t="s">
        <v>3881</v>
      </c>
      <c r="P4124" s="75"/>
    </row>
    <row r="4125" spans="1:16" ht="25.5" x14ac:dyDescent="0.2">
      <c r="A4125" s="76">
        <v>44013</v>
      </c>
      <c r="B4125" s="77" t="s">
        <v>0</v>
      </c>
      <c r="C4125" s="27" t="s">
        <v>189</v>
      </c>
      <c r="D4125" s="83" t="s">
        <v>4541</v>
      </c>
      <c r="E4125" s="83"/>
      <c r="F4125" s="50" t="s">
        <v>3625</v>
      </c>
      <c r="G4125" s="78">
        <v>1.24</v>
      </c>
      <c r="H4125" s="78" t="s">
        <v>5269</v>
      </c>
      <c r="I4125" s="79" t="s">
        <v>3357</v>
      </c>
      <c r="J4125" s="79" t="s">
        <v>3357</v>
      </c>
      <c r="K4125" s="79" t="s">
        <v>3357</v>
      </c>
      <c r="L4125" s="29" t="s">
        <v>3357</v>
      </c>
      <c r="M4125" s="29" t="s">
        <v>3357</v>
      </c>
      <c r="N4125" s="29"/>
      <c r="O4125" s="75" t="s">
        <v>3881</v>
      </c>
      <c r="P4125" s="75"/>
    </row>
    <row r="4126" spans="1:16" ht="25.5" x14ac:dyDescent="0.2">
      <c r="A4126" s="76">
        <v>44013</v>
      </c>
      <c r="B4126" s="77" t="s">
        <v>0</v>
      </c>
      <c r="C4126" s="27" t="s">
        <v>189</v>
      </c>
      <c r="D4126" s="83" t="s">
        <v>4542</v>
      </c>
      <c r="E4126" s="83"/>
      <c r="F4126" s="50" t="s">
        <v>3626</v>
      </c>
      <c r="G4126" s="78">
        <v>0.73</v>
      </c>
      <c r="H4126" s="78" t="s">
        <v>5269</v>
      </c>
      <c r="I4126" s="79" t="s">
        <v>3357</v>
      </c>
      <c r="J4126" s="79" t="s">
        <v>3357</v>
      </c>
      <c r="K4126" s="79" t="s">
        <v>3357</v>
      </c>
      <c r="L4126" s="29" t="s">
        <v>3357</v>
      </c>
      <c r="M4126" s="29" t="s">
        <v>3357</v>
      </c>
      <c r="N4126" s="29"/>
      <c r="O4126" s="75" t="s">
        <v>3881</v>
      </c>
      <c r="P4126" s="75"/>
    </row>
    <row r="4127" spans="1:16" ht="51" x14ac:dyDescent="0.2">
      <c r="A4127" s="76">
        <v>44013</v>
      </c>
      <c r="B4127" s="77" t="s">
        <v>263</v>
      </c>
      <c r="C4127" s="97" t="s">
        <v>2570</v>
      </c>
      <c r="D4127" s="83" t="s">
        <v>4901</v>
      </c>
      <c r="E4127" s="83"/>
      <c r="F4127" s="96" t="s">
        <v>3627</v>
      </c>
      <c r="G4127" s="78">
        <v>0</v>
      </c>
      <c r="H4127" s="78" t="s">
        <v>5269</v>
      </c>
      <c r="I4127" s="86"/>
      <c r="J4127" s="86"/>
      <c r="K4127" s="86"/>
      <c r="L4127" s="83"/>
      <c r="M4127" s="83"/>
      <c r="N4127" s="83"/>
      <c r="O4127" s="75"/>
      <c r="P4127" s="50" t="s">
        <v>3906</v>
      </c>
    </row>
    <row r="4128" spans="1:16" ht="51" x14ac:dyDescent="0.2">
      <c r="A4128" s="76">
        <v>44013</v>
      </c>
      <c r="B4128" s="77" t="s">
        <v>263</v>
      </c>
      <c r="C4128" s="97" t="s">
        <v>2570</v>
      </c>
      <c r="D4128" s="83" t="s">
        <v>4902</v>
      </c>
      <c r="E4128" s="83"/>
      <c r="F4128" s="96" t="s">
        <v>3628</v>
      </c>
      <c r="G4128" s="78">
        <v>0</v>
      </c>
      <c r="H4128" s="78" t="s">
        <v>5269</v>
      </c>
      <c r="I4128" s="86"/>
      <c r="J4128" s="86"/>
      <c r="K4128" s="86"/>
      <c r="L4128" s="83"/>
      <c r="M4128" s="83"/>
      <c r="N4128" s="83"/>
      <c r="O4128" s="75"/>
      <c r="P4128" s="50" t="s">
        <v>3906</v>
      </c>
    </row>
    <row r="4129" spans="1:16" ht="255" x14ac:dyDescent="0.2">
      <c r="A4129" s="76">
        <v>44013</v>
      </c>
      <c r="B4129" s="77" t="s">
        <v>5037</v>
      </c>
      <c r="C4129" s="27" t="s">
        <v>2464</v>
      </c>
      <c r="D4129" s="83" t="s">
        <v>4161</v>
      </c>
      <c r="E4129" s="83"/>
      <c r="F4129" s="50" t="s">
        <v>3629</v>
      </c>
      <c r="G4129" s="78">
        <v>1.21</v>
      </c>
      <c r="H4129" s="78" t="s">
        <v>5269</v>
      </c>
      <c r="I4129" s="79" t="s">
        <v>3357</v>
      </c>
      <c r="J4129" s="79" t="s">
        <v>3357</v>
      </c>
      <c r="K4129" s="79" t="s">
        <v>3357</v>
      </c>
      <c r="L4129" s="29" t="s">
        <v>3357</v>
      </c>
      <c r="M4129" s="29" t="s">
        <v>46</v>
      </c>
      <c r="N4129" s="29"/>
      <c r="O4129" s="50" t="s">
        <v>6749</v>
      </c>
      <c r="P4129" s="75"/>
    </row>
    <row r="4130" spans="1:16" ht="25.5" x14ac:dyDescent="0.2">
      <c r="A4130" s="76">
        <v>44013</v>
      </c>
      <c r="B4130" s="77" t="s">
        <v>5037</v>
      </c>
      <c r="C4130" s="27" t="s">
        <v>2464</v>
      </c>
      <c r="D4130" s="83" t="s">
        <v>4162</v>
      </c>
      <c r="E4130" s="83"/>
      <c r="F4130" s="50" t="s">
        <v>3630</v>
      </c>
      <c r="G4130" s="78">
        <v>0</v>
      </c>
      <c r="H4130" s="78" t="s">
        <v>5269</v>
      </c>
      <c r="I4130" s="79"/>
      <c r="J4130" s="79"/>
      <c r="K4130" s="79"/>
      <c r="L4130" s="29"/>
      <c r="M4130" s="29"/>
      <c r="N4130" s="29"/>
      <c r="O4130" s="50" t="s">
        <v>3881</v>
      </c>
      <c r="P4130" s="75"/>
    </row>
    <row r="4131" spans="1:16" ht="242.25" x14ac:dyDescent="0.2">
      <c r="A4131" s="76">
        <v>44013</v>
      </c>
      <c r="B4131" s="77" t="s">
        <v>5037</v>
      </c>
      <c r="C4131" s="27" t="s">
        <v>2464</v>
      </c>
      <c r="D4131" s="83" t="s">
        <v>4159</v>
      </c>
      <c r="E4131" s="83"/>
      <c r="F4131" s="50" t="s">
        <v>3631</v>
      </c>
      <c r="G4131" s="78">
        <v>2.64</v>
      </c>
      <c r="H4131" s="78" t="s">
        <v>5269</v>
      </c>
      <c r="I4131" s="102" t="s">
        <v>3357</v>
      </c>
      <c r="J4131" s="102" t="s">
        <v>3357</v>
      </c>
      <c r="K4131" s="79" t="s">
        <v>3357</v>
      </c>
      <c r="L4131" s="29" t="s">
        <v>3357</v>
      </c>
      <c r="M4131" s="29" t="s">
        <v>46</v>
      </c>
      <c r="N4131" s="29"/>
      <c r="O4131" s="50" t="s">
        <v>6750</v>
      </c>
      <c r="P4131" s="75"/>
    </row>
    <row r="4132" spans="1:16" ht="204" x14ac:dyDescent="0.2">
      <c r="A4132" s="76">
        <v>44013</v>
      </c>
      <c r="B4132" s="77" t="s">
        <v>5037</v>
      </c>
      <c r="C4132" s="27" t="s">
        <v>2464</v>
      </c>
      <c r="D4132" s="83" t="s">
        <v>4163</v>
      </c>
      <c r="E4132" s="83"/>
      <c r="F4132" s="50" t="s">
        <v>3632</v>
      </c>
      <c r="G4132" s="78">
        <v>3.1</v>
      </c>
      <c r="H4132" s="78" t="s">
        <v>5269</v>
      </c>
      <c r="I4132" s="79" t="s">
        <v>3357</v>
      </c>
      <c r="J4132" s="79" t="s">
        <v>3357</v>
      </c>
      <c r="K4132" s="79" t="s">
        <v>3357</v>
      </c>
      <c r="L4132" s="29" t="s">
        <v>3357</v>
      </c>
      <c r="M4132" s="29" t="s">
        <v>3357</v>
      </c>
      <c r="N4132" s="29"/>
      <c r="O4132" s="50" t="s">
        <v>6751</v>
      </c>
      <c r="P4132" s="75"/>
    </row>
    <row r="4133" spans="1:16" ht="25.5" x14ac:dyDescent="0.2">
      <c r="A4133" s="76">
        <v>44013</v>
      </c>
      <c r="B4133" s="77" t="s">
        <v>5037</v>
      </c>
      <c r="C4133" s="27" t="s">
        <v>2464</v>
      </c>
      <c r="D4133" s="83" t="s">
        <v>4164</v>
      </c>
      <c r="E4133" s="83"/>
      <c r="F4133" s="50" t="s">
        <v>3633</v>
      </c>
      <c r="G4133" s="78">
        <v>0</v>
      </c>
      <c r="H4133" s="78" t="s">
        <v>5269</v>
      </c>
      <c r="I4133" s="79"/>
      <c r="J4133" s="79"/>
      <c r="K4133" s="79"/>
      <c r="L4133" s="29"/>
      <c r="M4133" s="29"/>
      <c r="N4133" s="29"/>
      <c r="O4133" s="50" t="s">
        <v>3881</v>
      </c>
      <c r="P4133" s="75"/>
    </row>
    <row r="4134" spans="1:16" x14ac:dyDescent="0.2">
      <c r="A4134" s="76">
        <v>44013</v>
      </c>
      <c r="B4134" s="77" t="s">
        <v>5037</v>
      </c>
      <c r="C4134" s="27" t="s">
        <v>2464</v>
      </c>
      <c r="D4134" s="83" t="s">
        <v>4165</v>
      </c>
      <c r="E4134" s="83"/>
      <c r="F4134" s="50" t="s">
        <v>2476</v>
      </c>
      <c r="G4134" s="78">
        <v>0</v>
      </c>
      <c r="H4134" s="78" t="s">
        <v>5269</v>
      </c>
      <c r="I4134" s="79"/>
      <c r="J4134" s="79"/>
      <c r="K4134" s="79"/>
      <c r="L4134" s="29"/>
      <c r="M4134" s="29"/>
      <c r="N4134" s="29"/>
      <c r="O4134" s="50" t="s">
        <v>3881</v>
      </c>
      <c r="P4134" s="75"/>
    </row>
    <row r="4135" spans="1:16" ht="242.25" x14ac:dyDescent="0.2">
      <c r="A4135" s="76">
        <v>44013</v>
      </c>
      <c r="B4135" s="77" t="s">
        <v>5037</v>
      </c>
      <c r="C4135" s="27" t="s">
        <v>2464</v>
      </c>
      <c r="D4135" s="83" t="s">
        <v>4158</v>
      </c>
      <c r="E4135" s="83"/>
      <c r="F4135" s="50" t="s">
        <v>2465</v>
      </c>
      <c r="G4135" s="78">
        <v>1.76</v>
      </c>
      <c r="H4135" s="78" t="s">
        <v>5269</v>
      </c>
      <c r="I4135" s="79" t="s">
        <v>3357</v>
      </c>
      <c r="J4135" s="79" t="s">
        <v>3357</v>
      </c>
      <c r="K4135" s="79" t="s">
        <v>3357</v>
      </c>
      <c r="L4135" s="29" t="s">
        <v>3357</v>
      </c>
      <c r="M4135" s="29" t="s">
        <v>46</v>
      </c>
      <c r="N4135" s="29"/>
      <c r="O4135" s="50" t="s">
        <v>6752</v>
      </c>
      <c r="P4135" s="75"/>
    </row>
    <row r="4136" spans="1:16" ht="153" x14ac:dyDescent="0.2">
      <c r="A4136" s="76">
        <v>44013</v>
      </c>
      <c r="B4136" s="77" t="s">
        <v>5037</v>
      </c>
      <c r="C4136" s="27" t="s">
        <v>2461</v>
      </c>
      <c r="D4136" s="83" t="s">
        <v>4903</v>
      </c>
      <c r="E4136" s="83"/>
      <c r="F4136" s="50" t="s">
        <v>3634</v>
      </c>
      <c r="G4136" s="78">
        <v>1.1200000000000001</v>
      </c>
      <c r="H4136" s="78" t="s">
        <v>5269</v>
      </c>
      <c r="I4136" s="79" t="s">
        <v>3357</v>
      </c>
      <c r="J4136" s="79" t="s">
        <v>3357</v>
      </c>
      <c r="K4136" s="79" t="s">
        <v>3357</v>
      </c>
      <c r="L4136" s="29" t="s">
        <v>3357</v>
      </c>
      <c r="M4136" s="29" t="s">
        <v>3357</v>
      </c>
      <c r="N4136" s="29"/>
      <c r="O4136" s="50" t="s">
        <v>6753</v>
      </c>
      <c r="P4136" s="75"/>
    </row>
    <row r="4137" spans="1:16" ht="51" x14ac:dyDescent="0.2">
      <c r="A4137" s="76">
        <v>44013</v>
      </c>
      <c r="B4137" s="77" t="s">
        <v>5037</v>
      </c>
      <c r="C4137" s="27" t="s">
        <v>37</v>
      </c>
      <c r="D4137" s="29" t="s">
        <v>4904</v>
      </c>
      <c r="E4137" s="29" t="s">
        <v>65</v>
      </c>
      <c r="F4137" s="50" t="s">
        <v>3891</v>
      </c>
      <c r="G4137" s="78">
        <v>31</v>
      </c>
      <c r="H4137" s="78" t="s">
        <v>5269</v>
      </c>
      <c r="I4137" s="79" t="s">
        <v>3357</v>
      </c>
      <c r="J4137" s="79" t="s">
        <v>3357</v>
      </c>
      <c r="K4137" s="79" t="s">
        <v>3357</v>
      </c>
      <c r="L4137" s="29" t="s">
        <v>3357</v>
      </c>
      <c r="M4137" s="29" t="s">
        <v>3357</v>
      </c>
      <c r="N4137" s="29"/>
      <c r="O4137" s="50" t="s">
        <v>3892</v>
      </c>
      <c r="P4137" s="75"/>
    </row>
    <row r="4138" spans="1:16" ht="25.5" x14ac:dyDescent="0.2">
      <c r="A4138" s="76">
        <v>44013</v>
      </c>
      <c r="B4138" s="77" t="s">
        <v>5037</v>
      </c>
      <c r="C4138" s="27" t="s">
        <v>37</v>
      </c>
      <c r="D4138" s="83" t="s">
        <v>4905</v>
      </c>
      <c r="E4138" s="83"/>
      <c r="F4138" s="50" t="s">
        <v>6754</v>
      </c>
      <c r="G4138" s="78">
        <v>0</v>
      </c>
      <c r="H4138" s="78" t="s">
        <v>5269</v>
      </c>
      <c r="I4138" s="79" t="s">
        <v>3357</v>
      </c>
      <c r="J4138" s="79" t="s">
        <v>3357</v>
      </c>
      <c r="K4138" s="79" t="s">
        <v>3357</v>
      </c>
      <c r="L4138" s="29" t="s">
        <v>3357</v>
      </c>
      <c r="M4138" s="29" t="s">
        <v>46</v>
      </c>
      <c r="N4138" s="29"/>
      <c r="O4138" s="50" t="s">
        <v>3635</v>
      </c>
      <c r="P4138" s="75"/>
    </row>
    <row r="4139" spans="1:16" ht="89.25" x14ac:dyDescent="0.2">
      <c r="A4139" s="76">
        <v>44013</v>
      </c>
      <c r="B4139" s="77" t="s">
        <v>5037</v>
      </c>
      <c r="C4139" s="27" t="s">
        <v>32</v>
      </c>
      <c r="D4139" s="29" t="s">
        <v>4906</v>
      </c>
      <c r="E4139" s="29" t="s">
        <v>65</v>
      </c>
      <c r="F4139" s="50" t="s">
        <v>3636</v>
      </c>
      <c r="G4139" s="78">
        <v>41.82</v>
      </c>
      <c r="H4139" s="78" t="s">
        <v>5269</v>
      </c>
      <c r="I4139" s="79">
        <v>4</v>
      </c>
      <c r="J4139" s="79">
        <v>4</v>
      </c>
      <c r="K4139" s="79" t="s">
        <v>3357</v>
      </c>
      <c r="L4139" s="29" t="s">
        <v>46</v>
      </c>
      <c r="M4139" s="29" t="s">
        <v>3357</v>
      </c>
      <c r="N4139" s="29"/>
      <c r="O4139" s="70" t="s">
        <v>3637</v>
      </c>
      <c r="P4139" s="75"/>
    </row>
    <row r="4140" spans="1:16" ht="63.75" x14ac:dyDescent="0.2">
      <c r="A4140" s="76">
        <v>44013</v>
      </c>
      <c r="B4140" s="77" t="s">
        <v>5037</v>
      </c>
      <c r="C4140" s="27" t="s">
        <v>37</v>
      </c>
      <c r="D4140" s="29" t="s">
        <v>4907</v>
      </c>
      <c r="E4140" s="29" t="s">
        <v>65</v>
      </c>
      <c r="F4140" s="50" t="s">
        <v>6755</v>
      </c>
      <c r="G4140" s="78">
        <v>78.28</v>
      </c>
      <c r="H4140" s="78" t="s">
        <v>5269</v>
      </c>
      <c r="I4140" s="79" t="s">
        <v>3357</v>
      </c>
      <c r="J4140" s="79" t="s">
        <v>3357</v>
      </c>
      <c r="K4140" s="79" t="s">
        <v>3357</v>
      </c>
      <c r="L4140" s="29" t="s">
        <v>3357</v>
      </c>
      <c r="M4140" s="29" t="s">
        <v>3357</v>
      </c>
      <c r="N4140" s="29"/>
      <c r="O4140" s="50" t="s">
        <v>3638</v>
      </c>
      <c r="P4140" s="75"/>
    </row>
    <row r="4141" spans="1:16" ht="255" x14ac:dyDescent="0.2">
      <c r="A4141" s="76">
        <v>43922</v>
      </c>
      <c r="B4141" s="77" t="s">
        <v>5037</v>
      </c>
      <c r="C4141" s="27" t="s">
        <v>24</v>
      </c>
      <c r="D4141" s="100" t="s">
        <v>598</v>
      </c>
      <c r="E4141" s="100" t="s">
        <v>11</v>
      </c>
      <c r="F4141" s="50" t="s">
        <v>2971</v>
      </c>
      <c r="G4141" s="78">
        <v>1063.8900000000001</v>
      </c>
      <c r="H4141" s="78" t="s">
        <v>5269</v>
      </c>
      <c r="I4141" s="86"/>
      <c r="J4141" s="86"/>
      <c r="K4141" s="86"/>
      <c r="L4141" s="83"/>
      <c r="M4141" s="83"/>
      <c r="N4141" s="83"/>
      <c r="O4141" s="107" t="s">
        <v>6756</v>
      </c>
      <c r="P4141" s="75" t="s">
        <v>3911</v>
      </c>
    </row>
    <row r="4142" spans="1:16" ht="165.75" x14ac:dyDescent="0.2">
      <c r="A4142" s="76">
        <v>43922</v>
      </c>
      <c r="B4142" s="77" t="s">
        <v>5037</v>
      </c>
      <c r="C4142" s="27" t="s">
        <v>24</v>
      </c>
      <c r="D4142" s="100" t="s">
        <v>4912</v>
      </c>
      <c r="E4142" s="100" t="s">
        <v>11</v>
      </c>
      <c r="F4142" s="50" t="s">
        <v>3646</v>
      </c>
      <c r="G4142" s="78">
        <v>83.75</v>
      </c>
      <c r="H4142" s="78" t="s">
        <v>5269</v>
      </c>
      <c r="I4142" s="86"/>
      <c r="J4142" s="86"/>
      <c r="K4142" s="86"/>
      <c r="L4142" s="83"/>
      <c r="M4142" s="83"/>
      <c r="N4142" s="83"/>
      <c r="O4142" s="75"/>
      <c r="P4142" s="75" t="s">
        <v>3911</v>
      </c>
    </row>
    <row r="4143" spans="1:16" ht="76.5" x14ac:dyDescent="0.2">
      <c r="A4143" s="76">
        <v>43922</v>
      </c>
      <c r="B4143" s="77" t="s">
        <v>5037</v>
      </c>
      <c r="C4143" s="27" t="s">
        <v>108</v>
      </c>
      <c r="D4143" s="29" t="s">
        <v>2336</v>
      </c>
      <c r="E4143" s="29" t="s">
        <v>11</v>
      </c>
      <c r="F4143" s="50" t="s">
        <v>3650</v>
      </c>
      <c r="G4143" s="78">
        <v>3.74</v>
      </c>
      <c r="H4143" s="78" t="s">
        <v>5269</v>
      </c>
      <c r="I4143" s="86"/>
      <c r="J4143" s="86"/>
      <c r="K4143" s="86"/>
      <c r="L4143" s="83"/>
      <c r="M4143" s="83"/>
      <c r="N4143" s="83"/>
      <c r="O4143" s="50" t="s">
        <v>6757</v>
      </c>
      <c r="P4143" s="75" t="s">
        <v>3914</v>
      </c>
    </row>
    <row r="4144" spans="1:16" ht="216.75" x14ac:dyDescent="0.2">
      <c r="A4144" s="76">
        <v>43922</v>
      </c>
      <c r="B4144" s="77" t="s">
        <v>5037</v>
      </c>
      <c r="C4144" s="27" t="s">
        <v>108</v>
      </c>
      <c r="D4144" s="29" t="s">
        <v>1015</v>
      </c>
      <c r="E4144" s="29" t="s">
        <v>11</v>
      </c>
      <c r="F4144" s="50" t="s">
        <v>2806</v>
      </c>
      <c r="G4144" s="78">
        <v>3.98</v>
      </c>
      <c r="H4144" s="78" t="s">
        <v>5269</v>
      </c>
      <c r="I4144" s="86"/>
      <c r="J4144" s="86"/>
      <c r="K4144" s="86"/>
      <c r="L4144" s="83"/>
      <c r="M4144" s="83"/>
      <c r="N4144" s="83"/>
      <c r="O4144" s="50" t="s">
        <v>6758</v>
      </c>
      <c r="P4144" s="75" t="s">
        <v>3915</v>
      </c>
    </row>
    <row r="4145" spans="1:16" ht="165.75" x14ac:dyDescent="0.2">
      <c r="A4145" s="76">
        <v>43922</v>
      </c>
      <c r="B4145" s="77" t="s">
        <v>5037</v>
      </c>
      <c r="C4145" s="27" t="s">
        <v>37</v>
      </c>
      <c r="D4145" s="29" t="s">
        <v>691</v>
      </c>
      <c r="E4145" s="29" t="s">
        <v>11</v>
      </c>
      <c r="F4145" s="50" t="s">
        <v>6759</v>
      </c>
      <c r="G4145" s="78">
        <v>410.51</v>
      </c>
      <c r="H4145" s="78" t="s">
        <v>5269</v>
      </c>
      <c r="I4145" s="86"/>
      <c r="J4145" s="86"/>
      <c r="K4145" s="86"/>
      <c r="L4145" s="83"/>
      <c r="M4145" s="83"/>
      <c r="N4145" s="83"/>
      <c r="O4145" s="50" t="s">
        <v>6760</v>
      </c>
      <c r="P4145" s="75" t="s">
        <v>3917</v>
      </c>
    </row>
    <row r="4146" spans="1:16" ht="38.25" x14ac:dyDescent="0.2">
      <c r="A4146" s="76">
        <v>43922</v>
      </c>
      <c r="B4146" s="77" t="s">
        <v>0</v>
      </c>
      <c r="C4146" s="27" t="s">
        <v>37</v>
      </c>
      <c r="D4146" s="83" t="s">
        <v>4908</v>
      </c>
      <c r="E4146" s="83"/>
      <c r="F4146" s="50" t="s">
        <v>3639</v>
      </c>
      <c r="G4146" s="78">
        <v>0</v>
      </c>
      <c r="H4146" s="78" t="s">
        <v>5269</v>
      </c>
      <c r="I4146" s="86"/>
      <c r="J4146" s="86"/>
      <c r="K4146" s="86"/>
      <c r="L4146" s="83"/>
      <c r="M4146" s="83"/>
      <c r="N4146" s="83"/>
      <c r="O4146" s="75"/>
      <c r="P4146" s="75" t="s">
        <v>3893</v>
      </c>
    </row>
    <row r="4147" spans="1:16" ht="76.5" x14ac:dyDescent="0.2">
      <c r="A4147" s="76">
        <v>43922</v>
      </c>
      <c r="B4147" s="77" t="s">
        <v>0</v>
      </c>
      <c r="C4147" s="27" t="s">
        <v>37</v>
      </c>
      <c r="D4147" s="83" t="s">
        <v>4909</v>
      </c>
      <c r="E4147" s="83"/>
      <c r="F4147" s="50" t="s">
        <v>3640</v>
      </c>
      <c r="G4147" s="78">
        <v>0</v>
      </c>
      <c r="H4147" s="78" t="s">
        <v>5269</v>
      </c>
      <c r="I4147" s="86"/>
      <c r="J4147" s="86"/>
      <c r="K4147" s="86"/>
      <c r="L4147" s="83"/>
      <c r="M4147" s="29" t="s">
        <v>46</v>
      </c>
      <c r="N4147" s="29"/>
      <c r="O4147" s="50" t="s">
        <v>3641</v>
      </c>
      <c r="P4147" s="75" t="s">
        <v>3894</v>
      </c>
    </row>
    <row r="4148" spans="1:16" ht="140.25" x14ac:dyDescent="0.2">
      <c r="A4148" s="76">
        <v>43922</v>
      </c>
      <c r="B4148" s="77" t="s">
        <v>0</v>
      </c>
      <c r="C4148" s="27" t="s">
        <v>37</v>
      </c>
      <c r="D4148" s="83" t="s">
        <v>4910</v>
      </c>
      <c r="E4148" s="83"/>
      <c r="F4148" s="50" t="s">
        <v>3642</v>
      </c>
      <c r="G4148" s="78">
        <v>0</v>
      </c>
      <c r="H4148" s="78" t="s">
        <v>5269</v>
      </c>
      <c r="I4148" s="86"/>
      <c r="J4148" s="86"/>
      <c r="K4148" s="86"/>
      <c r="L4148" s="83"/>
      <c r="M4148" s="83"/>
      <c r="N4148" s="83"/>
      <c r="O4148" s="50" t="s">
        <v>2615</v>
      </c>
      <c r="P4148" s="75" t="s">
        <v>3895</v>
      </c>
    </row>
    <row r="4149" spans="1:16" ht="76.5" x14ac:dyDescent="0.2">
      <c r="A4149" s="76">
        <v>43922</v>
      </c>
      <c r="B4149" s="77" t="s">
        <v>263</v>
      </c>
      <c r="C4149" s="27" t="s">
        <v>189</v>
      </c>
      <c r="D4149" s="83" t="s">
        <v>4653</v>
      </c>
      <c r="E4149" s="83"/>
      <c r="F4149" s="50" t="s">
        <v>3274</v>
      </c>
      <c r="G4149" s="78">
        <v>0</v>
      </c>
      <c r="H4149" s="78" t="s">
        <v>5269</v>
      </c>
      <c r="I4149" s="86"/>
      <c r="J4149" s="86"/>
      <c r="K4149" s="86"/>
      <c r="L4149" s="83"/>
      <c r="M4149" s="83"/>
      <c r="N4149" s="83"/>
      <c r="O4149" s="75"/>
      <c r="P4149" s="75" t="s">
        <v>3896</v>
      </c>
    </row>
    <row r="4150" spans="1:16" ht="76.5" x14ac:dyDescent="0.2">
      <c r="A4150" s="76">
        <v>43922</v>
      </c>
      <c r="B4150" s="77" t="s">
        <v>263</v>
      </c>
      <c r="C4150" s="27" t="s">
        <v>189</v>
      </c>
      <c r="D4150" s="83" t="s">
        <v>4654</v>
      </c>
      <c r="E4150" s="83"/>
      <c r="F4150" s="50" t="s">
        <v>3276</v>
      </c>
      <c r="G4150" s="78">
        <v>0</v>
      </c>
      <c r="H4150" s="78" t="s">
        <v>5269</v>
      </c>
      <c r="I4150" s="86"/>
      <c r="J4150" s="86"/>
      <c r="K4150" s="86"/>
      <c r="L4150" s="83"/>
      <c r="M4150" s="83"/>
      <c r="N4150" s="83"/>
      <c r="O4150" s="75"/>
      <c r="P4150" s="75" t="s">
        <v>3896</v>
      </c>
    </row>
    <row r="4151" spans="1:16" ht="25.5" x14ac:dyDescent="0.2">
      <c r="A4151" s="76">
        <v>43922</v>
      </c>
      <c r="B4151" s="77" t="s">
        <v>263</v>
      </c>
      <c r="C4151" s="27" t="s">
        <v>37</v>
      </c>
      <c r="D4151" s="83" t="s">
        <v>4911</v>
      </c>
      <c r="E4151" s="83"/>
      <c r="F4151" s="50" t="s">
        <v>3643</v>
      </c>
      <c r="G4151" s="78">
        <v>0</v>
      </c>
      <c r="H4151" s="78" t="s">
        <v>5269</v>
      </c>
      <c r="I4151" s="86"/>
      <c r="J4151" s="86"/>
      <c r="K4151" s="86"/>
      <c r="L4151" s="83"/>
      <c r="M4151" s="83"/>
      <c r="N4151" s="83"/>
      <c r="O4151" s="75"/>
      <c r="P4151" s="108" t="s">
        <v>3644</v>
      </c>
    </row>
    <row r="4152" spans="1:16" ht="76.5" x14ac:dyDescent="0.2">
      <c r="A4152" s="76">
        <v>43922</v>
      </c>
      <c r="B4152" s="77" t="s">
        <v>5037</v>
      </c>
      <c r="C4152" s="27" t="s">
        <v>37</v>
      </c>
      <c r="D4152" s="29" t="s">
        <v>4904</v>
      </c>
      <c r="E4152" s="29" t="s">
        <v>65</v>
      </c>
      <c r="F4152" s="107" t="s">
        <v>6761</v>
      </c>
      <c r="G4152" s="78">
        <v>31</v>
      </c>
      <c r="H4152" s="78" t="s">
        <v>5269</v>
      </c>
      <c r="I4152" s="86"/>
      <c r="J4152" s="86"/>
      <c r="K4152" s="86"/>
      <c r="L4152" s="83"/>
      <c r="M4152" s="83"/>
      <c r="N4152" s="83"/>
      <c r="O4152" s="50" t="s">
        <v>6762</v>
      </c>
      <c r="P4152" s="75" t="s">
        <v>3897</v>
      </c>
    </row>
    <row r="4153" spans="1:16" ht="89.25" x14ac:dyDescent="0.2">
      <c r="A4153" s="76">
        <v>43922</v>
      </c>
      <c r="B4153" s="77" t="s">
        <v>5037</v>
      </c>
      <c r="C4153" s="27" t="s">
        <v>62</v>
      </c>
      <c r="D4153" s="29" t="s">
        <v>4246</v>
      </c>
      <c r="E4153" s="29" t="s">
        <v>65</v>
      </c>
      <c r="F4153" s="50" t="s">
        <v>3645</v>
      </c>
      <c r="G4153" s="78">
        <v>149.16999999999999</v>
      </c>
      <c r="H4153" s="78" t="s">
        <v>5269</v>
      </c>
      <c r="I4153" s="109">
        <v>4</v>
      </c>
      <c r="J4153" s="109">
        <v>4</v>
      </c>
      <c r="K4153" s="86"/>
      <c r="L4153" s="29" t="s">
        <v>46</v>
      </c>
      <c r="M4153" s="83"/>
      <c r="N4153" s="83"/>
      <c r="O4153" s="75"/>
      <c r="P4153" s="75" t="s">
        <v>3907</v>
      </c>
    </row>
    <row r="4154" spans="1:16" ht="38.25" x14ac:dyDescent="0.2">
      <c r="A4154" s="76">
        <v>43922</v>
      </c>
      <c r="B4154" s="77" t="s">
        <v>5037</v>
      </c>
      <c r="C4154" s="27" t="s">
        <v>52</v>
      </c>
      <c r="D4154" s="83" t="s">
        <v>929</v>
      </c>
      <c r="E4154" s="83"/>
      <c r="F4154" s="50" t="s">
        <v>930</v>
      </c>
      <c r="G4154" s="78">
        <v>6.12</v>
      </c>
      <c r="H4154" s="78" t="s">
        <v>5269</v>
      </c>
      <c r="I4154" s="86"/>
      <c r="J4154" s="86"/>
      <c r="K4154" s="86"/>
      <c r="L4154" s="83"/>
      <c r="M4154" s="83"/>
      <c r="N4154" s="83"/>
      <c r="O4154" s="50" t="s">
        <v>6763</v>
      </c>
      <c r="P4154" s="75" t="s">
        <v>3908</v>
      </c>
    </row>
    <row r="4155" spans="1:16" ht="38.25" x14ac:dyDescent="0.2">
      <c r="A4155" s="76">
        <v>43922</v>
      </c>
      <c r="B4155" s="77" t="s">
        <v>5037</v>
      </c>
      <c r="C4155" s="27" t="s">
        <v>52</v>
      </c>
      <c r="D4155" s="83" t="s">
        <v>931</v>
      </c>
      <c r="E4155" s="83"/>
      <c r="F4155" s="50" t="s">
        <v>932</v>
      </c>
      <c r="G4155" s="78">
        <v>6.12</v>
      </c>
      <c r="H4155" s="78" t="s">
        <v>5269</v>
      </c>
      <c r="I4155" s="86"/>
      <c r="J4155" s="86"/>
      <c r="K4155" s="86"/>
      <c r="L4155" s="83"/>
      <c r="M4155" s="83"/>
      <c r="N4155" s="83"/>
      <c r="O4155" s="50" t="s">
        <v>6763</v>
      </c>
      <c r="P4155" s="75" t="s">
        <v>3908</v>
      </c>
    </row>
    <row r="4156" spans="1:16" ht="51" x14ac:dyDescent="0.2">
      <c r="A4156" s="76">
        <v>43922</v>
      </c>
      <c r="B4156" s="77" t="s">
        <v>5037</v>
      </c>
      <c r="C4156" s="27" t="s">
        <v>918</v>
      </c>
      <c r="D4156" s="83" t="s">
        <v>919</v>
      </c>
      <c r="E4156" s="83"/>
      <c r="F4156" s="50" t="s">
        <v>920</v>
      </c>
      <c r="G4156" s="78">
        <v>6.43</v>
      </c>
      <c r="H4156" s="78" t="s">
        <v>5269</v>
      </c>
      <c r="I4156" s="86"/>
      <c r="J4156" s="86"/>
      <c r="K4156" s="86"/>
      <c r="L4156" s="83"/>
      <c r="M4156" s="83"/>
      <c r="N4156" s="83"/>
      <c r="O4156" s="50" t="s">
        <v>6764</v>
      </c>
      <c r="P4156" s="75" t="s">
        <v>3909</v>
      </c>
    </row>
    <row r="4157" spans="1:16" ht="76.5" x14ac:dyDescent="0.2">
      <c r="A4157" s="76">
        <v>43922</v>
      </c>
      <c r="B4157" s="77" t="s">
        <v>5037</v>
      </c>
      <c r="C4157" s="27" t="s">
        <v>24</v>
      </c>
      <c r="D4157" s="83" t="s">
        <v>4680</v>
      </c>
      <c r="E4157" s="83"/>
      <c r="F4157" s="50" t="s">
        <v>3342</v>
      </c>
      <c r="G4157" s="78">
        <v>12.75</v>
      </c>
      <c r="H4157" s="78" t="s">
        <v>5269</v>
      </c>
      <c r="I4157" s="79">
        <v>4</v>
      </c>
      <c r="J4157" s="79">
        <v>4</v>
      </c>
      <c r="K4157" s="86"/>
      <c r="L4157" s="83"/>
      <c r="M4157" s="83"/>
      <c r="N4157" s="83"/>
      <c r="O4157" s="50" t="s">
        <v>6765</v>
      </c>
      <c r="P4157" s="75" t="s">
        <v>3910</v>
      </c>
    </row>
    <row r="4158" spans="1:16" ht="191.25" x14ac:dyDescent="0.2">
      <c r="A4158" s="76">
        <v>43922</v>
      </c>
      <c r="B4158" s="77" t="s">
        <v>5037</v>
      </c>
      <c r="C4158" s="27" t="s">
        <v>74</v>
      </c>
      <c r="D4158" s="29" t="s">
        <v>4913</v>
      </c>
      <c r="E4158" s="29" t="s">
        <v>65</v>
      </c>
      <c r="F4158" s="50" t="s">
        <v>6766</v>
      </c>
      <c r="G4158" s="78">
        <v>33.32</v>
      </c>
      <c r="H4158" s="78" t="s">
        <v>5269</v>
      </c>
      <c r="I4158" s="86"/>
      <c r="J4158" s="86"/>
      <c r="K4158" s="86"/>
      <c r="L4158" s="83"/>
      <c r="M4158" s="83"/>
      <c r="N4158" s="83"/>
      <c r="O4158" s="50" t="s">
        <v>750</v>
      </c>
      <c r="P4158" s="75" t="s">
        <v>3912</v>
      </c>
    </row>
    <row r="4159" spans="1:16" ht="255" x14ac:dyDescent="0.2">
      <c r="A4159" s="76">
        <v>43922</v>
      </c>
      <c r="B4159" s="77" t="s">
        <v>5037</v>
      </c>
      <c r="C4159" s="27" t="s">
        <v>24</v>
      </c>
      <c r="D4159" s="83" t="s">
        <v>4914</v>
      </c>
      <c r="E4159" s="83"/>
      <c r="F4159" s="50" t="s">
        <v>3647</v>
      </c>
      <c r="G4159" s="78">
        <v>10.88</v>
      </c>
      <c r="H4159" s="78" t="s">
        <v>5269</v>
      </c>
      <c r="I4159" s="79">
        <v>3</v>
      </c>
      <c r="J4159" s="79">
        <v>3</v>
      </c>
      <c r="K4159" s="86"/>
      <c r="L4159" s="83"/>
      <c r="M4159" s="83"/>
      <c r="N4159" s="83"/>
      <c r="O4159" s="50" t="s">
        <v>6767</v>
      </c>
      <c r="P4159" s="75" t="s">
        <v>3913</v>
      </c>
    </row>
    <row r="4160" spans="1:16" ht="25.5" x14ac:dyDescent="0.2">
      <c r="A4160" s="76">
        <v>43922</v>
      </c>
      <c r="B4160" s="77" t="s">
        <v>5037</v>
      </c>
      <c r="C4160" s="27" t="s">
        <v>24</v>
      </c>
      <c r="D4160" s="83" t="s">
        <v>4915</v>
      </c>
      <c r="E4160" s="83"/>
      <c r="F4160" s="50" t="s">
        <v>3648</v>
      </c>
      <c r="G4160" s="78">
        <v>17.27</v>
      </c>
      <c r="H4160" s="78" t="s">
        <v>5269</v>
      </c>
      <c r="I4160" s="79">
        <v>3</v>
      </c>
      <c r="J4160" s="79">
        <v>3</v>
      </c>
      <c r="K4160" s="86"/>
      <c r="L4160" s="83"/>
      <c r="M4160" s="83"/>
      <c r="N4160" s="83"/>
      <c r="O4160" s="50" t="s">
        <v>6768</v>
      </c>
      <c r="P4160" s="75"/>
    </row>
    <row r="4161" spans="1:16" ht="25.5" x14ac:dyDescent="0.2">
      <c r="A4161" s="76">
        <v>43922</v>
      </c>
      <c r="B4161" s="77" t="s">
        <v>5037</v>
      </c>
      <c r="C4161" s="27" t="s">
        <v>24</v>
      </c>
      <c r="D4161" s="83" t="s">
        <v>4916</v>
      </c>
      <c r="E4161" s="83"/>
      <c r="F4161" s="50" t="s">
        <v>3649</v>
      </c>
      <c r="G4161" s="78">
        <v>24.42</v>
      </c>
      <c r="H4161" s="78" t="s">
        <v>5269</v>
      </c>
      <c r="I4161" s="79">
        <v>3</v>
      </c>
      <c r="J4161" s="79">
        <v>3</v>
      </c>
      <c r="K4161" s="86"/>
      <c r="L4161" s="83"/>
      <c r="M4161" s="83"/>
      <c r="N4161" s="83"/>
      <c r="O4161" s="50" t="s">
        <v>6768</v>
      </c>
      <c r="P4161" s="75"/>
    </row>
    <row r="4162" spans="1:16" ht="127.5" x14ac:dyDescent="0.2">
      <c r="A4162" s="76">
        <v>43922</v>
      </c>
      <c r="B4162" s="77" t="s">
        <v>5037</v>
      </c>
      <c r="C4162" s="27" t="s">
        <v>37</v>
      </c>
      <c r="D4162" s="29" t="s">
        <v>4917</v>
      </c>
      <c r="E4162" s="29" t="s">
        <v>65</v>
      </c>
      <c r="F4162" s="110" t="s">
        <v>6769</v>
      </c>
      <c r="G4162" s="78">
        <v>80.680000000000007</v>
      </c>
      <c r="H4162" s="78" t="s">
        <v>5269</v>
      </c>
      <c r="I4162" s="86"/>
      <c r="J4162" s="86"/>
      <c r="K4162" s="86"/>
      <c r="L4162" s="83"/>
      <c r="M4162" s="83"/>
      <c r="N4162" s="83"/>
      <c r="O4162" s="75"/>
      <c r="P4162" s="75" t="s">
        <v>3916</v>
      </c>
    </row>
    <row r="4163" spans="1:16" ht="63.75" x14ac:dyDescent="0.2">
      <c r="A4163" s="76">
        <v>43922</v>
      </c>
      <c r="B4163" s="77" t="s">
        <v>5037</v>
      </c>
      <c r="C4163" s="27" t="s">
        <v>37</v>
      </c>
      <c r="D4163" s="83" t="s">
        <v>4503</v>
      </c>
      <c r="E4163" s="83"/>
      <c r="F4163" s="50" t="s">
        <v>3451</v>
      </c>
      <c r="G4163" s="78">
        <v>60.57</v>
      </c>
      <c r="H4163" s="78" t="s">
        <v>5269</v>
      </c>
      <c r="I4163" s="86"/>
      <c r="J4163" s="86"/>
      <c r="K4163" s="86"/>
      <c r="L4163" s="83"/>
      <c r="M4163" s="83"/>
      <c r="N4163" s="83"/>
      <c r="O4163" s="50" t="s">
        <v>6770</v>
      </c>
      <c r="P4163" s="75"/>
    </row>
    <row r="4164" spans="1:16" ht="89.25" x14ac:dyDescent="0.2">
      <c r="A4164" s="76">
        <v>43922</v>
      </c>
      <c r="B4164" s="77" t="s">
        <v>5037</v>
      </c>
      <c r="C4164" s="27" t="s">
        <v>37</v>
      </c>
      <c r="D4164" s="83" t="s">
        <v>4918</v>
      </c>
      <c r="E4164" s="83"/>
      <c r="F4164" s="50" t="s">
        <v>3651</v>
      </c>
      <c r="G4164" s="78">
        <v>17.350000000000001</v>
      </c>
      <c r="H4164" s="78" t="s">
        <v>5269</v>
      </c>
      <c r="I4164" s="86"/>
      <c r="J4164" s="79">
        <v>7</v>
      </c>
      <c r="K4164" s="86"/>
      <c r="L4164" s="83"/>
      <c r="M4164" s="83"/>
      <c r="N4164" s="83"/>
      <c r="O4164" s="70" t="s">
        <v>3652</v>
      </c>
      <c r="P4164" s="75" t="s">
        <v>3918</v>
      </c>
    </row>
    <row r="4165" spans="1:16" ht="89.25" x14ac:dyDescent="0.2">
      <c r="A4165" s="76">
        <v>43922</v>
      </c>
      <c r="B4165" s="77" t="s">
        <v>5037</v>
      </c>
      <c r="C4165" s="27" t="s">
        <v>37</v>
      </c>
      <c r="D4165" s="83" t="s">
        <v>4919</v>
      </c>
      <c r="E4165" s="83"/>
      <c r="F4165" s="50" t="s">
        <v>6771</v>
      </c>
      <c r="G4165" s="78">
        <v>17.350000000000001</v>
      </c>
      <c r="H4165" s="78" t="s">
        <v>5269</v>
      </c>
      <c r="I4165" s="86"/>
      <c r="J4165" s="79">
        <v>7</v>
      </c>
      <c r="K4165" s="86"/>
      <c r="L4165" s="83"/>
      <c r="M4165" s="83"/>
      <c r="N4165" s="83"/>
      <c r="O4165" s="75"/>
      <c r="P4165" s="75" t="s">
        <v>3919</v>
      </c>
    </row>
    <row r="4166" spans="1:16" ht="102" x14ac:dyDescent="0.2">
      <c r="A4166" s="76">
        <v>43831</v>
      </c>
      <c r="B4166" s="77" t="s">
        <v>263</v>
      </c>
      <c r="C4166" s="77">
        <v>0</v>
      </c>
      <c r="D4166" s="83" t="s">
        <v>4953</v>
      </c>
      <c r="E4166" s="83" t="s">
        <v>11</v>
      </c>
      <c r="F4166" s="75" t="s">
        <v>3697</v>
      </c>
      <c r="G4166" s="78">
        <v>0</v>
      </c>
      <c r="H4166" s="78" t="s">
        <v>5269</v>
      </c>
      <c r="I4166" s="86"/>
      <c r="J4166" s="86"/>
      <c r="K4166" s="86"/>
      <c r="L4166" s="83"/>
      <c r="M4166" s="83"/>
      <c r="N4166" s="83"/>
      <c r="O4166" s="75"/>
      <c r="P4166" s="111" t="s">
        <v>3898</v>
      </c>
    </row>
    <row r="4167" spans="1:16" ht="38.25" x14ac:dyDescent="0.2">
      <c r="A4167" s="76">
        <v>43831</v>
      </c>
      <c r="B4167" s="77" t="s">
        <v>0</v>
      </c>
      <c r="C4167" s="77" t="s">
        <v>1696</v>
      </c>
      <c r="D4167" s="83" t="s">
        <v>4354</v>
      </c>
      <c r="E4167" s="83"/>
      <c r="F4167" s="75" t="s">
        <v>2607</v>
      </c>
      <c r="G4167" s="78">
        <v>17.989999999999998</v>
      </c>
      <c r="H4167" s="78" t="s">
        <v>5269</v>
      </c>
      <c r="I4167" s="86" t="s">
        <v>3357</v>
      </c>
      <c r="J4167" s="86"/>
      <c r="K4167" s="86"/>
      <c r="L4167" s="83"/>
      <c r="M4167" s="83"/>
      <c r="N4167" s="83"/>
      <c r="O4167" s="75" t="s">
        <v>3653</v>
      </c>
      <c r="P4167" s="111" t="s">
        <v>3654</v>
      </c>
    </row>
    <row r="4168" spans="1:16" ht="51" x14ac:dyDescent="0.2">
      <c r="A4168" s="76">
        <v>43831</v>
      </c>
      <c r="B4168" s="77" t="s">
        <v>0</v>
      </c>
      <c r="C4168" s="77">
        <v>0</v>
      </c>
      <c r="D4168" s="83" t="s">
        <v>4832</v>
      </c>
      <c r="E4168" s="83"/>
      <c r="F4168" s="75" t="s">
        <v>3505</v>
      </c>
      <c r="G4168" s="78">
        <v>0</v>
      </c>
      <c r="H4168" s="78" t="s">
        <v>5269</v>
      </c>
      <c r="I4168" s="86" t="s">
        <v>3357</v>
      </c>
      <c r="J4168" s="86"/>
      <c r="K4168" s="86"/>
      <c r="L4168" s="83"/>
      <c r="M4168" s="83"/>
      <c r="N4168" s="83"/>
      <c r="O4168" s="75" t="s">
        <v>3506</v>
      </c>
      <c r="P4168" s="75"/>
    </row>
    <row r="4169" spans="1:16" ht="51" x14ac:dyDescent="0.2">
      <c r="A4169" s="76">
        <v>43831</v>
      </c>
      <c r="B4169" s="77" t="s">
        <v>0</v>
      </c>
      <c r="C4169" s="77">
        <v>0</v>
      </c>
      <c r="D4169" s="83" t="s">
        <v>4833</v>
      </c>
      <c r="E4169" s="83"/>
      <c r="F4169" s="75" t="s">
        <v>3507</v>
      </c>
      <c r="G4169" s="78">
        <v>0</v>
      </c>
      <c r="H4169" s="78" t="s">
        <v>5269</v>
      </c>
      <c r="I4169" s="86" t="s">
        <v>3357</v>
      </c>
      <c r="J4169" s="86"/>
      <c r="K4169" s="86"/>
      <c r="L4169" s="83"/>
      <c r="M4169" s="83"/>
      <c r="N4169" s="83"/>
      <c r="O4169" s="75" t="s">
        <v>3506</v>
      </c>
      <c r="P4169" s="75"/>
    </row>
    <row r="4170" spans="1:16" ht="38.25" x14ac:dyDescent="0.2">
      <c r="A4170" s="76">
        <v>43831</v>
      </c>
      <c r="B4170" s="77" t="s">
        <v>0</v>
      </c>
      <c r="C4170" s="27" t="s">
        <v>37</v>
      </c>
      <c r="D4170" s="83" t="s">
        <v>4920</v>
      </c>
      <c r="E4170" s="83"/>
      <c r="F4170" s="75" t="s">
        <v>3655</v>
      </c>
      <c r="G4170" s="78">
        <v>0</v>
      </c>
      <c r="H4170" s="78" t="s">
        <v>5269</v>
      </c>
      <c r="I4170" s="86" t="s">
        <v>3357</v>
      </c>
      <c r="J4170" s="86"/>
      <c r="K4170" s="86"/>
      <c r="L4170" s="83"/>
      <c r="M4170" s="83"/>
      <c r="N4170" s="83"/>
      <c r="O4170" s="75" t="s">
        <v>3656</v>
      </c>
      <c r="P4170" s="111" t="s">
        <v>3657</v>
      </c>
    </row>
    <row r="4171" spans="1:16" ht="38.25" x14ac:dyDescent="0.2">
      <c r="A4171" s="76">
        <v>43831</v>
      </c>
      <c r="B4171" s="77" t="s">
        <v>0</v>
      </c>
      <c r="C4171" s="27" t="s">
        <v>37</v>
      </c>
      <c r="D4171" s="83" t="s">
        <v>4921</v>
      </c>
      <c r="E4171" s="83"/>
      <c r="F4171" s="75" t="s">
        <v>3658</v>
      </c>
      <c r="G4171" s="78">
        <v>0</v>
      </c>
      <c r="H4171" s="78" t="s">
        <v>5269</v>
      </c>
      <c r="I4171" s="86" t="s">
        <v>3357</v>
      </c>
      <c r="J4171" s="86"/>
      <c r="K4171" s="86"/>
      <c r="L4171" s="83"/>
      <c r="M4171" s="83"/>
      <c r="N4171" s="83"/>
      <c r="O4171" s="75" t="s">
        <v>3656</v>
      </c>
      <c r="P4171" s="111" t="s">
        <v>3657</v>
      </c>
    </row>
    <row r="4172" spans="1:16" ht="38.25" x14ac:dyDescent="0.2">
      <c r="A4172" s="76">
        <v>43831</v>
      </c>
      <c r="B4172" s="77" t="s">
        <v>0</v>
      </c>
      <c r="C4172" s="27" t="s">
        <v>37</v>
      </c>
      <c r="D4172" s="83" t="s">
        <v>4922</v>
      </c>
      <c r="E4172" s="83"/>
      <c r="F4172" s="75" t="s">
        <v>3659</v>
      </c>
      <c r="G4172" s="78">
        <v>0</v>
      </c>
      <c r="H4172" s="78" t="s">
        <v>5269</v>
      </c>
      <c r="I4172" s="86" t="s">
        <v>3357</v>
      </c>
      <c r="J4172" s="86"/>
      <c r="K4172" s="86"/>
      <c r="L4172" s="83"/>
      <c r="M4172" s="83"/>
      <c r="N4172" s="83"/>
      <c r="O4172" s="75" t="s">
        <v>3656</v>
      </c>
      <c r="P4172" s="111" t="s">
        <v>3657</v>
      </c>
    </row>
    <row r="4173" spans="1:16" ht="38.25" x14ac:dyDescent="0.2">
      <c r="A4173" s="76">
        <v>43831</v>
      </c>
      <c r="B4173" s="77" t="s">
        <v>0</v>
      </c>
      <c r="C4173" s="27" t="s">
        <v>37</v>
      </c>
      <c r="D4173" s="83" t="s">
        <v>4923</v>
      </c>
      <c r="E4173" s="83"/>
      <c r="F4173" s="75" t="s">
        <v>3660</v>
      </c>
      <c r="G4173" s="78">
        <v>0</v>
      </c>
      <c r="H4173" s="78" t="s">
        <v>5269</v>
      </c>
      <c r="I4173" s="86" t="s">
        <v>3357</v>
      </c>
      <c r="J4173" s="86"/>
      <c r="K4173" s="86"/>
      <c r="L4173" s="83"/>
      <c r="M4173" s="83"/>
      <c r="N4173" s="83"/>
      <c r="O4173" s="75" t="s">
        <v>3656</v>
      </c>
      <c r="P4173" s="111" t="s">
        <v>3657</v>
      </c>
    </row>
    <row r="4174" spans="1:16" ht="38.25" x14ac:dyDescent="0.2">
      <c r="A4174" s="76">
        <v>43831</v>
      </c>
      <c r="B4174" s="77" t="s">
        <v>0</v>
      </c>
      <c r="C4174" s="27" t="s">
        <v>37</v>
      </c>
      <c r="D4174" s="83" t="s">
        <v>4924</v>
      </c>
      <c r="E4174" s="83"/>
      <c r="F4174" s="75" t="s">
        <v>3661</v>
      </c>
      <c r="G4174" s="78">
        <v>0</v>
      </c>
      <c r="H4174" s="78" t="s">
        <v>5269</v>
      </c>
      <c r="I4174" s="86" t="s">
        <v>3357</v>
      </c>
      <c r="J4174" s="86"/>
      <c r="K4174" s="86"/>
      <c r="L4174" s="83"/>
      <c r="M4174" s="83"/>
      <c r="N4174" s="83"/>
      <c r="O4174" s="75" t="s">
        <v>3662</v>
      </c>
      <c r="P4174" s="111" t="s">
        <v>3657</v>
      </c>
    </row>
    <row r="4175" spans="1:16" ht="38.25" x14ac:dyDescent="0.2">
      <c r="A4175" s="76">
        <v>43831</v>
      </c>
      <c r="B4175" s="77" t="s">
        <v>0</v>
      </c>
      <c r="C4175" s="27" t="s">
        <v>37</v>
      </c>
      <c r="D4175" s="83" t="s">
        <v>4925</v>
      </c>
      <c r="E4175" s="83"/>
      <c r="F4175" s="75" t="s">
        <v>3663</v>
      </c>
      <c r="G4175" s="78">
        <v>0</v>
      </c>
      <c r="H4175" s="78" t="s">
        <v>5269</v>
      </c>
      <c r="I4175" s="86" t="s">
        <v>3357</v>
      </c>
      <c r="J4175" s="86"/>
      <c r="K4175" s="86"/>
      <c r="L4175" s="83"/>
      <c r="M4175" s="83"/>
      <c r="N4175" s="83"/>
      <c r="O4175" s="75" t="s">
        <v>3662</v>
      </c>
      <c r="P4175" s="111" t="s">
        <v>3657</v>
      </c>
    </row>
    <row r="4176" spans="1:16" ht="38.25" x14ac:dyDescent="0.2">
      <c r="A4176" s="76">
        <v>43831</v>
      </c>
      <c r="B4176" s="77" t="s">
        <v>0</v>
      </c>
      <c r="C4176" s="27" t="s">
        <v>37</v>
      </c>
      <c r="D4176" s="83" t="s">
        <v>4926</v>
      </c>
      <c r="E4176" s="83"/>
      <c r="F4176" s="75" t="s">
        <v>3664</v>
      </c>
      <c r="G4176" s="78">
        <v>0</v>
      </c>
      <c r="H4176" s="78" t="s">
        <v>5269</v>
      </c>
      <c r="I4176" s="86" t="s">
        <v>3357</v>
      </c>
      <c r="J4176" s="86"/>
      <c r="K4176" s="86"/>
      <c r="L4176" s="83"/>
      <c r="M4176" s="83"/>
      <c r="N4176" s="83"/>
      <c r="O4176" s="75" t="s">
        <v>3662</v>
      </c>
      <c r="P4176" s="111" t="s">
        <v>3657</v>
      </c>
    </row>
    <row r="4177" spans="1:16" ht="38.25" x14ac:dyDescent="0.2">
      <c r="A4177" s="76">
        <v>43831</v>
      </c>
      <c r="B4177" s="77" t="s">
        <v>0</v>
      </c>
      <c r="C4177" s="27" t="s">
        <v>37</v>
      </c>
      <c r="D4177" s="83" t="s">
        <v>4927</v>
      </c>
      <c r="E4177" s="83"/>
      <c r="F4177" s="75" t="s">
        <v>3665</v>
      </c>
      <c r="G4177" s="78">
        <v>0</v>
      </c>
      <c r="H4177" s="78" t="s">
        <v>5269</v>
      </c>
      <c r="I4177" s="86" t="s">
        <v>3357</v>
      </c>
      <c r="J4177" s="86"/>
      <c r="K4177" s="86"/>
      <c r="L4177" s="83"/>
      <c r="M4177" s="83"/>
      <c r="N4177" s="83"/>
      <c r="O4177" s="75" t="s">
        <v>3662</v>
      </c>
      <c r="P4177" s="111" t="s">
        <v>3657</v>
      </c>
    </row>
    <row r="4178" spans="1:16" ht="38.25" x14ac:dyDescent="0.2">
      <c r="A4178" s="76">
        <v>43831</v>
      </c>
      <c r="B4178" s="77" t="s">
        <v>0</v>
      </c>
      <c r="C4178" s="27" t="s">
        <v>37</v>
      </c>
      <c r="D4178" s="83" t="s">
        <v>4928</v>
      </c>
      <c r="E4178" s="83"/>
      <c r="F4178" s="75" t="s">
        <v>3666</v>
      </c>
      <c r="G4178" s="78">
        <v>0</v>
      </c>
      <c r="H4178" s="78" t="s">
        <v>5269</v>
      </c>
      <c r="I4178" s="86" t="s">
        <v>3357</v>
      </c>
      <c r="J4178" s="86"/>
      <c r="K4178" s="86"/>
      <c r="L4178" s="83"/>
      <c r="M4178" s="83"/>
      <c r="N4178" s="83"/>
      <c r="O4178" s="75" t="s">
        <v>3662</v>
      </c>
      <c r="P4178" s="111" t="s">
        <v>3657</v>
      </c>
    </row>
    <row r="4179" spans="1:16" ht="38.25" x14ac:dyDescent="0.2">
      <c r="A4179" s="76">
        <v>43831</v>
      </c>
      <c r="B4179" s="77" t="s">
        <v>0</v>
      </c>
      <c r="C4179" s="27" t="s">
        <v>37</v>
      </c>
      <c r="D4179" s="83" t="s">
        <v>4929</v>
      </c>
      <c r="E4179" s="83"/>
      <c r="F4179" s="75" t="s">
        <v>3667</v>
      </c>
      <c r="G4179" s="78">
        <v>0</v>
      </c>
      <c r="H4179" s="78" t="s">
        <v>5269</v>
      </c>
      <c r="I4179" s="86" t="s">
        <v>3357</v>
      </c>
      <c r="J4179" s="86"/>
      <c r="K4179" s="86"/>
      <c r="L4179" s="83"/>
      <c r="M4179" s="83"/>
      <c r="N4179" s="83"/>
      <c r="O4179" s="75" t="s">
        <v>3662</v>
      </c>
      <c r="P4179" s="111" t="s">
        <v>3657</v>
      </c>
    </row>
    <row r="4180" spans="1:16" ht="25.5" x14ac:dyDescent="0.2">
      <c r="A4180" s="76">
        <v>43831</v>
      </c>
      <c r="B4180" s="77" t="s">
        <v>0</v>
      </c>
      <c r="C4180" s="27" t="s">
        <v>37</v>
      </c>
      <c r="D4180" s="83" t="s">
        <v>4647</v>
      </c>
      <c r="E4180" s="83"/>
      <c r="F4180" s="75" t="s">
        <v>3668</v>
      </c>
      <c r="G4180" s="78">
        <v>0</v>
      </c>
      <c r="H4180" s="78" t="s">
        <v>5269</v>
      </c>
      <c r="I4180" s="86" t="s">
        <v>3357</v>
      </c>
      <c r="J4180" s="86"/>
      <c r="K4180" s="86"/>
      <c r="L4180" s="83"/>
      <c r="M4180" s="83"/>
      <c r="N4180" s="83"/>
      <c r="O4180" s="75" t="s">
        <v>3235</v>
      </c>
      <c r="P4180" s="111" t="s">
        <v>3669</v>
      </c>
    </row>
    <row r="4181" spans="1:16" ht="25.5" x14ac:dyDescent="0.2">
      <c r="A4181" s="76">
        <v>43831</v>
      </c>
      <c r="B4181" s="77" t="s">
        <v>0</v>
      </c>
      <c r="C4181" s="27" t="s">
        <v>37</v>
      </c>
      <c r="D4181" s="83" t="s">
        <v>4930</v>
      </c>
      <c r="E4181" s="83"/>
      <c r="F4181" s="75" t="s">
        <v>3670</v>
      </c>
      <c r="G4181" s="78">
        <v>0</v>
      </c>
      <c r="H4181" s="78" t="s">
        <v>5269</v>
      </c>
      <c r="I4181" s="86" t="s">
        <v>3357</v>
      </c>
      <c r="J4181" s="86"/>
      <c r="K4181" s="86"/>
      <c r="L4181" s="83"/>
      <c r="M4181" s="83"/>
      <c r="N4181" s="83"/>
      <c r="O4181" s="75" t="s">
        <v>3235</v>
      </c>
      <c r="P4181" s="111" t="s">
        <v>3669</v>
      </c>
    </row>
    <row r="4182" spans="1:16" ht="25.5" x14ac:dyDescent="0.2">
      <c r="A4182" s="76">
        <v>43831</v>
      </c>
      <c r="B4182" s="77" t="s">
        <v>0</v>
      </c>
      <c r="C4182" s="27" t="s">
        <v>37</v>
      </c>
      <c r="D4182" s="83" t="s">
        <v>4931</v>
      </c>
      <c r="E4182" s="83"/>
      <c r="F4182" s="75" t="s">
        <v>3671</v>
      </c>
      <c r="G4182" s="78">
        <v>0</v>
      </c>
      <c r="H4182" s="78" t="s">
        <v>5269</v>
      </c>
      <c r="I4182" s="86" t="s">
        <v>3357</v>
      </c>
      <c r="J4182" s="86"/>
      <c r="K4182" s="86"/>
      <c r="L4182" s="83"/>
      <c r="M4182" s="83"/>
      <c r="N4182" s="83"/>
      <c r="O4182" s="75" t="s">
        <v>3235</v>
      </c>
      <c r="P4182" s="111" t="s">
        <v>3669</v>
      </c>
    </row>
    <row r="4183" spans="1:16" ht="25.5" x14ac:dyDescent="0.2">
      <c r="A4183" s="76">
        <v>43831</v>
      </c>
      <c r="B4183" s="77" t="s">
        <v>0</v>
      </c>
      <c r="C4183" s="27" t="s">
        <v>37</v>
      </c>
      <c r="D4183" s="83" t="s">
        <v>4932</v>
      </c>
      <c r="E4183" s="83"/>
      <c r="F4183" s="75" t="s">
        <v>3672</v>
      </c>
      <c r="G4183" s="78">
        <v>0</v>
      </c>
      <c r="H4183" s="78" t="s">
        <v>5269</v>
      </c>
      <c r="I4183" s="86" t="s">
        <v>3357</v>
      </c>
      <c r="J4183" s="86"/>
      <c r="K4183" s="86"/>
      <c r="L4183" s="83"/>
      <c r="M4183" s="83"/>
      <c r="N4183" s="83"/>
      <c r="O4183" s="75" t="s">
        <v>3235</v>
      </c>
      <c r="P4183" s="111" t="s">
        <v>3669</v>
      </c>
    </row>
    <row r="4184" spans="1:16" ht="25.5" x14ac:dyDescent="0.2">
      <c r="A4184" s="76">
        <v>43831</v>
      </c>
      <c r="B4184" s="77" t="s">
        <v>0</v>
      </c>
      <c r="C4184" s="27" t="s">
        <v>37</v>
      </c>
      <c r="D4184" s="83" t="s">
        <v>4933</v>
      </c>
      <c r="E4184" s="83"/>
      <c r="F4184" s="75" t="s">
        <v>3673</v>
      </c>
      <c r="G4184" s="78">
        <v>0</v>
      </c>
      <c r="H4184" s="78" t="s">
        <v>5269</v>
      </c>
      <c r="I4184" s="86" t="s">
        <v>3357</v>
      </c>
      <c r="J4184" s="86"/>
      <c r="K4184" s="86"/>
      <c r="L4184" s="83"/>
      <c r="M4184" s="83"/>
      <c r="N4184" s="83"/>
      <c r="O4184" s="75" t="s">
        <v>3235</v>
      </c>
      <c r="P4184" s="111" t="s">
        <v>3669</v>
      </c>
    </row>
    <row r="4185" spans="1:16" ht="25.5" x14ac:dyDescent="0.2">
      <c r="A4185" s="76">
        <v>43831</v>
      </c>
      <c r="B4185" s="77" t="s">
        <v>0</v>
      </c>
      <c r="C4185" s="27" t="s">
        <v>37</v>
      </c>
      <c r="D4185" s="83" t="s">
        <v>4934</v>
      </c>
      <c r="E4185" s="83"/>
      <c r="F4185" s="75" t="s">
        <v>3674</v>
      </c>
      <c r="G4185" s="78">
        <v>0</v>
      </c>
      <c r="H4185" s="78" t="s">
        <v>5269</v>
      </c>
      <c r="I4185" s="86" t="s">
        <v>3357</v>
      </c>
      <c r="J4185" s="86"/>
      <c r="K4185" s="86"/>
      <c r="L4185" s="83"/>
      <c r="M4185" s="83"/>
      <c r="N4185" s="83"/>
      <c r="O4185" s="75" t="s">
        <v>3235</v>
      </c>
      <c r="P4185" s="111" t="s">
        <v>3669</v>
      </c>
    </row>
    <row r="4186" spans="1:16" ht="25.5" x14ac:dyDescent="0.2">
      <c r="A4186" s="76">
        <v>43831</v>
      </c>
      <c r="B4186" s="77" t="s">
        <v>0</v>
      </c>
      <c r="C4186" s="27" t="s">
        <v>37</v>
      </c>
      <c r="D4186" s="83" t="s">
        <v>4791</v>
      </c>
      <c r="E4186" s="83"/>
      <c r="F4186" s="75" t="s">
        <v>3445</v>
      </c>
      <c r="G4186" s="78">
        <v>0</v>
      </c>
      <c r="H4186" s="78" t="s">
        <v>5269</v>
      </c>
      <c r="I4186" s="86" t="s">
        <v>3357</v>
      </c>
      <c r="J4186" s="86"/>
      <c r="K4186" s="86"/>
      <c r="L4186" s="83"/>
      <c r="M4186" s="83"/>
      <c r="N4186" s="83"/>
      <c r="O4186" s="75" t="s">
        <v>3235</v>
      </c>
      <c r="P4186" s="111" t="s">
        <v>3669</v>
      </c>
    </row>
    <row r="4187" spans="1:16" ht="76.5" x14ac:dyDescent="0.2">
      <c r="A4187" s="76">
        <v>43831</v>
      </c>
      <c r="B4187" s="77" t="s">
        <v>0</v>
      </c>
      <c r="C4187" s="27" t="s">
        <v>189</v>
      </c>
      <c r="D4187" s="83" t="s">
        <v>4935</v>
      </c>
      <c r="E4187" s="83"/>
      <c r="F4187" s="50" t="s">
        <v>3675</v>
      </c>
      <c r="G4187" s="78">
        <v>83.24</v>
      </c>
      <c r="H4187" s="78" t="s">
        <v>5269</v>
      </c>
      <c r="I4187" s="86" t="s">
        <v>3357</v>
      </c>
      <c r="J4187" s="86"/>
      <c r="K4187" s="86"/>
      <c r="L4187" s="83"/>
      <c r="M4187" s="83"/>
      <c r="N4187" s="83"/>
      <c r="O4187" s="75" t="s">
        <v>3676</v>
      </c>
      <c r="P4187" s="75"/>
    </row>
    <row r="4188" spans="1:16" ht="76.5" x14ac:dyDescent="0.2">
      <c r="A4188" s="76">
        <v>43831</v>
      </c>
      <c r="B4188" s="77" t="s">
        <v>0</v>
      </c>
      <c r="C4188" s="27" t="s">
        <v>189</v>
      </c>
      <c r="D4188" s="83" t="s">
        <v>4936</v>
      </c>
      <c r="E4188" s="83"/>
      <c r="F4188" s="50" t="s">
        <v>3677</v>
      </c>
      <c r="G4188" s="78">
        <v>15.99</v>
      </c>
      <c r="H4188" s="78" t="s">
        <v>5269</v>
      </c>
      <c r="I4188" s="86" t="s">
        <v>3357</v>
      </c>
      <c r="J4188" s="86"/>
      <c r="K4188" s="86"/>
      <c r="L4188" s="83"/>
      <c r="M4188" s="83"/>
      <c r="N4188" s="83"/>
      <c r="O4188" s="75" t="s">
        <v>3676</v>
      </c>
      <c r="P4188" s="75"/>
    </row>
    <row r="4189" spans="1:16" ht="76.5" x14ac:dyDescent="0.2">
      <c r="A4189" s="76">
        <v>43831</v>
      </c>
      <c r="B4189" s="77" t="s">
        <v>0</v>
      </c>
      <c r="C4189" s="27" t="s">
        <v>189</v>
      </c>
      <c r="D4189" s="83" t="s">
        <v>4937</v>
      </c>
      <c r="E4189" s="83"/>
      <c r="F4189" s="50" t="s">
        <v>3678</v>
      </c>
      <c r="G4189" s="78">
        <v>9.82</v>
      </c>
      <c r="H4189" s="78" t="s">
        <v>5269</v>
      </c>
      <c r="I4189" s="86" t="s">
        <v>3357</v>
      </c>
      <c r="J4189" s="86"/>
      <c r="K4189" s="86"/>
      <c r="L4189" s="83"/>
      <c r="M4189" s="83"/>
      <c r="N4189" s="83"/>
      <c r="O4189" s="75" t="s">
        <v>3676</v>
      </c>
      <c r="P4189" s="75"/>
    </row>
    <row r="4190" spans="1:16" ht="76.5" x14ac:dyDescent="0.2">
      <c r="A4190" s="76">
        <v>43831</v>
      </c>
      <c r="B4190" s="77" t="s">
        <v>0</v>
      </c>
      <c r="C4190" s="27" t="s">
        <v>189</v>
      </c>
      <c r="D4190" s="83" t="s">
        <v>4938</v>
      </c>
      <c r="E4190" s="83"/>
      <c r="F4190" s="50" t="s">
        <v>3679</v>
      </c>
      <c r="G4190" s="78">
        <v>31.2</v>
      </c>
      <c r="H4190" s="78" t="s">
        <v>5269</v>
      </c>
      <c r="I4190" s="86" t="s">
        <v>3357</v>
      </c>
      <c r="J4190" s="86"/>
      <c r="K4190" s="86"/>
      <c r="L4190" s="83"/>
      <c r="M4190" s="83"/>
      <c r="N4190" s="83"/>
      <c r="O4190" s="75" t="s">
        <v>3676</v>
      </c>
      <c r="P4190" s="75"/>
    </row>
    <row r="4191" spans="1:16" ht="76.5" x14ac:dyDescent="0.2">
      <c r="A4191" s="76">
        <v>43831</v>
      </c>
      <c r="B4191" s="77" t="s">
        <v>0</v>
      </c>
      <c r="C4191" s="27" t="s">
        <v>189</v>
      </c>
      <c r="D4191" s="83" t="s">
        <v>4939</v>
      </c>
      <c r="E4191" s="83"/>
      <c r="F4191" s="50" t="s">
        <v>3680</v>
      </c>
      <c r="G4191" s="78">
        <v>39.92</v>
      </c>
      <c r="H4191" s="78" t="s">
        <v>5269</v>
      </c>
      <c r="I4191" s="86" t="s">
        <v>3357</v>
      </c>
      <c r="J4191" s="86"/>
      <c r="K4191" s="86"/>
      <c r="L4191" s="83"/>
      <c r="M4191" s="83"/>
      <c r="N4191" s="83"/>
      <c r="O4191" s="75" t="s">
        <v>3676</v>
      </c>
      <c r="P4191" s="75"/>
    </row>
    <row r="4192" spans="1:16" ht="76.5" x14ac:dyDescent="0.2">
      <c r="A4192" s="76">
        <v>43831</v>
      </c>
      <c r="B4192" s="77" t="s">
        <v>0</v>
      </c>
      <c r="C4192" s="27" t="s">
        <v>189</v>
      </c>
      <c r="D4192" s="83" t="s">
        <v>4940</v>
      </c>
      <c r="E4192" s="83"/>
      <c r="F4192" s="50" t="s">
        <v>3681</v>
      </c>
      <c r="G4192" s="78">
        <v>14.7</v>
      </c>
      <c r="H4192" s="78" t="s">
        <v>5269</v>
      </c>
      <c r="I4192" s="86" t="s">
        <v>3357</v>
      </c>
      <c r="J4192" s="86"/>
      <c r="K4192" s="86"/>
      <c r="L4192" s="83"/>
      <c r="M4192" s="83"/>
      <c r="N4192" s="83"/>
      <c r="O4192" s="75" t="s">
        <v>3676</v>
      </c>
      <c r="P4192" s="75"/>
    </row>
    <row r="4193" spans="1:16" ht="76.5" x14ac:dyDescent="0.2">
      <c r="A4193" s="76">
        <v>43831</v>
      </c>
      <c r="B4193" s="77" t="s">
        <v>0</v>
      </c>
      <c r="C4193" s="27" t="s">
        <v>189</v>
      </c>
      <c r="D4193" s="83" t="s">
        <v>4941</v>
      </c>
      <c r="E4193" s="83"/>
      <c r="F4193" s="50" t="s">
        <v>3682</v>
      </c>
      <c r="G4193" s="78">
        <v>5.65</v>
      </c>
      <c r="H4193" s="78" t="s">
        <v>5269</v>
      </c>
      <c r="I4193" s="86" t="s">
        <v>3357</v>
      </c>
      <c r="J4193" s="86"/>
      <c r="K4193" s="86"/>
      <c r="L4193" s="83"/>
      <c r="M4193" s="83"/>
      <c r="N4193" s="83"/>
      <c r="O4193" s="75" t="s">
        <v>3676</v>
      </c>
      <c r="P4193" s="75"/>
    </row>
    <row r="4194" spans="1:16" ht="76.5" x14ac:dyDescent="0.2">
      <c r="A4194" s="76">
        <v>43831</v>
      </c>
      <c r="B4194" s="77" t="s">
        <v>0</v>
      </c>
      <c r="C4194" s="27" t="s">
        <v>189</v>
      </c>
      <c r="D4194" s="83" t="s">
        <v>4942</v>
      </c>
      <c r="E4194" s="83"/>
      <c r="F4194" s="50" t="s">
        <v>3683</v>
      </c>
      <c r="G4194" s="78">
        <v>15.96</v>
      </c>
      <c r="H4194" s="78" t="s">
        <v>5269</v>
      </c>
      <c r="I4194" s="86" t="s">
        <v>3357</v>
      </c>
      <c r="J4194" s="86"/>
      <c r="K4194" s="86"/>
      <c r="L4194" s="83"/>
      <c r="M4194" s="83"/>
      <c r="N4194" s="83"/>
      <c r="O4194" s="75" t="s">
        <v>3676</v>
      </c>
      <c r="P4194" s="75"/>
    </row>
    <row r="4195" spans="1:16" ht="114.75" x14ac:dyDescent="0.2">
      <c r="A4195" s="76">
        <v>43831</v>
      </c>
      <c r="B4195" s="77" t="s">
        <v>0</v>
      </c>
      <c r="C4195" s="27" t="s">
        <v>189</v>
      </c>
      <c r="D4195" s="83" t="s">
        <v>4943</v>
      </c>
      <c r="E4195" s="83"/>
      <c r="F4195" s="75" t="s">
        <v>3684</v>
      </c>
      <c r="G4195" s="78">
        <v>24.35</v>
      </c>
      <c r="H4195" s="78" t="s">
        <v>5269</v>
      </c>
      <c r="I4195" s="86" t="s">
        <v>3357</v>
      </c>
      <c r="J4195" s="86"/>
      <c r="K4195" s="86"/>
      <c r="L4195" s="83"/>
      <c r="M4195" s="83"/>
      <c r="N4195" s="83"/>
      <c r="O4195" s="75" t="s">
        <v>3685</v>
      </c>
      <c r="P4195" s="75"/>
    </row>
    <row r="4196" spans="1:16" ht="114.75" x14ac:dyDescent="0.2">
      <c r="A4196" s="76">
        <v>43831</v>
      </c>
      <c r="B4196" s="77" t="s">
        <v>0</v>
      </c>
      <c r="C4196" s="27" t="s">
        <v>189</v>
      </c>
      <c r="D4196" s="83" t="s">
        <v>4944</v>
      </c>
      <c r="E4196" s="83"/>
      <c r="F4196" s="75" t="s">
        <v>3686</v>
      </c>
      <c r="G4196" s="78">
        <v>24.35</v>
      </c>
      <c r="H4196" s="78" t="s">
        <v>5269</v>
      </c>
      <c r="I4196" s="86" t="s">
        <v>3357</v>
      </c>
      <c r="J4196" s="86"/>
      <c r="K4196" s="86"/>
      <c r="L4196" s="83"/>
      <c r="M4196" s="83"/>
      <c r="N4196" s="83"/>
      <c r="O4196" s="75" t="s">
        <v>3685</v>
      </c>
      <c r="P4196" s="75"/>
    </row>
    <row r="4197" spans="1:16" ht="38.25" x14ac:dyDescent="0.2">
      <c r="A4197" s="76">
        <v>43831</v>
      </c>
      <c r="B4197" s="77" t="s">
        <v>0</v>
      </c>
      <c r="C4197" s="77" t="s">
        <v>24</v>
      </c>
      <c r="D4197" s="83" t="s">
        <v>4945</v>
      </c>
      <c r="E4197" s="83" t="s">
        <v>65</v>
      </c>
      <c r="F4197" s="50" t="s">
        <v>3687</v>
      </c>
      <c r="G4197" s="78">
        <v>36.31</v>
      </c>
      <c r="H4197" s="78" t="s">
        <v>5269</v>
      </c>
      <c r="I4197" s="79">
        <v>7</v>
      </c>
      <c r="J4197" s="86"/>
      <c r="K4197" s="86"/>
      <c r="L4197" s="83"/>
      <c r="M4197" s="83"/>
      <c r="N4197" s="83"/>
      <c r="O4197" s="111" t="s">
        <v>3688</v>
      </c>
      <c r="P4197" s="75"/>
    </row>
    <row r="4198" spans="1:16" ht="38.25" x14ac:dyDescent="0.2">
      <c r="A4198" s="76">
        <v>43831</v>
      </c>
      <c r="B4198" s="77" t="s">
        <v>0</v>
      </c>
      <c r="C4198" s="77" t="s">
        <v>24</v>
      </c>
      <c r="D4198" s="83" t="s">
        <v>4946</v>
      </c>
      <c r="E4198" s="83" t="s">
        <v>65</v>
      </c>
      <c r="F4198" s="50" t="s">
        <v>3689</v>
      </c>
      <c r="G4198" s="78">
        <v>56.5</v>
      </c>
      <c r="H4198" s="78" t="s">
        <v>5269</v>
      </c>
      <c r="I4198" s="79">
        <v>7</v>
      </c>
      <c r="J4198" s="86"/>
      <c r="K4198" s="86"/>
      <c r="L4198" s="83"/>
      <c r="M4198" s="83"/>
      <c r="N4198" s="83"/>
      <c r="O4198" s="111" t="s">
        <v>3688</v>
      </c>
      <c r="P4198" s="75"/>
    </row>
    <row r="4199" spans="1:16" ht="38.25" x14ac:dyDescent="0.2">
      <c r="A4199" s="76">
        <v>43831</v>
      </c>
      <c r="B4199" s="77" t="s">
        <v>0</v>
      </c>
      <c r="C4199" s="77" t="s">
        <v>24</v>
      </c>
      <c r="D4199" s="83" t="s">
        <v>4947</v>
      </c>
      <c r="E4199" s="83" t="s">
        <v>65</v>
      </c>
      <c r="F4199" s="50" t="s">
        <v>3690</v>
      </c>
      <c r="G4199" s="78">
        <v>74.5</v>
      </c>
      <c r="H4199" s="78" t="s">
        <v>5269</v>
      </c>
      <c r="I4199" s="79">
        <v>7</v>
      </c>
      <c r="J4199" s="86"/>
      <c r="K4199" s="86"/>
      <c r="L4199" s="83"/>
      <c r="M4199" s="83"/>
      <c r="N4199" s="83"/>
      <c r="O4199" s="111" t="s">
        <v>3688</v>
      </c>
      <c r="P4199" s="75"/>
    </row>
    <row r="4200" spans="1:16" ht="38.25" x14ac:dyDescent="0.2">
      <c r="A4200" s="76">
        <v>43831</v>
      </c>
      <c r="B4200" s="77" t="s">
        <v>0</v>
      </c>
      <c r="C4200" s="77" t="s">
        <v>24</v>
      </c>
      <c r="D4200" s="83" t="s">
        <v>4948</v>
      </c>
      <c r="E4200" s="83" t="s">
        <v>65</v>
      </c>
      <c r="F4200" s="50" t="s">
        <v>3691</v>
      </c>
      <c r="G4200" s="78">
        <v>24</v>
      </c>
      <c r="H4200" s="78" t="s">
        <v>5269</v>
      </c>
      <c r="I4200" s="79">
        <v>7</v>
      </c>
      <c r="J4200" s="86"/>
      <c r="K4200" s="86"/>
      <c r="L4200" s="83"/>
      <c r="M4200" s="83"/>
      <c r="N4200" s="83"/>
      <c r="O4200" s="111" t="s">
        <v>3688</v>
      </c>
      <c r="P4200" s="75"/>
    </row>
    <row r="4201" spans="1:16" ht="38.25" x14ac:dyDescent="0.2">
      <c r="A4201" s="76">
        <v>43831</v>
      </c>
      <c r="B4201" s="77" t="s">
        <v>0</v>
      </c>
      <c r="C4201" s="77" t="s">
        <v>24</v>
      </c>
      <c r="D4201" s="83" t="s">
        <v>4949</v>
      </c>
      <c r="E4201" s="83" t="s">
        <v>65</v>
      </c>
      <c r="F4201" s="50" t="s">
        <v>3692</v>
      </c>
      <c r="G4201" s="78">
        <v>34</v>
      </c>
      <c r="H4201" s="78" t="s">
        <v>5269</v>
      </c>
      <c r="I4201" s="79">
        <v>7</v>
      </c>
      <c r="J4201" s="86"/>
      <c r="K4201" s="86"/>
      <c r="L4201" s="83"/>
      <c r="M4201" s="83"/>
      <c r="N4201" s="83"/>
      <c r="O4201" s="111" t="s">
        <v>3688</v>
      </c>
      <c r="P4201" s="75"/>
    </row>
    <row r="4202" spans="1:16" ht="38.25" x14ac:dyDescent="0.2">
      <c r="A4202" s="76">
        <v>43831</v>
      </c>
      <c r="B4202" s="77" t="s">
        <v>0</v>
      </c>
      <c r="C4202" s="77" t="s">
        <v>24</v>
      </c>
      <c r="D4202" s="83" t="s">
        <v>4950</v>
      </c>
      <c r="E4202" s="83" t="s">
        <v>65</v>
      </c>
      <c r="F4202" s="50" t="s">
        <v>3693</v>
      </c>
      <c r="G4202" s="78">
        <v>45</v>
      </c>
      <c r="H4202" s="78" t="s">
        <v>5269</v>
      </c>
      <c r="I4202" s="79">
        <v>7</v>
      </c>
      <c r="J4202" s="86"/>
      <c r="K4202" s="86"/>
      <c r="L4202" s="83"/>
      <c r="M4202" s="83"/>
      <c r="N4202" s="83"/>
      <c r="O4202" s="111" t="s">
        <v>3688</v>
      </c>
      <c r="P4202" s="75"/>
    </row>
    <row r="4203" spans="1:16" ht="25.5" x14ac:dyDescent="0.2">
      <c r="A4203" s="76">
        <v>43831</v>
      </c>
      <c r="B4203" s="77" t="s">
        <v>0</v>
      </c>
      <c r="C4203" s="27" t="s">
        <v>37</v>
      </c>
      <c r="D4203" s="83" t="s">
        <v>4951</v>
      </c>
      <c r="E4203" s="83"/>
      <c r="F4203" s="50" t="s">
        <v>3694</v>
      </c>
      <c r="G4203" s="78">
        <v>0</v>
      </c>
      <c r="H4203" s="78" t="s">
        <v>5269</v>
      </c>
      <c r="I4203" s="79">
        <v>2</v>
      </c>
      <c r="J4203" s="86"/>
      <c r="K4203" s="86"/>
      <c r="L4203" s="83"/>
      <c r="M4203" s="83"/>
      <c r="N4203" s="83"/>
      <c r="O4203" s="111" t="s">
        <v>3695</v>
      </c>
      <c r="P4203" s="75"/>
    </row>
    <row r="4204" spans="1:16" ht="25.5" x14ac:dyDescent="0.2">
      <c r="A4204" s="76">
        <v>43831</v>
      </c>
      <c r="B4204" s="77" t="s">
        <v>0</v>
      </c>
      <c r="C4204" s="27" t="s">
        <v>37</v>
      </c>
      <c r="D4204" s="83" t="s">
        <v>4952</v>
      </c>
      <c r="E4204" s="83"/>
      <c r="F4204" s="50" t="s">
        <v>3696</v>
      </c>
      <c r="G4204" s="78">
        <v>0</v>
      </c>
      <c r="H4204" s="78" t="s">
        <v>5269</v>
      </c>
      <c r="I4204" s="79">
        <v>1</v>
      </c>
      <c r="J4204" s="86"/>
      <c r="K4204" s="86"/>
      <c r="L4204" s="83"/>
      <c r="M4204" s="83"/>
      <c r="N4204" s="83"/>
      <c r="O4204" s="111" t="s">
        <v>3695</v>
      </c>
      <c r="P4204" s="75"/>
    </row>
    <row r="4205" spans="1:16" ht="51" x14ac:dyDescent="0.2">
      <c r="A4205" s="76">
        <v>43831</v>
      </c>
      <c r="B4205" s="77" t="s">
        <v>263</v>
      </c>
      <c r="C4205" s="77">
        <v>0</v>
      </c>
      <c r="D4205" s="83" t="s">
        <v>4954</v>
      </c>
      <c r="E4205" s="83" t="s">
        <v>65</v>
      </c>
      <c r="F4205" s="75" t="s">
        <v>3699</v>
      </c>
      <c r="G4205" s="78">
        <v>0</v>
      </c>
      <c r="H4205" s="78" t="s">
        <v>5269</v>
      </c>
      <c r="I4205" s="86"/>
      <c r="J4205" s="86"/>
      <c r="K4205" s="86"/>
      <c r="L4205" s="83"/>
      <c r="M4205" s="83"/>
      <c r="N4205" s="83"/>
      <c r="O4205" s="75"/>
      <c r="P4205" s="111" t="s">
        <v>3899</v>
      </c>
    </row>
    <row r="4206" spans="1:16" ht="38.25" x14ac:dyDescent="0.2">
      <c r="A4206" s="76">
        <v>43831</v>
      </c>
      <c r="B4206" s="77" t="s">
        <v>263</v>
      </c>
      <c r="C4206" s="77">
        <v>0</v>
      </c>
      <c r="D4206" s="83" t="s">
        <v>4955</v>
      </c>
      <c r="E4206" s="83"/>
      <c r="F4206" s="75" t="s">
        <v>3700</v>
      </c>
      <c r="G4206" s="78">
        <v>0</v>
      </c>
      <c r="H4206" s="78" t="s">
        <v>5269</v>
      </c>
      <c r="I4206" s="86"/>
      <c r="J4206" s="86"/>
      <c r="K4206" s="86"/>
      <c r="L4206" s="83"/>
      <c r="M4206" s="83"/>
      <c r="N4206" s="83"/>
      <c r="O4206" s="75"/>
      <c r="P4206" s="111" t="s">
        <v>3701</v>
      </c>
    </row>
    <row r="4207" spans="1:16" ht="38.25" x14ac:dyDescent="0.2">
      <c r="A4207" s="76">
        <v>43831</v>
      </c>
      <c r="B4207" s="77" t="s">
        <v>263</v>
      </c>
      <c r="C4207" s="77">
        <v>0</v>
      </c>
      <c r="D4207" s="83" t="s">
        <v>4956</v>
      </c>
      <c r="E4207" s="83" t="s">
        <v>65</v>
      </c>
      <c r="F4207" s="75" t="s">
        <v>3702</v>
      </c>
      <c r="G4207" s="78">
        <v>0</v>
      </c>
      <c r="H4207" s="78" t="s">
        <v>5269</v>
      </c>
      <c r="I4207" s="86"/>
      <c r="J4207" s="86"/>
      <c r="K4207" s="86"/>
      <c r="L4207" s="83"/>
      <c r="M4207" s="83"/>
      <c r="N4207" s="83"/>
      <c r="O4207" s="75"/>
      <c r="P4207" s="111" t="s">
        <v>3703</v>
      </c>
    </row>
    <row r="4208" spans="1:16" ht="38.25" x14ac:dyDescent="0.2">
      <c r="A4208" s="76">
        <v>43831</v>
      </c>
      <c r="B4208" s="77" t="s">
        <v>263</v>
      </c>
      <c r="C4208" s="77">
        <v>0</v>
      </c>
      <c r="D4208" s="83" t="s">
        <v>4957</v>
      </c>
      <c r="E4208" s="83" t="s">
        <v>65</v>
      </c>
      <c r="F4208" s="75" t="s">
        <v>3704</v>
      </c>
      <c r="G4208" s="78">
        <v>0</v>
      </c>
      <c r="H4208" s="78" t="s">
        <v>5269</v>
      </c>
      <c r="I4208" s="86"/>
      <c r="J4208" s="86"/>
      <c r="K4208" s="86"/>
      <c r="L4208" s="83"/>
      <c r="M4208" s="83"/>
      <c r="N4208" s="83"/>
      <c r="O4208" s="75"/>
      <c r="P4208" s="111" t="s">
        <v>3703</v>
      </c>
    </row>
    <row r="4209" spans="1:16" ht="38.25" x14ac:dyDescent="0.2">
      <c r="A4209" s="76">
        <v>43831</v>
      </c>
      <c r="B4209" s="77" t="s">
        <v>263</v>
      </c>
      <c r="C4209" s="77">
        <v>0</v>
      </c>
      <c r="D4209" s="83" t="s">
        <v>4958</v>
      </c>
      <c r="E4209" s="83" t="s">
        <v>65</v>
      </c>
      <c r="F4209" s="75" t="s">
        <v>3705</v>
      </c>
      <c r="G4209" s="78">
        <v>0</v>
      </c>
      <c r="H4209" s="78" t="s">
        <v>5269</v>
      </c>
      <c r="I4209" s="86"/>
      <c r="J4209" s="86"/>
      <c r="K4209" s="86"/>
      <c r="L4209" s="83"/>
      <c r="M4209" s="83"/>
      <c r="N4209" s="83"/>
      <c r="O4209" s="75"/>
      <c r="P4209" s="111" t="s">
        <v>3703</v>
      </c>
    </row>
    <row r="4210" spans="1:16" ht="25.5" x14ac:dyDescent="0.2">
      <c r="A4210" s="76">
        <v>43831</v>
      </c>
      <c r="B4210" s="77" t="s">
        <v>1168</v>
      </c>
      <c r="C4210" s="77" t="s">
        <v>578</v>
      </c>
      <c r="D4210" s="83" t="s">
        <v>4959</v>
      </c>
      <c r="E4210" s="83" t="s">
        <v>65</v>
      </c>
      <c r="F4210" s="75" t="s">
        <v>3706</v>
      </c>
      <c r="G4210" s="78">
        <v>268.92</v>
      </c>
      <c r="H4210" s="78">
        <v>403.2</v>
      </c>
      <c r="I4210" s="86"/>
      <c r="J4210" s="86"/>
      <c r="K4210" s="86" t="s">
        <v>3357</v>
      </c>
      <c r="L4210" s="83"/>
      <c r="M4210" s="83"/>
      <c r="N4210" s="83"/>
      <c r="O4210" s="75"/>
      <c r="P4210" s="111" t="s">
        <v>3698</v>
      </c>
    </row>
    <row r="4211" spans="1:16" ht="25.5" x14ac:dyDescent="0.2">
      <c r="A4211" s="76">
        <v>43831</v>
      </c>
      <c r="B4211" s="77" t="s">
        <v>1168</v>
      </c>
      <c r="C4211" s="77" t="s">
        <v>601</v>
      </c>
      <c r="D4211" s="83" t="s">
        <v>4960</v>
      </c>
      <c r="E4211" s="83" t="s">
        <v>65</v>
      </c>
      <c r="F4211" s="50" t="s">
        <v>3707</v>
      </c>
      <c r="G4211" s="78">
        <v>14.82</v>
      </c>
      <c r="H4211" s="78">
        <v>28.06</v>
      </c>
      <c r="I4211" s="86"/>
      <c r="J4211" s="86"/>
      <c r="K4211" s="86" t="s">
        <v>3357</v>
      </c>
      <c r="L4211" s="83"/>
      <c r="M4211" s="83"/>
      <c r="N4211" s="83"/>
      <c r="O4211" s="75"/>
      <c r="P4211" s="50"/>
    </row>
    <row r="4212" spans="1:16" ht="25.5" x14ac:dyDescent="0.2">
      <c r="A4212" s="76">
        <v>43831</v>
      </c>
      <c r="B4212" s="77" t="s">
        <v>1168</v>
      </c>
      <c r="C4212" s="77" t="s">
        <v>601</v>
      </c>
      <c r="D4212" s="83" t="s">
        <v>4961</v>
      </c>
      <c r="E4212" s="83" t="s">
        <v>65</v>
      </c>
      <c r="F4212" s="75" t="s">
        <v>3708</v>
      </c>
      <c r="G4212" s="78">
        <v>76.650000000000006</v>
      </c>
      <c r="H4212" s="78">
        <v>230</v>
      </c>
      <c r="I4212" s="86"/>
      <c r="J4212" s="86"/>
      <c r="K4212" s="79">
        <v>4</v>
      </c>
      <c r="L4212" s="83"/>
      <c r="M4212" s="83"/>
      <c r="N4212" s="83"/>
      <c r="O4212" s="75"/>
      <c r="P4212" s="50"/>
    </row>
    <row r="4213" spans="1:16" ht="25.5" x14ac:dyDescent="0.2">
      <c r="A4213" s="76">
        <v>43831</v>
      </c>
      <c r="B4213" s="77" t="s">
        <v>1168</v>
      </c>
      <c r="C4213" s="77" t="s">
        <v>414</v>
      </c>
      <c r="D4213" s="83" t="s">
        <v>4416</v>
      </c>
      <c r="E4213" s="83" t="s">
        <v>65</v>
      </c>
      <c r="F4213" s="75" t="s">
        <v>3709</v>
      </c>
      <c r="G4213" s="78">
        <v>70.83</v>
      </c>
      <c r="H4213" s="78">
        <v>107.97</v>
      </c>
      <c r="I4213" s="86"/>
      <c r="J4213" s="86"/>
      <c r="K4213" s="79">
        <v>4</v>
      </c>
      <c r="L4213" s="83"/>
      <c r="M4213" s="83"/>
      <c r="N4213" s="83"/>
      <c r="O4213" s="75"/>
      <c r="P4213" s="50"/>
    </row>
    <row r="4214" spans="1:16" ht="25.5" x14ac:dyDescent="0.2">
      <c r="A4214" s="76">
        <v>43831</v>
      </c>
      <c r="B4214" s="77" t="s">
        <v>1168</v>
      </c>
      <c r="C4214" s="77" t="s">
        <v>414</v>
      </c>
      <c r="D4214" s="83" t="s">
        <v>4417</v>
      </c>
      <c r="E4214" s="83" t="s">
        <v>65</v>
      </c>
      <c r="F4214" s="75" t="s">
        <v>3710</v>
      </c>
      <c r="G4214" s="78">
        <v>77.23</v>
      </c>
      <c r="H4214" s="78">
        <v>116.52</v>
      </c>
      <c r="I4214" s="86"/>
      <c r="J4214" s="86"/>
      <c r="K4214" s="79">
        <v>4</v>
      </c>
      <c r="L4214" s="83"/>
      <c r="M4214" s="83"/>
      <c r="N4214" s="83"/>
      <c r="O4214" s="75"/>
      <c r="P4214" s="50"/>
    </row>
    <row r="4215" spans="1:16" ht="25.5" x14ac:dyDescent="0.2">
      <c r="A4215" s="76">
        <v>43831</v>
      </c>
      <c r="B4215" s="77" t="s">
        <v>1168</v>
      </c>
      <c r="C4215" s="77" t="s">
        <v>414</v>
      </c>
      <c r="D4215" s="83" t="s">
        <v>4962</v>
      </c>
      <c r="E4215" s="83" t="s">
        <v>65</v>
      </c>
      <c r="F4215" s="75" t="s">
        <v>3711</v>
      </c>
      <c r="G4215" s="78">
        <v>27.75</v>
      </c>
      <c r="H4215" s="78">
        <v>49.03</v>
      </c>
      <c r="I4215" s="86"/>
      <c r="J4215" s="86"/>
      <c r="K4215" s="79">
        <v>4</v>
      </c>
      <c r="L4215" s="83"/>
      <c r="M4215" s="83"/>
      <c r="N4215" s="83"/>
      <c r="O4215" s="75"/>
      <c r="P4215" s="50"/>
    </row>
    <row r="4216" spans="1:16" x14ac:dyDescent="0.2">
      <c r="A4216" s="76">
        <v>43831</v>
      </c>
      <c r="B4216" s="77" t="s">
        <v>1168</v>
      </c>
      <c r="C4216" s="77" t="s">
        <v>414</v>
      </c>
      <c r="D4216" s="83" t="s">
        <v>4963</v>
      </c>
      <c r="E4216" s="83" t="s">
        <v>65</v>
      </c>
      <c r="F4216" s="75" t="s">
        <v>3712</v>
      </c>
      <c r="G4216" s="78">
        <v>19.329999999999998</v>
      </c>
      <c r="H4216" s="78">
        <v>54.27</v>
      </c>
      <c r="I4216" s="86"/>
      <c r="J4216" s="86"/>
      <c r="K4216" s="79" t="s">
        <v>3357</v>
      </c>
      <c r="L4216" s="83"/>
      <c r="M4216" s="83"/>
      <c r="N4216" s="83"/>
      <c r="O4216" s="75"/>
      <c r="P4216" s="50"/>
    </row>
    <row r="4217" spans="1:16" ht="25.5" x14ac:dyDescent="0.2">
      <c r="A4217" s="76">
        <v>43831</v>
      </c>
      <c r="B4217" s="77" t="s">
        <v>1168</v>
      </c>
      <c r="C4217" s="77" t="s">
        <v>129</v>
      </c>
      <c r="D4217" s="83" t="s">
        <v>4964</v>
      </c>
      <c r="E4217" s="83" t="s">
        <v>65</v>
      </c>
      <c r="F4217" s="75" t="s">
        <v>3713</v>
      </c>
      <c r="G4217" s="78">
        <v>60.21</v>
      </c>
      <c r="H4217" s="78">
        <v>231.2</v>
      </c>
      <c r="I4217" s="86"/>
      <c r="J4217" s="86"/>
      <c r="K4217" s="79" t="s">
        <v>3357</v>
      </c>
      <c r="L4217" s="83"/>
      <c r="M4217" s="83"/>
      <c r="N4217" s="83"/>
      <c r="O4217" s="75"/>
      <c r="P4217" s="50"/>
    </row>
    <row r="4218" spans="1:16" ht="25.5" x14ac:dyDescent="0.2">
      <c r="A4218" s="76">
        <v>43831</v>
      </c>
      <c r="B4218" s="77" t="s">
        <v>1168</v>
      </c>
      <c r="C4218" s="77" t="s">
        <v>129</v>
      </c>
      <c r="D4218" s="83" t="s">
        <v>4965</v>
      </c>
      <c r="E4218" s="83" t="s">
        <v>65</v>
      </c>
      <c r="F4218" s="75" t="s">
        <v>3714</v>
      </c>
      <c r="G4218" s="78">
        <v>299.86</v>
      </c>
      <c r="H4218" s="78">
        <v>532.52</v>
      </c>
      <c r="I4218" s="86"/>
      <c r="J4218" s="86"/>
      <c r="K4218" s="79" t="s">
        <v>3357</v>
      </c>
      <c r="L4218" s="83"/>
      <c r="M4218" s="83"/>
      <c r="N4218" s="83"/>
      <c r="O4218" s="75"/>
      <c r="P4218" s="50"/>
    </row>
    <row r="4219" spans="1:16" x14ac:dyDescent="0.2">
      <c r="A4219" s="76">
        <v>43831</v>
      </c>
      <c r="B4219" s="77" t="s">
        <v>1168</v>
      </c>
      <c r="C4219" s="77" t="s">
        <v>129</v>
      </c>
      <c r="D4219" s="83" t="s">
        <v>4966</v>
      </c>
      <c r="E4219" s="83" t="s">
        <v>65</v>
      </c>
      <c r="F4219" s="75" t="s">
        <v>3715</v>
      </c>
      <c r="G4219" s="78">
        <v>89.97</v>
      </c>
      <c r="H4219" s="78">
        <v>551.64</v>
      </c>
      <c r="I4219" s="86"/>
      <c r="J4219" s="86"/>
      <c r="K4219" s="79" t="s">
        <v>3357</v>
      </c>
      <c r="L4219" s="83"/>
      <c r="M4219" s="83"/>
      <c r="N4219" s="83"/>
      <c r="O4219" s="75"/>
      <c r="P4219" s="50"/>
    </row>
    <row r="4220" spans="1:16" ht="51" x14ac:dyDescent="0.2">
      <c r="A4220" s="76">
        <v>43831</v>
      </c>
      <c r="B4220" s="77" t="s">
        <v>1168</v>
      </c>
      <c r="C4220" s="77" t="s">
        <v>44</v>
      </c>
      <c r="D4220" s="83" t="s">
        <v>4967</v>
      </c>
      <c r="E4220" s="83" t="s">
        <v>65</v>
      </c>
      <c r="F4220" s="75" t="s">
        <v>3716</v>
      </c>
      <c r="G4220" s="78">
        <v>4178.92</v>
      </c>
      <c r="H4220" s="78">
        <v>6183.23</v>
      </c>
      <c r="I4220" s="86"/>
      <c r="J4220" s="86"/>
      <c r="K4220" s="79" t="s">
        <v>3357</v>
      </c>
      <c r="L4220" s="83"/>
      <c r="M4220" s="83"/>
      <c r="N4220" s="83"/>
      <c r="O4220" s="75"/>
      <c r="P4220" s="50"/>
    </row>
    <row r="4221" spans="1:16" ht="25.5" x14ac:dyDescent="0.2">
      <c r="A4221" s="76">
        <v>43831</v>
      </c>
      <c r="B4221" s="77" t="s">
        <v>1168</v>
      </c>
      <c r="C4221" s="77" t="s">
        <v>74</v>
      </c>
      <c r="D4221" s="83" t="s">
        <v>4968</v>
      </c>
      <c r="E4221" s="83" t="s">
        <v>65</v>
      </c>
      <c r="F4221" s="75" t="s">
        <v>3717</v>
      </c>
      <c r="G4221" s="78">
        <v>106.04</v>
      </c>
      <c r="H4221" s="78">
        <v>179.95</v>
      </c>
      <c r="I4221" s="86"/>
      <c r="J4221" s="86"/>
      <c r="K4221" s="79" t="s">
        <v>3357</v>
      </c>
      <c r="L4221" s="83"/>
      <c r="M4221" s="83"/>
      <c r="N4221" s="83"/>
      <c r="O4221" s="75"/>
      <c r="P4221" s="50"/>
    </row>
    <row r="4222" spans="1:16" ht="25.5" x14ac:dyDescent="0.2">
      <c r="A4222" s="76">
        <v>43831</v>
      </c>
      <c r="B4222" s="77" t="s">
        <v>1168</v>
      </c>
      <c r="C4222" s="77" t="s">
        <v>74</v>
      </c>
      <c r="D4222" s="83" t="s">
        <v>4969</v>
      </c>
      <c r="E4222" s="83" t="s">
        <v>65</v>
      </c>
      <c r="F4222" s="75" t="s">
        <v>3718</v>
      </c>
      <c r="G4222" s="78">
        <v>106.04</v>
      </c>
      <c r="H4222" s="78">
        <v>219.86</v>
      </c>
      <c r="I4222" s="86"/>
      <c r="J4222" s="86"/>
      <c r="K4222" s="79">
        <v>4</v>
      </c>
      <c r="L4222" s="83"/>
      <c r="M4222" s="83"/>
      <c r="N4222" s="83"/>
      <c r="O4222" s="75"/>
      <c r="P4222" s="50"/>
    </row>
    <row r="4223" spans="1:16" ht="25.5" x14ac:dyDescent="0.2">
      <c r="A4223" s="76">
        <v>43831</v>
      </c>
      <c r="B4223" s="77" t="s">
        <v>1168</v>
      </c>
      <c r="C4223" s="77" t="s">
        <v>2205</v>
      </c>
      <c r="D4223" s="83" t="s">
        <v>4970</v>
      </c>
      <c r="E4223" s="83" t="s">
        <v>65</v>
      </c>
      <c r="F4223" s="75" t="s">
        <v>3719</v>
      </c>
      <c r="G4223" s="78">
        <v>32.51</v>
      </c>
      <c r="H4223" s="78">
        <v>76.22</v>
      </c>
      <c r="I4223" s="86"/>
      <c r="J4223" s="86"/>
      <c r="K4223" s="79" t="s">
        <v>3357</v>
      </c>
      <c r="L4223" s="83"/>
      <c r="M4223" s="83"/>
      <c r="N4223" s="83"/>
      <c r="O4223" s="75" t="s">
        <v>6772</v>
      </c>
      <c r="P4223" s="75"/>
    </row>
    <row r="4224" spans="1:16" ht="25.5" x14ac:dyDescent="0.2">
      <c r="A4224" s="76">
        <v>43831</v>
      </c>
      <c r="B4224" s="77" t="s">
        <v>1168</v>
      </c>
      <c r="C4224" s="77" t="s">
        <v>2205</v>
      </c>
      <c r="D4224" s="83" t="s">
        <v>4971</v>
      </c>
      <c r="E4224" s="83" t="s">
        <v>65</v>
      </c>
      <c r="F4224" s="75" t="s">
        <v>3721</v>
      </c>
      <c r="G4224" s="78">
        <v>16.04</v>
      </c>
      <c r="H4224" s="78">
        <v>22.75</v>
      </c>
      <c r="I4224" s="86"/>
      <c r="J4224" s="86"/>
      <c r="K4224" s="79" t="s">
        <v>3357</v>
      </c>
      <c r="L4224" s="83"/>
      <c r="M4224" s="83"/>
      <c r="N4224" s="83"/>
      <c r="O4224" s="75" t="s">
        <v>6772</v>
      </c>
      <c r="P4224" s="75"/>
    </row>
    <row r="4225" spans="1:16" ht="25.5" x14ac:dyDescent="0.2">
      <c r="A4225" s="76">
        <v>43831</v>
      </c>
      <c r="B4225" s="77" t="s">
        <v>1288</v>
      </c>
      <c r="C4225" s="77" t="s">
        <v>578</v>
      </c>
      <c r="D4225" s="83" t="s">
        <v>4022</v>
      </c>
      <c r="E4225" s="83" t="s">
        <v>65</v>
      </c>
      <c r="F4225" s="75" t="s">
        <v>1204</v>
      </c>
      <c r="G4225" s="78">
        <v>317.75</v>
      </c>
      <c r="H4225" s="78">
        <v>1290.96</v>
      </c>
      <c r="I4225" s="86"/>
      <c r="J4225" s="86"/>
      <c r="K4225" s="79" t="s">
        <v>3357</v>
      </c>
      <c r="L4225" s="83"/>
      <c r="M4225" s="83"/>
      <c r="N4225" s="83"/>
      <c r="O4225" s="111" t="s">
        <v>3723</v>
      </c>
      <c r="P4225" s="50" t="s">
        <v>3722</v>
      </c>
    </row>
    <row r="4226" spans="1:16" ht="38.25" x14ac:dyDescent="0.2">
      <c r="A4226" s="76">
        <v>43831</v>
      </c>
      <c r="B4226" s="77" t="s">
        <v>1288</v>
      </c>
      <c r="C4226" s="77" t="s">
        <v>578</v>
      </c>
      <c r="D4226" s="83" t="s">
        <v>4029</v>
      </c>
      <c r="E4226" s="83" t="s">
        <v>65</v>
      </c>
      <c r="F4226" s="75" t="s">
        <v>1207</v>
      </c>
      <c r="G4226" s="78">
        <v>981.57</v>
      </c>
      <c r="H4226" s="78">
        <v>1613.92</v>
      </c>
      <c r="I4226" s="86"/>
      <c r="J4226" s="86"/>
      <c r="K4226" s="79" t="s">
        <v>3357</v>
      </c>
      <c r="L4226" s="83"/>
      <c r="M4226" s="83"/>
      <c r="N4226" s="83"/>
      <c r="O4226" s="111" t="s">
        <v>3723</v>
      </c>
      <c r="P4226" s="75" t="s">
        <v>3724</v>
      </c>
    </row>
    <row r="4227" spans="1:16" ht="25.5" x14ac:dyDescent="0.2">
      <c r="A4227" s="76">
        <v>43831</v>
      </c>
      <c r="B4227" s="77" t="s">
        <v>1288</v>
      </c>
      <c r="C4227" s="77" t="s">
        <v>578</v>
      </c>
      <c r="D4227" s="83" t="s">
        <v>4972</v>
      </c>
      <c r="E4227" s="83" t="s">
        <v>65</v>
      </c>
      <c r="F4227" s="75" t="s">
        <v>3726</v>
      </c>
      <c r="G4227" s="78">
        <v>416.83</v>
      </c>
      <c r="H4227" s="78">
        <v>859.04</v>
      </c>
      <c r="I4227" s="86"/>
      <c r="J4227" s="86"/>
      <c r="K4227" s="79" t="s">
        <v>3357</v>
      </c>
      <c r="L4227" s="83"/>
      <c r="M4227" s="83"/>
      <c r="N4227" s="83"/>
      <c r="O4227" s="111" t="s">
        <v>3723</v>
      </c>
      <c r="P4227" s="75" t="s">
        <v>3725</v>
      </c>
    </row>
    <row r="4228" spans="1:16" ht="25.5" x14ac:dyDescent="0.2">
      <c r="A4228" s="76">
        <v>43831</v>
      </c>
      <c r="B4228" s="77" t="s">
        <v>1288</v>
      </c>
      <c r="C4228" s="77" t="s">
        <v>601</v>
      </c>
      <c r="D4228" s="83" t="s">
        <v>4973</v>
      </c>
      <c r="E4228" s="83" t="s">
        <v>65</v>
      </c>
      <c r="F4228" s="75" t="s">
        <v>3728</v>
      </c>
      <c r="G4228" s="78">
        <v>349.6</v>
      </c>
      <c r="H4228" s="78">
        <v>736</v>
      </c>
      <c r="I4228" s="86"/>
      <c r="J4228" s="86"/>
      <c r="K4228" s="79" t="s">
        <v>3357</v>
      </c>
      <c r="L4228" s="83"/>
      <c r="M4228" s="83"/>
      <c r="N4228" s="83"/>
      <c r="O4228" s="75" t="s">
        <v>3720</v>
      </c>
      <c r="P4228" s="75" t="s">
        <v>3727</v>
      </c>
    </row>
    <row r="4229" spans="1:16" ht="25.5" x14ac:dyDescent="0.2">
      <c r="A4229" s="76">
        <v>43831</v>
      </c>
      <c r="B4229" s="77" t="s">
        <v>1288</v>
      </c>
      <c r="C4229" s="77" t="s">
        <v>601</v>
      </c>
      <c r="D4229" s="83" t="s">
        <v>4974</v>
      </c>
      <c r="E4229" s="83" t="s">
        <v>65</v>
      </c>
      <c r="F4229" s="75" t="s">
        <v>3730</v>
      </c>
      <c r="G4229" s="78">
        <v>311.95</v>
      </c>
      <c r="H4229" s="78">
        <v>641</v>
      </c>
      <c r="I4229" s="86"/>
      <c r="J4229" s="86"/>
      <c r="K4229" s="79" t="s">
        <v>3357</v>
      </c>
      <c r="L4229" s="83"/>
      <c r="M4229" s="83"/>
      <c r="N4229" s="83"/>
      <c r="O4229" s="75" t="s">
        <v>3720</v>
      </c>
      <c r="P4229" s="75" t="s">
        <v>3729</v>
      </c>
    </row>
    <row r="4230" spans="1:16" ht="38.25" x14ac:dyDescent="0.2">
      <c r="A4230" s="76">
        <v>43831</v>
      </c>
      <c r="B4230" s="77" t="s">
        <v>5037</v>
      </c>
      <c r="C4230" s="77" t="s">
        <v>85</v>
      </c>
      <c r="D4230" s="83" t="s">
        <v>93</v>
      </c>
      <c r="E4230" s="83"/>
      <c r="F4230" s="75" t="s">
        <v>3732</v>
      </c>
      <c r="G4230" s="78">
        <v>0</v>
      </c>
      <c r="H4230" s="78" t="s">
        <v>5269</v>
      </c>
      <c r="I4230" s="86"/>
      <c r="J4230" s="86"/>
      <c r="K4230" s="86"/>
      <c r="L4230" s="83"/>
      <c r="M4230" s="83"/>
      <c r="N4230" s="83"/>
      <c r="O4230" s="75" t="s">
        <v>6773</v>
      </c>
      <c r="P4230" s="75" t="s">
        <v>3731</v>
      </c>
    </row>
    <row r="4231" spans="1:16" ht="76.5" x14ac:dyDescent="0.2">
      <c r="A4231" s="76">
        <v>43831</v>
      </c>
      <c r="B4231" s="77" t="s">
        <v>5037</v>
      </c>
      <c r="C4231" s="77" t="s">
        <v>85</v>
      </c>
      <c r="D4231" s="83" t="s">
        <v>4975</v>
      </c>
      <c r="E4231" s="83"/>
      <c r="F4231" s="75" t="s">
        <v>3733</v>
      </c>
      <c r="G4231" s="78">
        <v>0</v>
      </c>
      <c r="H4231" s="78" t="s">
        <v>5269</v>
      </c>
      <c r="I4231" s="86"/>
      <c r="J4231" s="86"/>
      <c r="K4231" s="86"/>
      <c r="L4231" s="83"/>
      <c r="M4231" s="83"/>
      <c r="N4231" s="83"/>
      <c r="O4231" s="75" t="s">
        <v>6774</v>
      </c>
      <c r="P4231" s="75"/>
    </row>
    <row r="4232" spans="1:16" ht="102" x14ac:dyDescent="0.2">
      <c r="A4232" s="76">
        <v>43831</v>
      </c>
      <c r="B4232" s="77" t="s">
        <v>5037</v>
      </c>
      <c r="C4232" s="77" t="s">
        <v>85</v>
      </c>
      <c r="D4232" s="83" t="s">
        <v>4976</v>
      </c>
      <c r="E4232" s="83"/>
      <c r="F4232" s="75" t="s">
        <v>3734</v>
      </c>
      <c r="G4232" s="78">
        <v>0</v>
      </c>
      <c r="H4232" s="78" t="s">
        <v>5269</v>
      </c>
      <c r="I4232" s="86"/>
      <c r="J4232" s="86"/>
      <c r="K4232" s="86"/>
      <c r="L4232" s="83"/>
      <c r="M4232" s="83"/>
      <c r="N4232" s="83"/>
      <c r="O4232" s="75" t="s">
        <v>6775</v>
      </c>
      <c r="P4232" s="75"/>
    </row>
    <row r="4233" spans="1:16" ht="51" x14ac:dyDescent="0.2">
      <c r="A4233" s="76">
        <v>43831</v>
      </c>
      <c r="B4233" s="77" t="s">
        <v>5037</v>
      </c>
      <c r="C4233" s="77" t="s">
        <v>85</v>
      </c>
      <c r="D4233" s="83" t="s">
        <v>4977</v>
      </c>
      <c r="E4233" s="83"/>
      <c r="F4233" s="75" t="s">
        <v>3735</v>
      </c>
      <c r="G4233" s="78">
        <v>0</v>
      </c>
      <c r="H4233" s="78" t="s">
        <v>5269</v>
      </c>
      <c r="I4233" s="86"/>
      <c r="J4233" s="86"/>
      <c r="K4233" s="86"/>
      <c r="L4233" s="83"/>
      <c r="M4233" s="83"/>
      <c r="N4233" s="83"/>
      <c r="O4233" s="75" t="s">
        <v>6776</v>
      </c>
      <c r="P4233" s="75"/>
    </row>
    <row r="4234" spans="1:16" ht="51" x14ac:dyDescent="0.2">
      <c r="A4234" s="76">
        <v>43831</v>
      </c>
      <c r="B4234" s="77" t="s">
        <v>5037</v>
      </c>
      <c r="C4234" s="77">
        <v>0</v>
      </c>
      <c r="D4234" s="83" t="s">
        <v>4540</v>
      </c>
      <c r="E4234" s="83"/>
      <c r="F4234" s="75" t="s">
        <v>3444</v>
      </c>
      <c r="G4234" s="78">
        <v>0</v>
      </c>
      <c r="H4234" s="78" t="s">
        <v>5269</v>
      </c>
      <c r="I4234" s="86"/>
      <c r="J4234" s="86"/>
      <c r="K4234" s="86"/>
      <c r="L4234" s="83"/>
      <c r="M4234" s="83"/>
      <c r="N4234" s="83"/>
      <c r="O4234" s="70" t="s">
        <v>3736</v>
      </c>
      <c r="P4234" s="111" t="s">
        <v>3737</v>
      </c>
    </row>
    <row r="4235" spans="1:16" ht="63.75" x14ac:dyDescent="0.2">
      <c r="A4235" s="76">
        <v>43831</v>
      </c>
      <c r="B4235" s="112" t="s">
        <v>5037</v>
      </c>
      <c r="C4235" s="77">
        <v>0</v>
      </c>
      <c r="D4235" s="83" t="s">
        <v>4901</v>
      </c>
      <c r="E4235" s="83"/>
      <c r="F4235" s="50" t="s">
        <v>3627</v>
      </c>
      <c r="G4235" s="78">
        <v>0</v>
      </c>
      <c r="H4235" s="78" t="s">
        <v>5269</v>
      </c>
      <c r="I4235" s="86"/>
      <c r="J4235" s="86"/>
      <c r="K4235" s="86"/>
      <c r="L4235" s="83"/>
      <c r="M4235" s="83"/>
      <c r="N4235" s="83"/>
      <c r="O4235" s="50" t="s">
        <v>6777</v>
      </c>
      <c r="P4235" s="111" t="s">
        <v>3738</v>
      </c>
    </row>
    <row r="4236" spans="1:16" ht="63.75" x14ac:dyDescent="0.2">
      <c r="A4236" s="76">
        <v>43831</v>
      </c>
      <c r="B4236" s="77" t="s">
        <v>5037</v>
      </c>
      <c r="C4236" s="77">
        <v>0</v>
      </c>
      <c r="D4236" s="83" t="s">
        <v>4902</v>
      </c>
      <c r="E4236" s="83"/>
      <c r="F4236" s="50" t="s">
        <v>3628</v>
      </c>
      <c r="G4236" s="78">
        <v>0</v>
      </c>
      <c r="H4236" s="78" t="s">
        <v>5269</v>
      </c>
      <c r="I4236" s="86"/>
      <c r="J4236" s="86"/>
      <c r="K4236" s="86"/>
      <c r="L4236" s="83"/>
      <c r="M4236" s="83"/>
      <c r="N4236" s="83"/>
      <c r="O4236" s="50" t="s">
        <v>6777</v>
      </c>
      <c r="P4236" s="111" t="s">
        <v>3738</v>
      </c>
    </row>
    <row r="4237" spans="1:16" ht="76.5" x14ac:dyDescent="0.2">
      <c r="A4237" s="76">
        <v>43831</v>
      </c>
      <c r="B4237" s="77" t="s">
        <v>5037</v>
      </c>
      <c r="C4237" s="77" t="s">
        <v>1696</v>
      </c>
      <c r="D4237" s="83" t="s">
        <v>4356</v>
      </c>
      <c r="E4237" s="83"/>
      <c r="F4237" s="50" t="s">
        <v>6778</v>
      </c>
      <c r="G4237" s="78">
        <v>0</v>
      </c>
      <c r="H4237" s="78" t="s">
        <v>5269</v>
      </c>
      <c r="I4237" s="86"/>
      <c r="J4237" s="86"/>
      <c r="K4237" s="86"/>
      <c r="L4237" s="83"/>
      <c r="M4237" s="83"/>
      <c r="N4237" s="83"/>
      <c r="O4237" s="50" t="s">
        <v>6779</v>
      </c>
      <c r="P4237" s="75" t="s">
        <v>3900</v>
      </c>
    </row>
    <row r="4238" spans="1:16" ht="63.75" x14ac:dyDescent="0.2">
      <c r="A4238" s="76">
        <v>43831</v>
      </c>
      <c r="B4238" s="77" t="s">
        <v>5037</v>
      </c>
      <c r="C4238" s="77">
        <v>0</v>
      </c>
      <c r="D4238" s="83" t="s">
        <v>4830</v>
      </c>
      <c r="E4238" s="83"/>
      <c r="F4238" s="75" t="s">
        <v>3739</v>
      </c>
      <c r="G4238" s="78">
        <v>0</v>
      </c>
      <c r="H4238" s="78" t="s">
        <v>5269</v>
      </c>
      <c r="I4238" s="86"/>
      <c r="J4238" s="86"/>
      <c r="K4238" s="86"/>
      <c r="L4238" s="83"/>
      <c r="M4238" s="83"/>
      <c r="N4238" s="83"/>
      <c r="O4238" s="50" t="s">
        <v>6780</v>
      </c>
      <c r="P4238" s="75"/>
    </row>
    <row r="4239" spans="1:16" ht="63.75" x14ac:dyDescent="0.2">
      <c r="A4239" s="76">
        <v>43831</v>
      </c>
      <c r="B4239" s="77" t="s">
        <v>5037</v>
      </c>
      <c r="C4239" s="77">
        <v>0</v>
      </c>
      <c r="D4239" s="83" t="s">
        <v>4831</v>
      </c>
      <c r="E4239" s="83"/>
      <c r="F4239" s="75" t="s">
        <v>3740</v>
      </c>
      <c r="G4239" s="78">
        <v>0</v>
      </c>
      <c r="H4239" s="78" t="s">
        <v>5269</v>
      </c>
      <c r="I4239" s="86"/>
      <c r="J4239" s="86"/>
      <c r="K4239" s="86"/>
      <c r="L4239" s="83"/>
      <c r="M4239" s="83"/>
      <c r="N4239" s="83"/>
      <c r="O4239" s="50" t="s">
        <v>6780</v>
      </c>
      <c r="P4239" s="75"/>
    </row>
    <row r="4240" spans="1:16" ht="63.75" x14ac:dyDescent="0.2">
      <c r="A4240" s="76">
        <v>43831</v>
      </c>
      <c r="B4240" s="77" t="s">
        <v>5037</v>
      </c>
      <c r="C4240" s="27" t="s">
        <v>189</v>
      </c>
      <c r="D4240" s="83" t="s">
        <v>4978</v>
      </c>
      <c r="E4240" s="83"/>
      <c r="F4240" s="50" t="s">
        <v>3741</v>
      </c>
      <c r="G4240" s="78">
        <v>0</v>
      </c>
      <c r="H4240" s="78" t="s">
        <v>5269</v>
      </c>
      <c r="I4240" s="86"/>
      <c r="J4240" s="86"/>
      <c r="K4240" s="86"/>
      <c r="L4240" s="83"/>
      <c r="M4240" s="83"/>
      <c r="N4240" s="83"/>
      <c r="O4240" s="50" t="s">
        <v>6781</v>
      </c>
      <c r="P4240" s="75"/>
    </row>
    <row r="4241" spans="1:16" ht="76.5" x14ac:dyDescent="0.2">
      <c r="A4241" s="76">
        <v>43831</v>
      </c>
      <c r="B4241" s="77" t="s">
        <v>5037</v>
      </c>
      <c r="C4241" s="77">
        <v>0</v>
      </c>
      <c r="D4241" s="83" t="s">
        <v>1919</v>
      </c>
      <c r="E4241" s="83"/>
      <c r="F4241" s="75" t="s">
        <v>1920</v>
      </c>
      <c r="G4241" s="78">
        <v>0</v>
      </c>
      <c r="H4241" s="78" t="s">
        <v>5269</v>
      </c>
      <c r="I4241" s="86"/>
      <c r="J4241" s="86"/>
      <c r="K4241" s="86"/>
      <c r="L4241" s="83"/>
      <c r="M4241" s="83"/>
      <c r="N4241" s="83"/>
      <c r="O4241" s="75" t="s">
        <v>3720</v>
      </c>
      <c r="P4241" s="50" t="s">
        <v>3901</v>
      </c>
    </row>
    <row r="4242" spans="1:16" ht="63.75" x14ac:dyDescent="0.2">
      <c r="A4242" s="76">
        <v>43831</v>
      </c>
      <c r="B4242" s="77" t="s">
        <v>5037</v>
      </c>
      <c r="C4242" s="77">
        <v>0</v>
      </c>
      <c r="D4242" s="83" t="s">
        <v>1930</v>
      </c>
      <c r="E4242" s="83"/>
      <c r="F4242" s="75" t="s">
        <v>1931</v>
      </c>
      <c r="G4242" s="78">
        <v>0</v>
      </c>
      <c r="H4242" s="78" t="s">
        <v>5269</v>
      </c>
      <c r="I4242" s="86"/>
      <c r="J4242" s="86"/>
      <c r="K4242" s="86"/>
      <c r="L4242" s="83"/>
      <c r="M4242" s="83"/>
      <c r="N4242" s="83"/>
      <c r="O4242" s="75" t="s">
        <v>3720</v>
      </c>
      <c r="P4242" s="75" t="s">
        <v>3902</v>
      </c>
    </row>
    <row r="4243" spans="1:16" ht="63.75" x14ac:dyDescent="0.2">
      <c r="A4243" s="76">
        <v>43831</v>
      </c>
      <c r="B4243" s="77" t="s">
        <v>5037</v>
      </c>
      <c r="C4243" s="77" t="s">
        <v>52</v>
      </c>
      <c r="D4243" s="83" t="s">
        <v>2009</v>
      </c>
      <c r="E4243" s="83"/>
      <c r="F4243" s="75" t="s">
        <v>2010</v>
      </c>
      <c r="G4243" s="78">
        <v>0</v>
      </c>
      <c r="H4243" s="78" t="s">
        <v>5269</v>
      </c>
      <c r="I4243" s="86"/>
      <c r="J4243" s="86"/>
      <c r="K4243" s="86"/>
      <c r="L4243" s="83"/>
      <c r="M4243" s="83"/>
      <c r="N4243" s="83"/>
      <c r="O4243" s="75" t="s">
        <v>3720</v>
      </c>
      <c r="P4243" s="75" t="s">
        <v>3903</v>
      </c>
    </row>
    <row r="4244" spans="1:16" ht="63.75" x14ac:dyDescent="0.2">
      <c r="A4244" s="76">
        <v>43831</v>
      </c>
      <c r="B4244" s="77" t="s">
        <v>5037</v>
      </c>
      <c r="C4244" s="77" t="s">
        <v>10</v>
      </c>
      <c r="D4244" s="83" t="s">
        <v>380</v>
      </c>
      <c r="E4244" s="83" t="s">
        <v>65</v>
      </c>
      <c r="F4244" s="75" t="s">
        <v>3537</v>
      </c>
      <c r="G4244" s="78">
        <v>0</v>
      </c>
      <c r="H4244" s="78" t="s">
        <v>5269</v>
      </c>
      <c r="I4244" s="86"/>
      <c r="J4244" s="86"/>
      <c r="K4244" s="86"/>
      <c r="L4244" s="83"/>
      <c r="M4244" s="83"/>
      <c r="N4244" s="83"/>
      <c r="O4244" s="70" t="s">
        <v>3538</v>
      </c>
      <c r="P4244" s="75"/>
    </row>
    <row r="4245" spans="1:16" ht="63.75" x14ac:dyDescent="0.2">
      <c r="A4245" s="76">
        <v>43831</v>
      </c>
      <c r="B4245" s="77" t="s">
        <v>5037</v>
      </c>
      <c r="C4245" s="77" t="s">
        <v>10</v>
      </c>
      <c r="D4245" s="83" t="s">
        <v>381</v>
      </c>
      <c r="E4245" s="83" t="s">
        <v>65</v>
      </c>
      <c r="F4245" s="75" t="s">
        <v>3539</v>
      </c>
      <c r="G4245" s="78">
        <v>0</v>
      </c>
      <c r="H4245" s="78" t="s">
        <v>5269</v>
      </c>
      <c r="I4245" s="86"/>
      <c r="J4245" s="86"/>
      <c r="K4245" s="86"/>
      <c r="L4245" s="83"/>
      <c r="M4245" s="83"/>
      <c r="N4245" s="83"/>
      <c r="O4245" s="70" t="s">
        <v>3538</v>
      </c>
      <c r="P4245" s="75"/>
    </row>
    <row r="4246" spans="1:16" ht="63.75" x14ac:dyDescent="0.2">
      <c r="A4246" s="76">
        <v>43831</v>
      </c>
      <c r="B4246" s="77" t="s">
        <v>5037</v>
      </c>
      <c r="C4246" s="77" t="s">
        <v>10</v>
      </c>
      <c r="D4246" s="83" t="s">
        <v>382</v>
      </c>
      <c r="E4246" s="83" t="s">
        <v>65</v>
      </c>
      <c r="F4246" s="75" t="s">
        <v>3540</v>
      </c>
      <c r="G4246" s="78">
        <v>0</v>
      </c>
      <c r="H4246" s="78" t="s">
        <v>5269</v>
      </c>
      <c r="I4246" s="86"/>
      <c r="J4246" s="86"/>
      <c r="K4246" s="86"/>
      <c r="L4246" s="83"/>
      <c r="M4246" s="83"/>
      <c r="N4246" s="83"/>
      <c r="O4246" s="70" t="s">
        <v>3538</v>
      </c>
      <c r="P4246" s="75"/>
    </row>
    <row r="4247" spans="1:16" ht="63.75" x14ac:dyDescent="0.2">
      <c r="A4247" s="76">
        <v>43831</v>
      </c>
      <c r="B4247" s="77" t="s">
        <v>5037</v>
      </c>
      <c r="C4247" s="77" t="s">
        <v>10</v>
      </c>
      <c r="D4247" s="83" t="s">
        <v>383</v>
      </c>
      <c r="E4247" s="83" t="s">
        <v>65</v>
      </c>
      <c r="F4247" s="75" t="s">
        <v>3541</v>
      </c>
      <c r="G4247" s="78">
        <v>0</v>
      </c>
      <c r="H4247" s="78" t="s">
        <v>5269</v>
      </c>
      <c r="I4247" s="86"/>
      <c r="J4247" s="86"/>
      <c r="K4247" s="86"/>
      <c r="L4247" s="83"/>
      <c r="M4247" s="83"/>
      <c r="N4247" s="83"/>
      <c r="O4247" s="70" t="s">
        <v>3538</v>
      </c>
      <c r="P4247" s="75"/>
    </row>
    <row r="4248" spans="1:16" ht="63.75" x14ac:dyDescent="0.2">
      <c r="A4248" s="76">
        <v>43831</v>
      </c>
      <c r="B4248" s="77" t="s">
        <v>5037</v>
      </c>
      <c r="C4248" s="77" t="s">
        <v>10</v>
      </c>
      <c r="D4248" s="83" t="s">
        <v>384</v>
      </c>
      <c r="E4248" s="83" t="s">
        <v>65</v>
      </c>
      <c r="F4248" s="75" t="s">
        <v>3542</v>
      </c>
      <c r="G4248" s="78">
        <v>0</v>
      </c>
      <c r="H4248" s="78" t="s">
        <v>5269</v>
      </c>
      <c r="I4248" s="86"/>
      <c r="J4248" s="86"/>
      <c r="K4248" s="86"/>
      <c r="L4248" s="83"/>
      <c r="M4248" s="83"/>
      <c r="N4248" s="83"/>
      <c r="O4248" s="70" t="s">
        <v>3538</v>
      </c>
      <c r="P4248" s="75"/>
    </row>
    <row r="4249" spans="1:16" ht="63.75" x14ac:dyDescent="0.2">
      <c r="A4249" s="76">
        <v>43831</v>
      </c>
      <c r="B4249" s="77" t="s">
        <v>5037</v>
      </c>
      <c r="C4249" s="77" t="s">
        <v>10</v>
      </c>
      <c r="D4249" s="83" t="s">
        <v>385</v>
      </c>
      <c r="E4249" s="83" t="s">
        <v>65</v>
      </c>
      <c r="F4249" s="75" t="s">
        <v>3543</v>
      </c>
      <c r="G4249" s="78">
        <v>0</v>
      </c>
      <c r="H4249" s="78" t="s">
        <v>5269</v>
      </c>
      <c r="I4249" s="86"/>
      <c r="J4249" s="86"/>
      <c r="K4249" s="86"/>
      <c r="L4249" s="83"/>
      <c r="M4249" s="83"/>
      <c r="N4249" s="83"/>
      <c r="O4249" s="70" t="s">
        <v>3538</v>
      </c>
      <c r="P4249" s="75"/>
    </row>
    <row r="4250" spans="1:16" x14ac:dyDescent="0.2">
      <c r="A4250" s="76">
        <v>43831</v>
      </c>
      <c r="B4250" s="77" t="s">
        <v>5037</v>
      </c>
      <c r="C4250" s="77" t="s">
        <v>24</v>
      </c>
      <c r="D4250" s="83" t="s">
        <v>4979</v>
      </c>
      <c r="E4250" s="83" t="s">
        <v>65</v>
      </c>
      <c r="F4250" s="75" t="s">
        <v>3743</v>
      </c>
      <c r="G4250" s="78">
        <v>0</v>
      </c>
      <c r="H4250" s="78" t="s">
        <v>5269</v>
      </c>
      <c r="I4250" s="86"/>
      <c r="J4250" s="86"/>
      <c r="K4250" s="86"/>
      <c r="L4250" s="83"/>
      <c r="M4250" s="83"/>
      <c r="N4250" s="83"/>
      <c r="O4250" s="111" t="s">
        <v>3744</v>
      </c>
      <c r="P4250" s="75" t="s">
        <v>3742</v>
      </c>
    </row>
    <row r="4251" spans="1:16" x14ac:dyDescent="0.2">
      <c r="A4251" s="76">
        <v>43831</v>
      </c>
      <c r="B4251" s="77" t="s">
        <v>5037</v>
      </c>
      <c r="C4251" s="77" t="s">
        <v>24</v>
      </c>
      <c r="D4251" s="83" t="s">
        <v>4980</v>
      </c>
      <c r="E4251" s="83" t="s">
        <v>65</v>
      </c>
      <c r="F4251" s="75" t="s">
        <v>3746</v>
      </c>
      <c r="G4251" s="78">
        <v>0</v>
      </c>
      <c r="H4251" s="78" t="s">
        <v>5269</v>
      </c>
      <c r="I4251" s="86"/>
      <c r="J4251" s="86"/>
      <c r="K4251" s="86"/>
      <c r="L4251" s="83"/>
      <c r="M4251" s="83"/>
      <c r="N4251" s="83"/>
      <c r="O4251" s="111" t="s">
        <v>3744</v>
      </c>
      <c r="P4251" s="75" t="s">
        <v>3745</v>
      </c>
    </row>
    <row r="4252" spans="1:16" ht="25.5" x14ac:dyDescent="0.2">
      <c r="A4252" s="76">
        <v>43831</v>
      </c>
      <c r="B4252" s="77" t="s">
        <v>5037</v>
      </c>
      <c r="C4252" s="77" t="s">
        <v>85</v>
      </c>
      <c r="D4252" s="83" t="s">
        <v>4981</v>
      </c>
      <c r="E4252" s="83"/>
      <c r="F4252" s="50" t="s">
        <v>3747</v>
      </c>
      <c r="G4252" s="78">
        <v>0</v>
      </c>
      <c r="H4252" s="78" t="s">
        <v>5269</v>
      </c>
      <c r="I4252" s="86"/>
      <c r="J4252" s="86"/>
      <c r="K4252" s="86"/>
      <c r="L4252" s="83"/>
      <c r="M4252" s="83"/>
      <c r="N4252" s="83"/>
      <c r="O4252" s="70" t="s">
        <v>376</v>
      </c>
      <c r="P4252" s="75"/>
    </row>
    <row r="4253" spans="1:16" ht="25.5" x14ac:dyDescent="0.2">
      <c r="A4253" s="76">
        <v>43831</v>
      </c>
      <c r="B4253" s="77" t="s">
        <v>5037</v>
      </c>
      <c r="C4253" s="77" t="s">
        <v>85</v>
      </c>
      <c r="D4253" s="83" t="s">
        <v>4982</v>
      </c>
      <c r="E4253" s="83"/>
      <c r="F4253" s="50" t="s">
        <v>3748</v>
      </c>
      <c r="G4253" s="78">
        <v>0</v>
      </c>
      <c r="H4253" s="78" t="s">
        <v>5269</v>
      </c>
      <c r="I4253" s="86"/>
      <c r="J4253" s="86"/>
      <c r="K4253" s="86"/>
      <c r="L4253" s="83"/>
      <c r="M4253" s="83"/>
      <c r="N4253" s="83"/>
      <c r="O4253" s="70" t="s">
        <v>376</v>
      </c>
      <c r="P4253" s="75"/>
    </row>
    <row r="4254" spans="1:16" ht="25.5" x14ac:dyDescent="0.2">
      <c r="A4254" s="76">
        <v>43831</v>
      </c>
      <c r="B4254" s="77" t="s">
        <v>5037</v>
      </c>
      <c r="C4254" s="77" t="s">
        <v>85</v>
      </c>
      <c r="D4254" s="83" t="s">
        <v>4983</v>
      </c>
      <c r="E4254" s="83"/>
      <c r="F4254" s="50" t="s">
        <v>3749</v>
      </c>
      <c r="G4254" s="78">
        <v>0</v>
      </c>
      <c r="H4254" s="78" t="s">
        <v>5269</v>
      </c>
      <c r="I4254" s="86"/>
      <c r="J4254" s="86"/>
      <c r="K4254" s="86"/>
      <c r="L4254" s="83"/>
      <c r="M4254" s="83"/>
      <c r="N4254" s="83"/>
      <c r="O4254" s="70" t="s">
        <v>376</v>
      </c>
      <c r="P4254" s="75"/>
    </row>
    <row r="4255" spans="1:16" ht="25.5" x14ac:dyDescent="0.2">
      <c r="A4255" s="76">
        <v>43831</v>
      </c>
      <c r="B4255" s="77" t="s">
        <v>5037</v>
      </c>
      <c r="C4255" s="77" t="s">
        <v>85</v>
      </c>
      <c r="D4255" s="83" t="s">
        <v>4984</v>
      </c>
      <c r="E4255" s="83"/>
      <c r="F4255" s="50" t="s">
        <v>3750</v>
      </c>
      <c r="G4255" s="78">
        <v>0</v>
      </c>
      <c r="H4255" s="78" t="s">
        <v>5269</v>
      </c>
      <c r="I4255" s="86"/>
      <c r="J4255" s="86"/>
      <c r="K4255" s="86"/>
      <c r="L4255" s="83"/>
      <c r="M4255" s="83"/>
      <c r="N4255" s="83"/>
      <c r="O4255" s="70" t="s">
        <v>376</v>
      </c>
      <c r="P4255" s="75"/>
    </row>
    <row r="4256" spans="1:16" ht="25.5" x14ac:dyDescent="0.2">
      <c r="A4256" s="76">
        <v>43831</v>
      </c>
      <c r="B4256" s="77" t="s">
        <v>5037</v>
      </c>
      <c r="C4256" s="77" t="s">
        <v>85</v>
      </c>
      <c r="D4256" s="83" t="s">
        <v>4985</v>
      </c>
      <c r="E4256" s="83"/>
      <c r="F4256" s="50" t="s">
        <v>3751</v>
      </c>
      <c r="G4256" s="78">
        <v>0</v>
      </c>
      <c r="H4256" s="78" t="s">
        <v>5269</v>
      </c>
      <c r="I4256" s="86"/>
      <c r="J4256" s="86"/>
      <c r="K4256" s="86"/>
      <c r="L4256" s="83"/>
      <c r="M4256" s="83"/>
      <c r="N4256" s="83"/>
      <c r="O4256" s="70" t="s">
        <v>376</v>
      </c>
      <c r="P4256" s="75"/>
    </row>
    <row r="4257" spans="1:16" ht="25.5" x14ac:dyDescent="0.2">
      <c r="A4257" s="76">
        <v>43831</v>
      </c>
      <c r="B4257" s="77" t="s">
        <v>5037</v>
      </c>
      <c r="C4257" s="27" t="s">
        <v>37</v>
      </c>
      <c r="D4257" s="83" t="s">
        <v>4986</v>
      </c>
      <c r="E4257" s="83"/>
      <c r="F4257" s="50" t="s">
        <v>3752</v>
      </c>
      <c r="G4257" s="78">
        <v>0</v>
      </c>
      <c r="H4257" s="78" t="s">
        <v>5269</v>
      </c>
      <c r="I4257" s="86"/>
      <c r="J4257" s="86"/>
      <c r="K4257" s="86"/>
      <c r="L4257" s="83"/>
      <c r="M4257" s="83"/>
      <c r="N4257" s="83"/>
      <c r="O4257" s="70" t="s">
        <v>3753</v>
      </c>
      <c r="P4257" s="75"/>
    </row>
  </sheetData>
  <autoFilter ref="A3:P4257" xr:uid="{82596B8D-5C5D-49D9-8B10-2CF583EE703B}"/>
  <phoneticPr fontId="8" type="noConversion"/>
  <hyperlinks>
    <hyperlink ref="P4151" r:id="rId1" display="https://likumi.lv/ta/id/11215-vakcinacijas-noteikumi" xr:uid="{F8770B16-032F-487A-AEA3-32B9B005E535}"/>
  </hyperlinks>
  <pageMargins left="0.7" right="0.7" top="0.75" bottom="0.75" header="0.3" footer="0.3"/>
  <pageSetup paperSize="9" orientation="portrait" r:id="rId2"/>
  <legacyDrawing r:id="rId3"/>
  <extLst>
    <ext xmlns:x14="http://schemas.microsoft.com/office/spreadsheetml/2009/9/main" uri="{CCE6A557-97BC-4b89-ADB6-D9C93CAAB3DF}">
      <x14:dataValidations xmlns:xm="http://schemas.microsoft.com/office/excel/2006/main" count="4">
        <x14:dataValidation type="list" allowBlank="1" showInputMessage="1" showErrorMessage="1" xr:uid="{3EF2B8EC-4387-495C-9CB6-BEACBCE49F87}">
          <x14:formula1>
            <xm:f>Tabulas!$C$15:$C$18</xm:f>
          </x14:formula1>
          <xm:sqref>L1070:N1070 L1110:N1115 L1120:N1122 L611:N998 L5:N242 L245:N582</xm:sqref>
        </x14:dataValidation>
        <x14:dataValidation type="list" allowBlank="1" showInputMessage="1" showErrorMessage="1" xr:uid="{810DCF57-867C-412D-9B85-3A5A672EF0B0}">
          <x14:formula1>
            <xm:f>Tabulas!$G$2:$G$72</xm:f>
          </x14:formula1>
          <xm:sqref>C617:C1127 C5:C582</xm:sqref>
        </x14:dataValidation>
        <x14:dataValidation type="list" allowBlank="1" showInputMessage="1" showErrorMessage="1" xr:uid="{58C0345A-1AE1-484E-B932-E7742CA55C0E}">
          <x14:formula1>
            <xm:f>Tabulas!$K$2:$K$7</xm:f>
          </x14:formula1>
          <xm:sqref>B611:B1127 B5:B582</xm:sqref>
        </x14:dataValidation>
        <x14:dataValidation type="list" allowBlank="1" showInputMessage="1" showErrorMessage="1" xr:uid="{EED76096-8B36-4C6E-8D89-16E8E4B88825}">
          <x14:formula1>
            <xm:f>Tabulas!$C$2:$C$10</xm:f>
          </x14:formula1>
          <xm:sqref>E611:E1122 E5:E582</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5DD80-72CC-4F65-948B-9081C740736C}">
  <dimension ref="B1:R1436"/>
  <sheetViews>
    <sheetView zoomScale="80" zoomScaleNormal="80" workbookViewId="0">
      <selection activeCell="G45" sqref="G45"/>
    </sheetView>
  </sheetViews>
  <sheetFormatPr defaultColWidth="9.42578125" defaultRowHeight="12.75" x14ac:dyDescent="0.2"/>
  <cols>
    <col min="1" max="1" width="9.42578125" style="1"/>
    <col min="2" max="2" width="5.42578125" style="1" customWidth="1"/>
    <col min="3" max="3" width="15.42578125" style="1" customWidth="1"/>
    <col min="4" max="4" width="38.42578125" style="1" customWidth="1"/>
    <col min="5" max="5" width="9.42578125" style="1"/>
    <col min="6" max="6" width="5.5703125" style="1" customWidth="1"/>
    <col min="7" max="7" width="60.42578125" style="1" customWidth="1"/>
    <col min="8" max="9" width="9.42578125" style="1" customWidth="1"/>
    <col min="10" max="10" width="5.42578125" style="1" customWidth="1"/>
    <col min="11" max="11" width="58" style="1" customWidth="1"/>
    <col min="12" max="12" width="9.42578125" style="1" customWidth="1"/>
    <col min="13" max="16384" width="9.42578125" style="1"/>
  </cols>
  <sheetData>
    <row r="1" spans="2:18" ht="30" customHeight="1" x14ac:dyDescent="0.25">
      <c r="B1" s="3" t="s">
        <v>5041</v>
      </c>
      <c r="C1" s="2" t="s">
        <v>838</v>
      </c>
      <c r="D1" s="4" t="s">
        <v>5042</v>
      </c>
      <c r="F1" s="5" t="s">
        <v>5041</v>
      </c>
      <c r="G1" s="2" t="s">
        <v>5043</v>
      </c>
      <c r="H1" s="6">
        <f>COUNTA(G2:G72)</f>
        <v>71</v>
      </c>
      <c r="J1" s="1" t="s">
        <v>5041</v>
      </c>
      <c r="K1" s="4" t="s">
        <v>339</v>
      </c>
      <c r="N1" s="8" t="s">
        <v>5041</v>
      </c>
      <c r="O1" s="9" t="s">
        <v>5306</v>
      </c>
      <c r="P1" s="9" t="s">
        <v>5307</v>
      </c>
      <c r="Q1" s="10" t="s">
        <v>5308</v>
      </c>
      <c r="R1" s="6">
        <f>COUNTA(Q2:Q72)</f>
        <v>19</v>
      </c>
    </row>
    <row r="2" spans="2:18" x14ac:dyDescent="0.2">
      <c r="B2" s="3">
        <v>1</v>
      </c>
      <c r="C2" s="4">
        <v>0</v>
      </c>
      <c r="D2" s="3" t="s">
        <v>5270</v>
      </c>
      <c r="F2" s="7">
        <v>1</v>
      </c>
      <c r="G2" s="5" t="s">
        <v>85</v>
      </c>
      <c r="J2" s="3">
        <v>1</v>
      </c>
      <c r="K2" s="1" t="s">
        <v>0</v>
      </c>
      <c r="N2" s="11">
        <v>1</v>
      </c>
      <c r="O2" s="12" t="s">
        <v>5309</v>
      </c>
      <c r="P2" s="13" t="s">
        <v>5310</v>
      </c>
      <c r="Q2" s="14" t="s">
        <v>5311</v>
      </c>
    </row>
    <row r="3" spans="2:18" x14ac:dyDescent="0.2">
      <c r="B3" s="3">
        <v>2</v>
      </c>
      <c r="C3" s="4" t="s">
        <v>65</v>
      </c>
      <c r="D3" s="1" t="s">
        <v>5271</v>
      </c>
      <c r="F3" s="7">
        <v>2</v>
      </c>
      <c r="G3" s="5" t="s">
        <v>5046</v>
      </c>
      <c r="J3" s="3">
        <v>2</v>
      </c>
      <c r="K3" s="1" t="s">
        <v>5037</v>
      </c>
      <c r="N3" s="15">
        <v>2</v>
      </c>
      <c r="O3" s="16" t="s">
        <v>5312</v>
      </c>
      <c r="P3" s="17" t="s">
        <v>5313</v>
      </c>
      <c r="Q3" s="18" t="s">
        <v>5314</v>
      </c>
    </row>
    <row r="4" spans="2:18" x14ac:dyDescent="0.2">
      <c r="B4" s="3">
        <v>3</v>
      </c>
      <c r="C4" s="4" t="s">
        <v>11</v>
      </c>
      <c r="D4" s="1" t="s">
        <v>5272</v>
      </c>
      <c r="F4" s="7">
        <v>3</v>
      </c>
      <c r="G4" s="5" t="s">
        <v>2232</v>
      </c>
      <c r="J4" s="3">
        <v>3</v>
      </c>
      <c r="K4" s="1" t="s">
        <v>1168</v>
      </c>
      <c r="N4" s="11">
        <v>3</v>
      </c>
      <c r="O4" s="12" t="s">
        <v>5315</v>
      </c>
      <c r="P4" s="13" t="s">
        <v>5316</v>
      </c>
      <c r="Q4" s="14" t="s">
        <v>5317</v>
      </c>
    </row>
    <row r="5" spans="2:18" ht="13.5" customHeight="1" x14ac:dyDescent="0.2">
      <c r="B5" s="3">
        <v>4</v>
      </c>
      <c r="C5" s="4" t="s">
        <v>5273</v>
      </c>
      <c r="D5" s="5" t="s">
        <v>5282</v>
      </c>
      <c r="F5" s="7">
        <v>4</v>
      </c>
      <c r="G5" s="5" t="s">
        <v>98</v>
      </c>
      <c r="J5" s="3">
        <v>4</v>
      </c>
      <c r="K5" s="1" t="s">
        <v>5048</v>
      </c>
      <c r="N5" s="15">
        <v>4</v>
      </c>
      <c r="O5" s="16" t="s">
        <v>5318</v>
      </c>
      <c r="P5" s="17" t="s">
        <v>5319</v>
      </c>
      <c r="Q5" s="18" t="s">
        <v>5320</v>
      </c>
    </row>
    <row r="6" spans="2:18" x14ac:dyDescent="0.2">
      <c r="B6" s="3">
        <v>5</v>
      </c>
      <c r="C6" s="4" t="s">
        <v>5274</v>
      </c>
      <c r="D6" s="5" t="s">
        <v>5283</v>
      </c>
      <c r="F6" s="7">
        <v>5</v>
      </c>
      <c r="G6" s="5" t="s">
        <v>2205</v>
      </c>
      <c r="J6" s="3">
        <v>5</v>
      </c>
      <c r="K6" s="1" t="s">
        <v>5049</v>
      </c>
      <c r="N6" s="11">
        <v>5</v>
      </c>
      <c r="O6" s="12" t="s">
        <v>5321</v>
      </c>
      <c r="P6" s="13" t="s">
        <v>5322</v>
      </c>
      <c r="Q6" s="14" t="s">
        <v>5323</v>
      </c>
    </row>
    <row r="7" spans="2:18" x14ac:dyDescent="0.2">
      <c r="B7" s="3">
        <v>6</v>
      </c>
      <c r="C7" s="4" t="s">
        <v>5275</v>
      </c>
      <c r="D7" s="1" t="s">
        <v>5284</v>
      </c>
      <c r="F7" s="7">
        <v>6</v>
      </c>
      <c r="G7" s="5" t="s">
        <v>5050</v>
      </c>
      <c r="J7" s="3">
        <v>6</v>
      </c>
      <c r="K7" s="1" t="s">
        <v>263</v>
      </c>
      <c r="N7" s="15">
        <v>6</v>
      </c>
      <c r="O7" s="16" t="s">
        <v>5324</v>
      </c>
      <c r="P7" s="17" t="s">
        <v>5325</v>
      </c>
      <c r="Q7" s="18" t="s">
        <v>5326</v>
      </c>
    </row>
    <row r="8" spans="2:18" x14ac:dyDescent="0.2">
      <c r="B8" s="3">
        <v>7</v>
      </c>
      <c r="C8" s="4" t="s">
        <v>5276</v>
      </c>
      <c r="D8" s="1" t="s">
        <v>5285</v>
      </c>
      <c r="F8" s="7">
        <v>7</v>
      </c>
      <c r="G8" s="5" t="s">
        <v>44</v>
      </c>
      <c r="N8" s="11">
        <v>7</v>
      </c>
      <c r="O8" s="12" t="s">
        <v>5327</v>
      </c>
      <c r="P8" s="19" t="s">
        <v>5298</v>
      </c>
      <c r="Q8" s="14" t="s">
        <v>5328</v>
      </c>
    </row>
    <row r="9" spans="2:18" ht="13.5" customHeight="1" x14ac:dyDescent="0.2">
      <c r="B9" s="3">
        <v>8</v>
      </c>
      <c r="C9" s="4" t="s">
        <v>5277</v>
      </c>
      <c r="D9" s="5" t="s">
        <v>5286</v>
      </c>
      <c r="F9" s="7">
        <v>8</v>
      </c>
      <c r="G9" s="5" t="s">
        <v>378</v>
      </c>
      <c r="N9" s="15">
        <v>8</v>
      </c>
      <c r="O9" s="16" t="s">
        <v>5329</v>
      </c>
      <c r="P9" s="20" t="s">
        <v>5299</v>
      </c>
      <c r="Q9" s="18" t="s">
        <v>5330</v>
      </c>
    </row>
    <row r="10" spans="2:18" x14ac:dyDescent="0.2">
      <c r="B10" s="3">
        <v>9</v>
      </c>
      <c r="C10" s="4" t="s">
        <v>5278</v>
      </c>
      <c r="D10" s="1" t="s">
        <v>5287</v>
      </c>
      <c r="F10" s="7">
        <v>9</v>
      </c>
      <c r="G10" s="5" t="s">
        <v>32</v>
      </c>
      <c r="N10" s="11">
        <v>9</v>
      </c>
      <c r="O10" s="12" t="s">
        <v>5331</v>
      </c>
      <c r="P10" s="19" t="s">
        <v>5300</v>
      </c>
      <c r="Q10" s="14" t="s">
        <v>5332</v>
      </c>
    </row>
    <row r="11" spans="2:18" x14ac:dyDescent="0.2">
      <c r="F11" s="7">
        <v>10</v>
      </c>
      <c r="G11" s="5" t="s">
        <v>5053</v>
      </c>
      <c r="N11" s="15">
        <v>10</v>
      </c>
      <c r="O11" s="16" t="s">
        <v>5333</v>
      </c>
      <c r="P11" s="20" t="s">
        <v>5301</v>
      </c>
      <c r="Q11" s="18" t="s">
        <v>5334</v>
      </c>
    </row>
    <row r="12" spans="2:18" x14ac:dyDescent="0.2">
      <c r="F12" s="7">
        <v>11</v>
      </c>
      <c r="G12" s="5" t="s">
        <v>5054</v>
      </c>
      <c r="N12" s="11">
        <v>11</v>
      </c>
      <c r="O12" s="12" t="s">
        <v>5335</v>
      </c>
      <c r="P12" s="19" t="s">
        <v>5302</v>
      </c>
      <c r="Q12" s="14" t="s">
        <v>5336</v>
      </c>
    </row>
    <row r="13" spans="2:18" ht="15" customHeight="1" x14ac:dyDescent="0.2">
      <c r="F13" s="7">
        <v>12</v>
      </c>
      <c r="G13" s="5" t="s">
        <v>1169</v>
      </c>
      <c r="N13" s="15">
        <v>12</v>
      </c>
      <c r="O13" s="16" t="s">
        <v>5337</v>
      </c>
      <c r="P13" s="17" t="s">
        <v>5338</v>
      </c>
      <c r="Q13" s="18" t="s">
        <v>5339</v>
      </c>
    </row>
    <row r="14" spans="2:18" x14ac:dyDescent="0.2">
      <c r="B14" s="3" t="s">
        <v>5041</v>
      </c>
      <c r="C14" s="2" t="s">
        <v>5279</v>
      </c>
      <c r="D14" s="4" t="s">
        <v>5042</v>
      </c>
      <c r="F14" s="7">
        <v>13</v>
      </c>
      <c r="G14" s="5" t="s">
        <v>1</v>
      </c>
      <c r="N14" s="11">
        <v>13</v>
      </c>
      <c r="O14" s="12" t="s">
        <v>5340</v>
      </c>
      <c r="P14" s="13" t="s">
        <v>5341</v>
      </c>
      <c r="Q14" s="14" t="s">
        <v>5342</v>
      </c>
    </row>
    <row r="15" spans="2:18" x14ac:dyDescent="0.2">
      <c r="B15" s="3">
        <v>1</v>
      </c>
      <c r="C15" s="4">
        <v>0</v>
      </c>
      <c r="D15" s="3" t="s">
        <v>5280</v>
      </c>
      <c r="F15" s="7">
        <v>14</v>
      </c>
      <c r="G15" s="5" t="s">
        <v>5056</v>
      </c>
      <c r="N15" s="15">
        <v>14</v>
      </c>
      <c r="O15" s="16" t="s">
        <v>5343</v>
      </c>
      <c r="P15" s="17" t="s">
        <v>5344</v>
      </c>
      <c r="Q15" s="18" t="s">
        <v>5345</v>
      </c>
    </row>
    <row r="16" spans="2:18" x14ac:dyDescent="0.2">
      <c r="B16" s="3">
        <v>2</v>
      </c>
      <c r="C16" s="4" t="s">
        <v>46</v>
      </c>
      <c r="D16" s="1" t="s">
        <v>5281</v>
      </c>
      <c r="F16" s="7">
        <v>15</v>
      </c>
      <c r="G16" s="5" t="s">
        <v>6855</v>
      </c>
      <c r="N16" s="11">
        <v>15</v>
      </c>
      <c r="O16" s="12" t="s">
        <v>5346</v>
      </c>
      <c r="P16" s="13" t="s">
        <v>5347</v>
      </c>
      <c r="Q16" s="14" t="s">
        <v>5348</v>
      </c>
    </row>
    <row r="17" spans="2:17" x14ac:dyDescent="0.2">
      <c r="B17" s="3">
        <v>3</v>
      </c>
      <c r="C17" s="4" t="s">
        <v>5288</v>
      </c>
      <c r="D17" s="1" t="s">
        <v>5291</v>
      </c>
      <c r="F17" s="7">
        <v>16</v>
      </c>
      <c r="G17" s="5" t="s">
        <v>414</v>
      </c>
      <c r="N17" s="15">
        <v>16</v>
      </c>
      <c r="O17" s="16" t="s">
        <v>5349</v>
      </c>
      <c r="P17" s="17" t="s">
        <v>5350</v>
      </c>
      <c r="Q17" s="18" t="s">
        <v>5351</v>
      </c>
    </row>
    <row r="18" spans="2:17" x14ac:dyDescent="0.2">
      <c r="B18" s="3">
        <v>4</v>
      </c>
      <c r="C18" s="4" t="s">
        <v>5289</v>
      </c>
      <c r="D18" s="5" t="s">
        <v>5290</v>
      </c>
      <c r="F18" s="7">
        <v>17</v>
      </c>
      <c r="G18" s="5" t="s">
        <v>319</v>
      </c>
      <c r="N18" s="11">
        <v>17</v>
      </c>
      <c r="O18" s="12" t="s">
        <v>5352</v>
      </c>
      <c r="P18" s="13" t="s">
        <v>5353</v>
      </c>
      <c r="Q18" s="14" t="s">
        <v>5354</v>
      </c>
    </row>
    <row r="19" spans="2:17" x14ac:dyDescent="0.2">
      <c r="B19" s="3"/>
      <c r="C19" s="4"/>
      <c r="D19" s="5"/>
      <c r="F19" s="7">
        <v>18</v>
      </c>
      <c r="G19" s="5" t="s">
        <v>62</v>
      </c>
      <c r="N19" s="15">
        <v>18</v>
      </c>
      <c r="O19" s="16" t="s">
        <v>5355</v>
      </c>
      <c r="P19" s="17" t="s">
        <v>5356</v>
      </c>
      <c r="Q19" s="18" t="s">
        <v>5357</v>
      </c>
    </row>
    <row r="20" spans="2:17" x14ac:dyDescent="0.2">
      <c r="B20" s="3"/>
      <c r="C20" s="4"/>
      <c r="F20" s="7">
        <v>19</v>
      </c>
      <c r="G20" s="5" t="s">
        <v>567</v>
      </c>
      <c r="N20" s="11">
        <v>19</v>
      </c>
      <c r="O20" s="12" t="s">
        <v>5358</v>
      </c>
      <c r="P20" s="13" t="s">
        <v>5359</v>
      </c>
      <c r="Q20" s="14" t="s">
        <v>5360</v>
      </c>
    </row>
    <row r="21" spans="2:17" x14ac:dyDescent="0.2">
      <c r="B21" s="3"/>
      <c r="C21" s="4"/>
      <c r="F21" s="7">
        <v>20</v>
      </c>
      <c r="G21" s="5" t="s">
        <v>553</v>
      </c>
    </row>
    <row r="22" spans="2:17" x14ac:dyDescent="0.2">
      <c r="B22" s="3"/>
      <c r="C22" s="4"/>
      <c r="D22" s="5"/>
      <c r="F22" s="7">
        <v>21</v>
      </c>
      <c r="G22" s="5" t="s">
        <v>574</v>
      </c>
    </row>
    <row r="23" spans="2:17" ht="25.5" x14ac:dyDescent="0.2">
      <c r="B23" s="3"/>
      <c r="C23" s="4"/>
      <c r="F23" s="7">
        <v>22</v>
      </c>
      <c r="G23" s="5" t="s">
        <v>117</v>
      </c>
    </row>
    <row r="24" spans="2:17" x14ac:dyDescent="0.2">
      <c r="B24" s="3" t="s">
        <v>5041</v>
      </c>
      <c r="C24" s="2" t="s">
        <v>5279</v>
      </c>
      <c r="D24" s="4" t="s">
        <v>5042</v>
      </c>
      <c r="F24" s="7">
        <v>23</v>
      </c>
      <c r="G24" s="5" t="s">
        <v>129</v>
      </c>
    </row>
    <row r="25" spans="2:17" x14ac:dyDescent="0.2">
      <c r="B25" s="3">
        <v>1</v>
      </c>
      <c r="C25" s="4" t="s">
        <v>5303</v>
      </c>
      <c r="D25" s="3" t="s">
        <v>5304</v>
      </c>
      <c r="F25" s="7">
        <v>24</v>
      </c>
      <c r="G25" s="5" t="s">
        <v>3945</v>
      </c>
    </row>
    <row r="26" spans="2:17" x14ac:dyDescent="0.2">
      <c r="B26" s="3">
        <v>2</v>
      </c>
      <c r="C26" s="4" t="s">
        <v>5292</v>
      </c>
      <c r="D26" s="1" t="s">
        <v>5305</v>
      </c>
      <c r="F26" s="7">
        <v>25</v>
      </c>
      <c r="G26" s="5" t="s">
        <v>5063</v>
      </c>
    </row>
    <row r="27" spans="2:17" x14ac:dyDescent="0.2">
      <c r="F27" s="7">
        <v>26</v>
      </c>
      <c r="G27" s="5" t="s">
        <v>684</v>
      </c>
    </row>
    <row r="28" spans="2:17" x14ac:dyDescent="0.2">
      <c r="F28" s="7">
        <v>27</v>
      </c>
      <c r="G28" s="5" t="s">
        <v>5064</v>
      </c>
    </row>
    <row r="29" spans="2:17" x14ac:dyDescent="0.2">
      <c r="F29" s="7">
        <v>28</v>
      </c>
      <c r="G29" s="5" t="s">
        <v>592</v>
      </c>
    </row>
    <row r="30" spans="2:17" x14ac:dyDescent="0.2">
      <c r="F30" s="7">
        <v>29</v>
      </c>
      <c r="G30" s="5" t="s">
        <v>578</v>
      </c>
    </row>
    <row r="31" spans="2:17" x14ac:dyDescent="0.2">
      <c r="F31" s="7">
        <v>30</v>
      </c>
      <c r="G31" s="5" t="s">
        <v>601</v>
      </c>
    </row>
    <row r="32" spans="2:17" x14ac:dyDescent="0.2">
      <c r="F32" s="7">
        <v>31</v>
      </c>
      <c r="G32" s="5" t="s">
        <v>2315</v>
      </c>
    </row>
    <row r="33" spans="6:7" x14ac:dyDescent="0.2">
      <c r="F33" s="7">
        <v>32</v>
      </c>
      <c r="G33" s="5" t="s">
        <v>1478</v>
      </c>
    </row>
    <row r="34" spans="6:7" x14ac:dyDescent="0.2">
      <c r="F34" s="7">
        <v>33</v>
      </c>
      <c r="G34" s="5" t="s">
        <v>2453</v>
      </c>
    </row>
    <row r="35" spans="6:7" x14ac:dyDescent="0.2">
      <c r="F35" s="7">
        <v>34</v>
      </c>
      <c r="G35" s="5" t="s">
        <v>5069</v>
      </c>
    </row>
    <row r="36" spans="6:7" x14ac:dyDescent="0.2">
      <c r="F36" s="7">
        <v>35</v>
      </c>
      <c r="G36" s="5" t="s">
        <v>5039</v>
      </c>
    </row>
    <row r="37" spans="6:7" x14ac:dyDescent="0.2">
      <c r="F37" s="7">
        <v>36</v>
      </c>
      <c r="G37" s="5" t="s">
        <v>5070</v>
      </c>
    </row>
    <row r="38" spans="6:7" x14ac:dyDescent="0.2">
      <c r="F38" s="7">
        <v>37</v>
      </c>
      <c r="G38" s="5" t="s">
        <v>2443</v>
      </c>
    </row>
    <row r="39" spans="6:7" x14ac:dyDescent="0.2">
      <c r="F39" s="7">
        <v>38</v>
      </c>
      <c r="G39" s="5" t="s">
        <v>2457</v>
      </c>
    </row>
    <row r="40" spans="6:7" x14ac:dyDescent="0.2">
      <c r="F40" s="7">
        <v>39</v>
      </c>
      <c r="G40" s="5" t="s">
        <v>2461</v>
      </c>
    </row>
    <row r="41" spans="6:7" x14ac:dyDescent="0.2">
      <c r="F41" s="7">
        <v>40</v>
      </c>
      <c r="G41" s="5" t="s">
        <v>2464</v>
      </c>
    </row>
    <row r="42" spans="6:7" x14ac:dyDescent="0.2">
      <c r="F42" s="7">
        <v>41</v>
      </c>
      <c r="G42" s="5" t="s">
        <v>2477</v>
      </c>
    </row>
    <row r="43" spans="6:7" x14ac:dyDescent="0.2">
      <c r="F43" s="7">
        <v>42</v>
      </c>
      <c r="G43" s="5" t="s">
        <v>904</v>
      </c>
    </row>
    <row r="44" spans="6:7" x14ac:dyDescent="0.2">
      <c r="F44" s="7">
        <v>43</v>
      </c>
      <c r="G44" s="5" t="s">
        <v>1482</v>
      </c>
    </row>
    <row r="45" spans="6:7" x14ac:dyDescent="0.2">
      <c r="F45" s="7">
        <v>44</v>
      </c>
      <c r="G45" s="5" t="s">
        <v>913</v>
      </c>
    </row>
    <row r="46" spans="6:7" x14ac:dyDescent="0.2">
      <c r="F46" s="7">
        <v>45</v>
      </c>
      <c r="G46" s="5" t="s">
        <v>5073</v>
      </c>
    </row>
    <row r="47" spans="6:7" x14ac:dyDescent="0.2">
      <c r="F47" s="7">
        <v>46</v>
      </c>
      <c r="G47" s="5" t="s">
        <v>5075</v>
      </c>
    </row>
    <row r="48" spans="6:7" x14ac:dyDescent="0.2">
      <c r="F48" s="7">
        <v>47</v>
      </c>
      <c r="G48" s="5" t="s">
        <v>5077</v>
      </c>
    </row>
    <row r="49" spans="6:7" x14ac:dyDescent="0.2">
      <c r="F49" s="7">
        <v>48</v>
      </c>
      <c r="G49" s="5" t="s">
        <v>1070</v>
      </c>
    </row>
    <row r="50" spans="6:7" x14ac:dyDescent="0.2">
      <c r="F50" s="7">
        <v>49</v>
      </c>
      <c r="G50" s="5" t="s">
        <v>1553</v>
      </c>
    </row>
    <row r="51" spans="6:7" x14ac:dyDescent="0.2">
      <c r="F51" s="7">
        <v>50</v>
      </c>
      <c r="G51" s="5" t="s">
        <v>328</v>
      </c>
    </row>
    <row r="52" spans="6:7" x14ac:dyDescent="0.2">
      <c r="F52" s="7">
        <v>51</v>
      </c>
      <c r="G52" s="5" t="s">
        <v>5082</v>
      </c>
    </row>
    <row r="53" spans="6:7" x14ac:dyDescent="0.2">
      <c r="F53" s="7">
        <v>52</v>
      </c>
      <c r="G53" s="5" t="s">
        <v>968</v>
      </c>
    </row>
    <row r="54" spans="6:7" x14ac:dyDescent="0.2">
      <c r="F54" s="7">
        <v>53</v>
      </c>
      <c r="G54" s="5" t="s">
        <v>5084</v>
      </c>
    </row>
    <row r="55" spans="6:7" x14ac:dyDescent="0.2">
      <c r="F55" s="7">
        <v>54</v>
      </c>
      <c r="G55" s="5" t="s">
        <v>161</v>
      </c>
    </row>
    <row r="56" spans="6:7" x14ac:dyDescent="0.2">
      <c r="F56" s="7">
        <v>55</v>
      </c>
      <c r="G56" s="5" t="s">
        <v>1657</v>
      </c>
    </row>
    <row r="57" spans="6:7" x14ac:dyDescent="0.2">
      <c r="F57" s="7">
        <v>56</v>
      </c>
      <c r="G57" s="5" t="s">
        <v>677</v>
      </c>
    </row>
    <row r="58" spans="6:7" x14ac:dyDescent="0.2">
      <c r="F58" s="7">
        <v>57</v>
      </c>
      <c r="G58" s="5" t="s">
        <v>5087</v>
      </c>
    </row>
    <row r="59" spans="6:7" x14ac:dyDescent="0.2">
      <c r="F59" s="7">
        <v>58</v>
      </c>
      <c r="G59" s="5" t="s">
        <v>918</v>
      </c>
    </row>
    <row r="60" spans="6:7" x14ac:dyDescent="0.2">
      <c r="F60" s="7">
        <v>59</v>
      </c>
      <c r="G60" s="5" t="s">
        <v>122</v>
      </c>
    </row>
    <row r="61" spans="6:7" x14ac:dyDescent="0.2">
      <c r="F61" s="7">
        <v>60</v>
      </c>
      <c r="G61" s="5" t="s">
        <v>5090</v>
      </c>
    </row>
    <row r="62" spans="6:7" x14ac:dyDescent="0.2">
      <c r="F62" s="7">
        <v>61</v>
      </c>
      <c r="G62" s="5" t="s">
        <v>1696</v>
      </c>
    </row>
    <row r="63" spans="6:7" x14ac:dyDescent="0.2">
      <c r="F63" s="7">
        <v>62</v>
      </c>
      <c r="G63" s="5" t="s">
        <v>52</v>
      </c>
    </row>
    <row r="64" spans="6:7" x14ac:dyDescent="0.2">
      <c r="F64" s="7">
        <v>63</v>
      </c>
      <c r="G64" s="5" t="s">
        <v>2171</v>
      </c>
    </row>
    <row r="65" spans="6:7" x14ac:dyDescent="0.2">
      <c r="F65" s="7">
        <v>64</v>
      </c>
      <c r="G65" s="5" t="s">
        <v>10</v>
      </c>
    </row>
    <row r="66" spans="6:7" x14ac:dyDescent="0.2">
      <c r="F66" s="7">
        <v>65</v>
      </c>
      <c r="G66" s="5" t="s">
        <v>24</v>
      </c>
    </row>
    <row r="67" spans="6:7" x14ac:dyDescent="0.2">
      <c r="F67" s="7">
        <v>66</v>
      </c>
      <c r="G67" s="5" t="s">
        <v>5097</v>
      </c>
    </row>
    <row r="68" spans="6:7" x14ac:dyDescent="0.2">
      <c r="F68" s="7">
        <v>67</v>
      </c>
      <c r="G68" s="5" t="s">
        <v>74</v>
      </c>
    </row>
    <row r="69" spans="6:7" x14ac:dyDescent="0.2">
      <c r="F69" s="7">
        <v>68</v>
      </c>
      <c r="G69" s="5" t="s">
        <v>108</v>
      </c>
    </row>
    <row r="70" spans="6:7" x14ac:dyDescent="0.2">
      <c r="F70" s="7">
        <v>69</v>
      </c>
      <c r="G70" s="5" t="s">
        <v>37</v>
      </c>
    </row>
    <row r="71" spans="6:7" ht="25.5" x14ac:dyDescent="0.2">
      <c r="F71" s="7">
        <v>70</v>
      </c>
      <c r="G71" s="5" t="s">
        <v>370</v>
      </c>
    </row>
    <row r="72" spans="6:7" x14ac:dyDescent="0.2">
      <c r="F72" s="7">
        <v>71</v>
      </c>
      <c r="G72" s="5" t="s">
        <v>189</v>
      </c>
    </row>
    <row r="822" spans="7:7" x14ac:dyDescent="0.2">
      <c r="G822" s="1" t="s">
        <v>5045</v>
      </c>
    </row>
    <row r="823" spans="7:7" x14ac:dyDescent="0.2">
      <c r="G823" s="1" t="s">
        <v>5045</v>
      </c>
    </row>
    <row r="824" spans="7:7" x14ac:dyDescent="0.2">
      <c r="G824" s="1" t="s">
        <v>5045</v>
      </c>
    </row>
    <row r="825" spans="7:7" x14ac:dyDescent="0.2">
      <c r="G825" s="1" t="s">
        <v>5045</v>
      </c>
    </row>
    <row r="826" spans="7:7" x14ac:dyDescent="0.2">
      <c r="G826" s="1" t="s">
        <v>5045</v>
      </c>
    </row>
    <row r="827" spans="7:7" x14ac:dyDescent="0.2">
      <c r="G827" s="1" t="s">
        <v>5045</v>
      </c>
    </row>
    <row r="828" spans="7:7" x14ac:dyDescent="0.2">
      <c r="G828" s="1" t="s">
        <v>5108</v>
      </c>
    </row>
    <row r="829" spans="7:7" x14ac:dyDescent="0.2">
      <c r="G829" s="1" t="s">
        <v>5108</v>
      </c>
    </row>
    <row r="830" spans="7:7" x14ac:dyDescent="0.2">
      <c r="G830" s="1" t="s">
        <v>5108</v>
      </c>
    </row>
    <row r="831" spans="7:7" x14ac:dyDescent="0.2">
      <c r="G831" s="1" t="s">
        <v>5108</v>
      </c>
    </row>
    <row r="832" spans="7:7" x14ac:dyDescent="0.2">
      <c r="G832" s="1" t="s">
        <v>5108</v>
      </c>
    </row>
    <row r="833" spans="7:7" x14ac:dyDescent="0.2">
      <c r="G833" s="1" t="s">
        <v>5108</v>
      </c>
    </row>
    <row r="834" spans="7:7" x14ac:dyDescent="0.2">
      <c r="G834" s="1" t="s">
        <v>5108</v>
      </c>
    </row>
    <row r="835" spans="7:7" x14ac:dyDescent="0.2">
      <c r="G835" s="1" t="s">
        <v>5045</v>
      </c>
    </row>
    <row r="836" spans="7:7" x14ac:dyDescent="0.2">
      <c r="G836" s="1" t="s">
        <v>5045</v>
      </c>
    </row>
    <row r="837" spans="7:7" x14ac:dyDescent="0.2">
      <c r="G837" s="1" t="s">
        <v>5045</v>
      </c>
    </row>
    <row r="838" spans="7:7" x14ac:dyDescent="0.2">
      <c r="G838" s="1" t="s">
        <v>5108</v>
      </c>
    </row>
    <row r="839" spans="7:7" x14ac:dyDescent="0.2">
      <c r="G839" s="1" t="s">
        <v>5108</v>
      </c>
    </row>
    <row r="840" spans="7:7" x14ac:dyDescent="0.2">
      <c r="G840" s="1" t="s">
        <v>5108</v>
      </c>
    </row>
    <row r="841" spans="7:7" x14ac:dyDescent="0.2">
      <c r="G841" s="1" t="s">
        <v>5108</v>
      </c>
    </row>
    <row r="842" spans="7:7" x14ac:dyDescent="0.2">
      <c r="G842" s="1" t="s">
        <v>5108</v>
      </c>
    </row>
    <row r="843" spans="7:7" x14ac:dyDescent="0.2">
      <c r="G843" s="1" t="s">
        <v>5108</v>
      </c>
    </row>
    <row r="844" spans="7:7" x14ac:dyDescent="0.2">
      <c r="G844" s="1" t="s">
        <v>5108</v>
      </c>
    </row>
    <row r="845" spans="7:7" x14ac:dyDescent="0.2">
      <c r="G845" s="1" t="s">
        <v>5108</v>
      </c>
    </row>
    <row r="846" spans="7:7" x14ac:dyDescent="0.2">
      <c r="G846" s="1" t="s">
        <v>5108</v>
      </c>
    </row>
    <row r="847" spans="7:7" x14ac:dyDescent="0.2">
      <c r="G847" s="1" t="s">
        <v>5108</v>
      </c>
    </row>
    <row r="848" spans="7:7" x14ac:dyDescent="0.2">
      <c r="G848" s="1" t="s">
        <v>5108</v>
      </c>
    </row>
    <row r="849" spans="7:7" x14ac:dyDescent="0.2">
      <c r="G849" s="1" t="s">
        <v>5108</v>
      </c>
    </row>
    <row r="850" spans="7:7" x14ac:dyDescent="0.2">
      <c r="G850" s="1" t="s">
        <v>5108</v>
      </c>
    </row>
    <row r="851" spans="7:7" x14ac:dyDescent="0.2">
      <c r="G851" s="1" t="s">
        <v>5045</v>
      </c>
    </row>
    <row r="852" spans="7:7" x14ac:dyDescent="0.2">
      <c r="G852" s="1" t="s">
        <v>5045</v>
      </c>
    </row>
    <row r="853" spans="7:7" x14ac:dyDescent="0.2">
      <c r="G853" s="1" t="s">
        <v>5108</v>
      </c>
    </row>
    <row r="854" spans="7:7" x14ac:dyDescent="0.2">
      <c r="G854" s="1" t="s">
        <v>5108</v>
      </c>
    </row>
    <row r="855" spans="7:7" x14ac:dyDescent="0.2">
      <c r="G855" s="1" t="s">
        <v>5108</v>
      </c>
    </row>
    <row r="856" spans="7:7" x14ac:dyDescent="0.2">
      <c r="G856" s="1" t="s">
        <v>5108</v>
      </c>
    </row>
    <row r="857" spans="7:7" x14ac:dyDescent="0.2">
      <c r="G857" s="1" t="s">
        <v>5108</v>
      </c>
    </row>
    <row r="858" spans="7:7" x14ac:dyDescent="0.2">
      <c r="G858" s="1" t="s">
        <v>5108</v>
      </c>
    </row>
    <row r="859" spans="7:7" x14ac:dyDescent="0.2">
      <c r="G859" s="1" t="s">
        <v>5068</v>
      </c>
    </row>
    <row r="860" spans="7:7" x14ac:dyDescent="0.2">
      <c r="G860" s="1" t="s">
        <v>5108</v>
      </c>
    </row>
    <row r="861" spans="7:7" x14ac:dyDescent="0.2">
      <c r="G861" s="1" t="s">
        <v>5108</v>
      </c>
    </row>
    <row r="862" spans="7:7" x14ac:dyDescent="0.2">
      <c r="G862" s="1" t="s">
        <v>5108</v>
      </c>
    </row>
    <row r="863" spans="7:7" x14ac:dyDescent="0.2">
      <c r="G863" s="1" t="s">
        <v>5108</v>
      </c>
    </row>
    <row r="864" spans="7:7" x14ac:dyDescent="0.2">
      <c r="G864" s="1" t="s">
        <v>5108</v>
      </c>
    </row>
    <row r="865" spans="7:7" x14ac:dyDescent="0.2">
      <c r="G865" s="1" t="s">
        <v>5108</v>
      </c>
    </row>
    <row r="866" spans="7:7" x14ac:dyDescent="0.2">
      <c r="G866" s="1" t="s">
        <v>5108</v>
      </c>
    </row>
    <row r="867" spans="7:7" x14ac:dyDescent="0.2">
      <c r="G867" s="1" t="s">
        <v>5108</v>
      </c>
    </row>
    <row r="868" spans="7:7" x14ac:dyDescent="0.2">
      <c r="G868" s="1" t="s">
        <v>5108</v>
      </c>
    </row>
    <row r="869" spans="7:7" x14ac:dyDescent="0.2">
      <c r="G869" s="1" t="s">
        <v>5108</v>
      </c>
    </row>
    <row r="870" spans="7:7" x14ac:dyDescent="0.2">
      <c r="G870" s="1" t="s">
        <v>5108</v>
      </c>
    </row>
    <row r="871" spans="7:7" x14ac:dyDescent="0.2">
      <c r="G871" s="1" t="s">
        <v>5108</v>
      </c>
    </row>
    <row r="872" spans="7:7" x14ac:dyDescent="0.2">
      <c r="G872" s="1" t="s">
        <v>5074</v>
      </c>
    </row>
    <row r="873" spans="7:7" x14ac:dyDescent="0.2">
      <c r="G873" s="1" t="s">
        <v>5108</v>
      </c>
    </row>
    <row r="874" spans="7:7" x14ac:dyDescent="0.2">
      <c r="G874" s="1" t="s">
        <v>5108</v>
      </c>
    </row>
    <row r="875" spans="7:7" x14ac:dyDescent="0.2">
      <c r="G875" s="1" t="s">
        <v>5108</v>
      </c>
    </row>
    <row r="876" spans="7:7" x14ac:dyDescent="0.2">
      <c r="G876" s="1" t="s">
        <v>5108</v>
      </c>
    </row>
    <row r="877" spans="7:7" x14ac:dyDescent="0.2">
      <c r="G877" s="1" t="s">
        <v>5108</v>
      </c>
    </row>
    <row r="878" spans="7:7" x14ac:dyDescent="0.2">
      <c r="G878" s="1" t="s">
        <v>5068</v>
      </c>
    </row>
    <row r="879" spans="7:7" x14ac:dyDescent="0.2">
      <c r="G879" s="1" t="s">
        <v>5076</v>
      </c>
    </row>
    <row r="880" spans="7:7" x14ac:dyDescent="0.2">
      <c r="G880" s="1" t="s">
        <v>5076</v>
      </c>
    </row>
    <row r="881" spans="7:7" x14ac:dyDescent="0.2">
      <c r="G881" s="1" t="s">
        <v>5076</v>
      </c>
    </row>
    <row r="882" spans="7:7" x14ac:dyDescent="0.2">
      <c r="G882" s="1" t="s">
        <v>5076</v>
      </c>
    </row>
    <row r="883" spans="7:7" x14ac:dyDescent="0.2">
      <c r="G883" s="1" t="s">
        <v>5076</v>
      </c>
    </row>
    <row r="884" spans="7:7" x14ac:dyDescent="0.2">
      <c r="G884" s="1" t="s">
        <v>5076</v>
      </c>
    </row>
    <row r="885" spans="7:7" x14ac:dyDescent="0.2">
      <c r="G885" s="1" t="s">
        <v>5076</v>
      </c>
    </row>
    <row r="886" spans="7:7" x14ac:dyDescent="0.2">
      <c r="G886" s="1" t="s">
        <v>5076</v>
      </c>
    </row>
    <row r="887" spans="7:7" x14ac:dyDescent="0.2">
      <c r="G887" s="1" t="s">
        <v>5076</v>
      </c>
    </row>
    <row r="888" spans="7:7" x14ac:dyDescent="0.2">
      <c r="G888" s="1" t="s">
        <v>5076</v>
      </c>
    </row>
    <row r="889" spans="7:7" x14ac:dyDescent="0.2">
      <c r="G889" s="1" t="s">
        <v>5076</v>
      </c>
    </row>
    <row r="890" spans="7:7" x14ac:dyDescent="0.2">
      <c r="G890" s="1" t="s">
        <v>5076</v>
      </c>
    </row>
    <row r="891" spans="7:7" x14ac:dyDescent="0.2">
      <c r="G891" s="1" t="s">
        <v>5076</v>
      </c>
    </row>
    <row r="892" spans="7:7" x14ac:dyDescent="0.2">
      <c r="G892" s="1" t="s">
        <v>5076</v>
      </c>
    </row>
    <row r="893" spans="7:7" x14ac:dyDescent="0.2">
      <c r="G893" s="1" t="s">
        <v>5076</v>
      </c>
    </row>
    <row r="894" spans="7:7" x14ac:dyDescent="0.2">
      <c r="G894" s="1" t="s">
        <v>5076</v>
      </c>
    </row>
    <row r="895" spans="7:7" x14ac:dyDescent="0.2">
      <c r="G895" s="1" t="s">
        <v>5076</v>
      </c>
    </row>
    <row r="896" spans="7:7" x14ac:dyDescent="0.2">
      <c r="G896" s="1" t="s">
        <v>5045</v>
      </c>
    </row>
    <row r="897" spans="7:7" x14ac:dyDescent="0.2">
      <c r="G897" s="1" t="s">
        <v>5045</v>
      </c>
    </row>
    <row r="898" spans="7:7" x14ac:dyDescent="0.2">
      <c r="G898" s="1" t="s">
        <v>5045</v>
      </c>
    </row>
    <row r="899" spans="7:7" x14ac:dyDescent="0.2">
      <c r="G899" s="1" t="s">
        <v>5045</v>
      </c>
    </row>
    <row r="900" spans="7:7" x14ac:dyDescent="0.2">
      <c r="G900" s="1" t="s">
        <v>5044</v>
      </c>
    </row>
    <row r="901" spans="7:7" x14ac:dyDescent="0.2">
      <c r="G901" s="1" t="s">
        <v>5078</v>
      </c>
    </row>
    <row r="902" spans="7:7" x14ac:dyDescent="0.2">
      <c r="G902" s="1" t="s">
        <v>5078</v>
      </c>
    </row>
    <row r="903" spans="7:7" x14ac:dyDescent="0.2">
      <c r="G903" s="1" t="s">
        <v>5078</v>
      </c>
    </row>
    <row r="904" spans="7:7" x14ac:dyDescent="0.2">
      <c r="G904" s="1" t="s">
        <v>5044</v>
      </c>
    </row>
    <row r="905" spans="7:7" x14ac:dyDescent="0.2">
      <c r="G905" s="1" t="s">
        <v>5044</v>
      </c>
    </row>
    <row r="906" spans="7:7" x14ac:dyDescent="0.2">
      <c r="G906" s="1" t="s">
        <v>5079</v>
      </c>
    </row>
    <row r="911" spans="7:7" x14ac:dyDescent="0.2">
      <c r="G911" s="1" t="s">
        <v>5045</v>
      </c>
    </row>
    <row r="912" spans="7:7" x14ac:dyDescent="0.2">
      <c r="G912" s="1" t="s">
        <v>5045</v>
      </c>
    </row>
    <row r="913" spans="7:7" x14ac:dyDescent="0.2">
      <c r="G913" s="1" t="s">
        <v>5044</v>
      </c>
    </row>
    <row r="914" spans="7:7" x14ac:dyDescent="0.2">
      <c r="G914" s="1" t="s">
        <v>5080</v>
      </c>
    </row>
    <row r="915" spans="7:7" x14ac:dyDescent="0.2">
      <c r="G915" s="1" t="s">
        <v>5081</v>
      </c>
    </row>
    <row r="916" spans="7:7" x14ac:dyDescent="0.2">
      <c r="G916" s="1" t="s">
        <v>5045</v>
      </c>
    </row>
    <row r="917" spans="7:7" x14ac:dyDescent="0.2">
      <c r="G917" s="1" t="s">
        <v>5055</v>
      </c>
    </row>
    <row r="918" spans="7:7" x14ac:dyDescent="0.2">
      <c r="G918" s="1" t="s">
        <v>5052</v>
      </c>
    </row>
    <row r="919" spans="7:7" x14ac:dyDescent="0.2">
      <c r="G919" s="1" t="s">
        <v>5066</v>
      </c>
    </row>
    <row r="920" spans="7:7" x14ac:dyDescent="0.2">
      <c r="G920" s="1" t="s">
        <v>5066</v>
      </c>
    </row>
    <row r="921" spans="7:7" x14ac:dyDescent="0.2">
      <c r="G921" s="1" t="s">
        <v>5066</v>
      </c>
    </row>
    <row r="922" spans="7:7" x14ac:dyDescent="0.2">
      <c r="G922" s="1" t="s">
        <v>5066</v>
      </c>
    </row>
    <row r="923" spans="7:7" x14ac:dyDescent="0.2">
      <c r="G923" s="1" t="s">
        <v>5045</v>
      </c>
    </row>
    <row r="931" spans="7:7" x14ac:dyDescent="0.2">
      <c r="G931" s="1" t="s">
        <v>5061</v>
      </c>
    </row>
    <row r="936" spans="7:7" x14ac:dyDescent="0.2">
      <c r="G936" s="1" t="s">
        <v>5108</v>
      </c>
    </row>
    <row r="937" spans="7:7" x14ac:dyDescent="0.2">
      <c r="G937" s="1" t="s">
        <v>5108</v>
      </c>
    </row>
    <row r="938" spans="7:7" x14ac:dyDescent="0.2">
      <c r="G938" s="1" t="s">
        <v>5108</v>
      </c>
    </row>
    <row r="939" spans="7:7" x14ac:dyDescent="0.2">
      <c r="G939" s="1" t="s">
        <v>5108</v>
      </c>
    </row>
    <row r="940" spans="7:7" x14ac:dyDescent="0.2">
      <c r="G940" s="1" t="s">
        <v>5108</v>
      </c>
    </row>
    <row r="941" spans="7:7" x14ac:dyDescent="0.2">
      <c r="G941" s="1" t="s">
        <v>5071</v>
      </c>
    </row>
    <row r="942" spans="7:7" x14ac:dyDescent="0.2">
      <c r="G942" s="1" t="s">
        <v>5108</v>
      </c>
    </row>
    <row r="943" spans="7:7" x14ac:dyDescent="0.2">
      <c r="G943" s="1" t="s">
        <v>5071</v>
      </c>
    </row>
    <row r="944" spans="7:7" x14ac:dyDescent="0.2">
      <c r="G944" s="1" t="s">
        <v>5071</v>
      </c>
    </row>
    <row r="945" spans="7:7" x14ac:dyDescent="0.2">
      <c r="G945" s="1" t="s">
        <v>5071</v>
      </c>
    </row>
    <row r="946" spans="7:7" x14ac:dyDescent="0.2">
      <c r="G946" s="1" t="s">
        <v>5071</v>
      </c>
    </row>
    <row r="947" spans="7:7" x14ac:dyDescent="0.2">
      <c r="G947" s="1" t="s">
        <v>5071</v>
      </c>
    </row>
    <row r="948" spans="7:7" x14ac:dyDescent="0.2">
      <c r="G948" s="1" t="s">
        <v>5071</v>
      </c>
    </row>
    <row r="949" spans="7:7" x14ac:dyDescent="0.2">
      <c r="G949" s="1" t="s">
        <v>5071</v>
      </c>
    </row>
    <row r="950" spans="7:7" x14ac:dyDescent="0.2">
      <c r="G950" s="1" t="s">
        <v>5071</v>
      </c>
    </row>
    <row r="951" spans="7:7" x14ac:dyDescent="0.2">
      <c r="G951" s="1" t="s">
        <v>5071</v>
      </c>
    </row>
    <row r="952" spans="7:7" x14ac:dyDescent="0.2">
      <c r="G952" s="1" t="s">
        <v>5076</v>
      </c>
    </row>
    <row r="953" spans="7:7" x14ac:dyDescent="0.2">
      <c r="G953" s="1" t="s">
        <v>5081</v>
      </c>
    </row>
    <row r="954" spans="7:7" x14ac:dyDescent="0.2">
      <c r="G954" s="1" t="s">
        <v>5061</v>
      </c>
    </row>
    <row r="955" spans="7:7" x14ac:dyDescent="0.2">
      <c r="G955" s="1" t="s">
        <v>5045</v>
      </c>
    </row>
    <row r="956" spans="7:7" x14ac:dyDescent="0.2">
      <c r="G956" s="1" t="s">
        <v>5045</v>
      </c>
    </row>
    <row r="957" spans="7:7" x14ac:dyDescent="0.2">
      <c r="G957" s="1" t="s">
        <v>5045</v>
      </c>
    </row>
    <row r="958" spans="7:7" x14ac:dyDescent="0.2">
      <c r="G958" s="1" t="s">
        <v>5045</v>
      </c>
    </row>
    <row r="959" spans="7:7" x14ac:dyDescent="0.2">
      <c r="G959" s="1" t="s">
        <v>5108</v>
      </c>
    </row>
    <row r="960" spans="7:7" x14ac:dyDescent="0.2">
      <c r="G960" s="1" t="s">
        <v>5109</v>
      </c>
    </row>
    <row r="961" spans="7:7" x14ac:dyDescent="0.2">
      <c r="G961" s="1" t="s">
        <v>5044</v>
      </c>
    </row>
    <row r="962" spans="7:7" x14ac:dyDescent="0.2">
      <c r="G962" s="1" t="s">
        <v>5044</v>
      </c>
    </row>
    <row r="963" spans="7:7" x14ac:dyDescent="0.2">
      <c r="G963" s="1" t="s">
        <v>5044</v>
      </c>
    </row>
    <row r="964" spans="7:7" x14ac:dyDescent="0.2">
      <c r="G964" s="1" t="s">
        <v>5057</v>
      </c>
    </row>
    <row r="965" spans="7:7" x14ac:dyDescent="0.2">
      <c r="G965" s="1" t="s">
        <v>5057</v>
      </c>
    </row>
    <row r="966" spans="7:7" x14ac:dyDescent="0.2">
      <c r="G966" s="1" t="s">
        <v>5057</v>
      </c>
    </row>
    <row r="967" spans="7:7" x14ac:dyDescent="0.2">
      <c r="G967" s="1" t="s">
        <v>5057</v>
      </c>
    </row>
    <row r="968" spans="7:7" x14ac:dyDescent="0.2">
      <c r="G968" s="1" t="s">
        <v>5083</v>
      </c>
    </row>
    <row r="969" spans="7:7" x14ac:dyDescent="0.2">
      <c r="G969" s="1" t="s">
        <v>5068</v>
      </c>
    </row>
    <row r="970" spans="7:7" x14ac:dyDescent="0.2">
      <c r="G970" s="1" t="s">
        <v>5068</v>
      </c>
    </row>
    <row r="971" spans="7:7" x14ac:dyDescent="0.2">
      <c r="G971" s="1" t="s">
        <v>5047</v>
      </c>
    </row>
    <row r="972" spans="7:7" x14ac:dyDescent="0.2">
      <c r="G972" s="1" t="s">
        <v>5047</v>
      </c>
    </row>
    <row r="973" spans="7:7" x14ac:dyDescent="0.2">
      <c r="G973" s="1" t="s">
        <v>5047</v>
      </c>
    </row>
    <row r="974" spans="7:7" x14ac:dyDescent="0.2">
      <c r="G974" s="1" t="s">
        <v>5047</v>
      </c>
    </row>
    <row r="975" spans="7:7" x14ac:dyDescent="0.2">
      <c r="G975" s="1" t="s">
        <v>5047</v>
      </c>
    </row>
    <row r="976" spans="7:7" x14ac:dyDescent="0.2">
      <c r="G976" s="1" t="s">
        <v>5047</v>
      </c>
    </row>
    <row r="977" spans="7:7" x14ac:dyDescent="0.2">
      <c r="G977" s="1" t="s">
        <v>5047</v>
      </c>
    </row>
    <row r="978" spans="7:7" x14ac:dyDescent="0.2">
      <c r="G978" s="1" t="s">
        <v>5047</v>
      </c>
    </row>
    <row r="979" spans="7:7" x14ac:dyDescent="0.2">
      <c r="G979" s="1" t="s">
        <v>5047</v>
      </c>
    </row>
    <row r="980" spans="7:7" x14ac:dyDescent="0.2">
      <c r="G980" s="1" t="s">
        <v>5047</v>
      </c>
    </row>
    <row r="981" spans="7:7" x14ac:dyDescent="0.2">
      <c r="G981" s="1" t="s">
        <v>5047</v>
      </c>
    </row>
    <row r="982" spans="7:7" x14ac:dyDescent="0.2">
      <c r="G982" s="1" t="s">
        <v>5045</v>
      </c>
    </row>
    <row r="983" spans="7:7" x14ac:dyDescent="0.2">
      <c r="G983" s="1" t="s">
        <v>5045</v>
      </c>
    </row>
    <row r="984" spans="7:7" x14ac:dyDescent="0.2">
      <c r="G984" s="1" t="s">
        <v>5045</v>
      </c>
    </row>
    <row r="985" spans="7:7" x14ac:dyDescent="0.2">
      <c r="G985" s="1" t="s">
        <v>5045</v>
      </c>
    </row>
    <row r="986" spans="7:7" x14ac:dyDescent="0.2">
      <c r="G986" s="1" t="s">
        <v>5045</v>
      </c>
    </row>
    <row r="987" spans="7:7" x14ac:dyDescent="0.2">
      <c r="G987" s="1" t="s">
        <v>5045</v>
      </c>
    </row>
    <row r="988" spans="7:7" x14ac:dyDescent="0.2">
      <c r="G988" s="1" t="s">
        <v>5045</v>
      </c>
    </row>
    <row r="989" spans="7:7" x14ac:dyDescent="0.2">
      <c r="G989" s="1" t="s">
        <v>5045</v>
      </c>
    </row>
    <row r="990" spans="7:7" x14ac:dyDescent="0.2">
      <c r="G990" s="1" t="s">
        <v>5045</v>
      </c>
    </row>
    <row r="991" spans="7:7" x14ac:dyDescent="0.2">
      <c r="G991" s="1" t="s">
        <v>5045</v>
      </c>
    </row>
    <row r="992" spans="7:7" x14ac:dyDescent="0.2">
      <c r="G992" s="1" t="s">
        <v>5110</v>
      </c>
    </row>
    <row r="993" spans="7:7" x14ac:dyDescent="0.2">
      <c r="G993" s="1" t="s">
        <v>5110</v>
      </c>
    </row>
    <row r="994" spans="7:7" x14ac:dyDescent="0.2">
      <c r="G994" s="1" t="s">
        <v>5110</v>
      </c>
    </row>
    <row r="995" spans="7:7" x14ac:dyDescent="0.2">
      <c r="G995" s="1" t="s">
        <v>5071</v>
      </c>
    </row>
    <row r="996" spans="7:7" x14ac:dyDescent="0.2">
      <c r="G996" s="1" t="s">
        <v>5071</v>
      </c>
    </row>
    <row r="997" spans="7:7" x14ac:dyDescent="0.2">
      <c r="G997" s="1" t="s">
        <v>5060</v>
      </c>
    </row>
    <row r="998" spans="7:7" x14ac:dyDescent="0.2">
      <c r="G998" s="1" t="s">
        <v>5068</v>
      </c>
    </row>
    <row r="999" spans="7:7" x14ac:dyDescent="0.2">
      <c r="G999" s="1" t="s">
        <v>5071</v>
      </c>
    </row>
    <row r="1000" spans="7:7" x14ac:dyDescent="0.2">
      <c r="G1000" s="1" t="s">
        <v>5060</v>
      </c>
    </row>
    <row r="1001" spans="7:7" x14ac:dyDescent="0.2">
      <c r="G1001" s="1" t="s">
        <v>5068</v>
      </c>
    </row>
    <row r="1002" spans="7:7" x14ac:dyDescent="0.2">
      <c r="G1002" s="1" t="s">
        <v>5068</v>
      </c>
    </row>
    <row r="1003" spans="7:7" x14ac:dyDescent="0.2">
      <c r="G1003" s="1" t="s">
        <v>5068</v>
      </c>
    </row>
    <row r="1004" spans="7:7" x14ac:dyDescent="0.2">
      <c r="G1004" s="1" t="s">
        <v>5068</v>
      </c>
    </row>
    <row r="1005" spans="7:7" x14ac:dyDescent="0.2">
      <c r="G1005" s="1" t="s">
        <v>5068</v>
      </c>
    </row>
    <row r="1006" spans="7:7" x14ac:dyDescent="0.2">
      <c r="G1006" s="1" t="s">
        <v>5068</v>
      </c>
    </row>
    <row r="1007" spans="7:7" x14ac:dyDescent="0.2">
      <c r="G1007" s="1" t="s">
        <v>5062</v>
      </c>
    </row>
    <row r="1008" spans="7:7" x14ac:dyDescent="0.2">
      <c r="G1008" s="1" t="s">
        <v>5059</v>
      </c>
    </row>
    <row r="1009" spans="7:7" x14ac:dyDescent="0.2">
      <c r="G1009" s="1" t="s">
        <v>5059</v>
      </c>
    </row>
    <row r="1010" spans="7:7" x14ac:dyDescent="0.2">
      <c r="G1010" s="1" t="s">
        <v>5044</v>
      </c>
    </row>
    <row r="1011" spans="7:7" x14ac:dyDescent="0.2">
      <c r="G1011" s="1" t="s">
        <v>5044</v>
      </c>
    </row>
    <row r="1012" spans="7:7" x14ac:dyDescent="0.2">
      <c r="G1012" s="1" t="s">
        <v>5085</v>
      </c>
    </row>
    <row r="1013" spans="7:7" x14ac:dyDescent="0.2">
      <c r="G1013" s="1" t="s">
        <v>5111</v>
      </c>
    </row>
    <row r="1014" spans="7:7" x14ac:dyDescent="0.2">
      <c r="G1014" s="1" t="s">
        <v>5111</v>
      </c>
    </row>
    <row r="1015" spans="7:7" x14ac:dyDescent="0.2">
      <c r="G1015" s="1" t="s">
        <v>5111</v>
      </c>
    </row>
    <row r="1016" spans="7:7" x14ac:dyDescent="0.2">
      <c r="G1016" s="1" t="s">
        <v>5111</v>
      </c>
    </row>
    <row r="1017" spans="7:7" x14ac:dyDescent="0.2">
      <c r="G1017" s="1" t="s">
        <v>5111</v>
      </c>
    </row>
    <row r="1018" spans="7:7" x14ac:dyDescent="0.2">
      <c r="G1018" s="1" t="s">
        <v>5111</v>
      </c>
    </row>
    <row r="1019" spans="7:7" x14ac:dyDescent="0.2">
      <c r="G1019" s="1" t="s">
        <v>5111</v>
      </c>
    </row>
    <row r="1020" spans="7:7" x14ac:dyDescent="0.2">
      <c r="G1020" s="1" t="s">
        <v>5111</v>
      </c>
    </row>
    <row r="1021" spans="7:7" x14ac:dyDescent="0.2">
      <c r="G1021" s="1" t="s">
        <v>5051</v>
      </c>
    </row>
    <row r="1022" spans="7:7" x14ac:dyDescent="0.2">
      <c r="G1022" s="1" t="s">
        <v>5051</v>
      </c>
    </row>
    <row r="1023" spans="7:7" x14ac:dyDescent="0.2">
      <c r="G1023" s="1" t="s">
        <v>5051</v>
      </c>
    </row>
    <row r="1024" spans="7:7" x14ac:dyDescent="0.2">
      <c r="G1024" s="1" t="s">
        <v>5051</v>
      </c>
    </row>
    <row r="1025" spans="7:7" x14ac:dyDescent="0.2">
      <c r="G1025" s="1" t="s">
        <v>5051</v>
      </c>
    </row>
    <row r="1026" spans="7:7" x14ac:dyDescent="0.2">
      <c r="G1026" s="1" t="s">
        <v>5055</v>
      </c>
    </row>
    <row r="1027" spans="7:7" x14ac:dyDescent="0.2">
      <c r="G1027" s="1" t="s">
        <v>5086</v>
      </c>
    </row>
    <row r="1028" spans="7:7" x14ac:dyDescent="0.2">
      <c r="G1028" s="1" t="s">
        <v>5086</v>
      </c>
    </row>
    <row r="1029" spans="7:7" x14ac:dyDescent="0.2">
      <c r="G1029" s="1" t="s">
        <v>5047</v>
      </c>
    </row>
    <row r="1030" spans="7:7" x14ac:dyDescent="0.2">
      <c r="G1030" s="1" t="s">
        <v>5047</v>
      </c>
    </row>
    <row r="1031" spans="7:7" x14ac:dyDescent="0.2">
      <c r="G1031" s="1" t="s">
        <v>5047</v>
      </c>
    </row>
    <row r="1032" spans="7:7" x14ac:dyDescent="0.2">
      <c r="G1032" s="1" t="s">
        <v>5047</v>
      </c>
    </row>
    <row r="1033" spans="7:7" x14ac:dyDescent="0.2">
      <c r="G1033" s="1" t="s">
        <v>5047</v>
      </c>
    </row>
    <row r="1034" spans="7:7" x14ac:dyDescent="0.2">
      <c r="G1034" s="1" t="s">
        <v>5047</v>
      </c>
    </row>
    <row r="1035" spans="7:7" x14ac:dyDescent="0.2">
      <c r="G1035" s="1" t="s">
        <v>5047</v>
      </c>
    </row>
    <row r="1036" spans="7:7" x14ac:dyDescent="0.2">
      <c r="G1036" s="1" t="s">
        <v>5047</v>
      </c>
    </row>
    <row r="1037" spans="7:7" x14ac:dyDescent="0.2">
      <c r="G1037" s="1" t="s">
        <v>5047</v>
      </c>
    </row>
    <row r="1038" spans="7:7" x14ac:dyDescent="0.2">
      <c r="G1038" s="1" t="s">
        <v>5047</v>
      </c>
    </row>
    <row r="1039" spans="7:7" x14ac:dyDescent="0.2">
      <c r="G1039" s="1" t="s">
        <v>5047</v>
      </c>
    </row>
    <row r="1040" spans="7:7" x14ac:dyDescent="0.2">
      <c r="G1040" s="1" t="s">
        <v>5047</v>
      </c>
    </row>
    <row r="1041" spans="7:7" x14ac:dyDescent="0.2">
      <c r="G1041" s="1" t="s">
        <v>5047</v>
      </c>
    </row>
    <row r="1042" spans="7:7" x14ac:dyDescent="0.2">
      <c r="G1042" s="1" t="s">
        <v>5047</v>
      </c>
    </row>
    <row r="1043" spans="7:7" x14ac:dyDescent="0.2">
      <c r="G1043" s="1" t="s">
        <v>5047</v>
      </c>
    </row>
    <row r="1044" spans="7:7" x14ac:dyDescent="0.2">
      <c r="G1044" s="1" t="s">
        <v>5112</v>
      </c>
    </row>
    <row r="1045" spans="7:7" x14ac:dyDescent="0.2">
      <c r="G1045" s="1" t="s">
        <v>5062</v>
      </c>
    </row>
    <row r="1046" spans="7:7" x14ac:dyDescent="0.2">
      <c r="G1046" s="1" t="s">
        <v>5062</v>
      </c>
    </row>
    <row r="1047" spans="7:7" x14ac:dyDescent="0.2">
      <c r="G1047" s="1" t="s">
        <v>5062</v>
      </c>
    </row>
    <row r="1048" spans="7:7" x14ac:dyDescent="0.2">
      <c r="G1048" s="1" t="s">
        <v>5062</v>
      </c>
    </row>
    <row r="1049" spans="7:7" x14ac:dyDescent="0.2">
      <c r="G1049" s="1" t="s">
        <v>5062</v>
      </c>
    </row>
    <row r="1050" spans="7:7" x14ac:dyDescent="0.2">
      <c r="G1050" s="1" t="s">
        <v>5044</v>
      </c>
    </row>
    <row r="1051" spans="7:7" x14ac:dyDescent="0.2">
      <c r="G1051" s="1" t="s">
        <v>5044</v>
      </c>
    </row>
    <row r="1052" spans="7:7" x14ac:dyDescent="0.2">
      <c r="G1052" s="1" t="s">
        <v>5044</v>
      </c>
    </row>
    <row r="1053" spans="7:7" x14ac:dyDescent="0.2">
      <c r="G1053" s="1" t="s">
        <v>5088</v>
      </c>
    </row>
    <row r="1054" spans="7:7" x14ac:dyDescent="0.2">
      <c r="G1054" s="1" t="s">
        <v>5045</v>
      </c>
    </row>
    <row r="1055" spans="7:7" x14ac:dyDescent="0.2">
      <c r="G1055" s="1" t="s">
        <v>5113</v>
      </c>
    </row>
    <row r="1056" spans="7:7" x14ac:dyDescent="0.2">
      <c r="G1056" s="1" t="s">
        <v>5113</v>
      </c>
    </row>
    <row r="1057" spans="7:7" x14ac:dyDescent="0.2">
      <c r="G1057" s="1" t="s">
        <v>5113</v>
      </c>
    </row>
    <row r="1058" spans="7:7" x14ac:dyDescent="0.2">
      <c r="G1058" s="1" t="s">
        <v>5113</v>
      </c>
    </row>
    <row r="1059" spans="7:7" x14ac:dyDescent="0.2">
      <c r="G1059" s="1" t="s">
        <v>5113</v>
      </c>
    </row>
    <row r="1060" spans="7:7" x14ac:dyDescent="0.2">
      <c r="G1060" s="1" t="s">
        <v>5112</v>
      </c>
    </row>
    <row r="1061" spans="7:7" x14ac:dyDescent="0.2">
      <c r="G1061" s="1" t="s">
        <v>5061</v>
      </c>
    </row>
    <row r="1062" spans="7:7" x14ac:dyDescent="0.2">
      <c r="G1062" s="1" t="s">
        <v>5113</v>
      </c>
    </row>
    <row r="1063" spans="7:7" x14ac:dyDescent="0.2">
      <c r="G1063" s="1" t="s">
        <v>5113</v>
      </c>
    </row>
    <row r="1064" spans="7:7" x14ac:dyDescent="0.2">
      <c r="G1064" s="1" t="s">
        <v>5113</v>
      </c>
    </row>
    <row r="1065" spans="7:7" x14ac:dyDescent="0.2">
      <c r="G1065" s="1" t="s">
        <v>5113</v>
      </c>
    </row>
    <row r="1066" spans="7:7" x14ac:dyDescent="0.2">
      <c r="G1066" s="1" t="s">
        <v>5113</v>
      </c>
    </row>
    <row r="1067" spans="7:7" x14ac:dyDescent="0.2">
      <c r="G1067" s="1" t="s">
        <v>5113</v>
      </c>
    </row>
    <row r="1068" spans="7:7" x14ac:dyDescent="0.2">
      <c r="G1068" s="1" t="s">
        <v>5113</v>
      </c>
    </row>
    <row r="1069" spans="7:7" x14ac:dyDescent="0.2">
      <c r="G1069" s="1" t="s">
        <v>5113</v>
      </c>
    </row>
    <row r="1070" spans="7:7" x14ac:dyDescent="0.2">
      <c r="G1070" s="1" t="s">
        <v>5113</v>
      </c>
    </row>
    <row r="1071" spans="7:7" x14ac:dyDescent="0.2">
      <c r="G1071" s="1" t="s">
        <v>5113</v>
      </c>
    </row>
    <row r="1072" spans="7:7" x14ac:dyDescent="0.2">
      <c r="G1072" s="1" t="s">
        <v>5113</v>
      </c>
    </row>
    <row r="1073" spans="7:7" x14ac:dyDescent="0.2">
      <c r="G1073" s="1" t="s">
        <v>5113</v>
      </c>
    </row>
    <row r="1074" spans="7:7" x14ac:dyDescent="0.2">
      <c r="G1074" s="1" t="s">
        <v>5113</v>
      </c>
    </row>
    <row r="1075" spans="7:7" x14ac:dyDescent="0.2">
      <c r="G1075" s="1" t="s">
        <v>5113</v>
      </c>
    </row>
    <row r="1076" spans="7:7" x14ac:dyDescent="0.2">
      <c r="G1076" s="1" t="s">
        <v>5113</v>
      </c>
    </row>
    <row r="1077" spans="7:7" x14ac:dyDescent="0.2">
      <c r="G1077" s="1" t="s">
        <v>5113</v>
      </c>
    </row>
    <row r="1078" spans="7:7" x14ac:dyDescent="0.2">
      <c r="G1078" s="1" t="s">
        <v>5113</v>
      </c>
    </row>
    <row r="1079" spans="7:7" x14ac:dyDescent="0.2">
      <c r="G1079" s="1" t="s">
        <v>5113</v>
      </c>
    </row>
    <row r="1080" spans="7:7" x14ac:dyDescent="0.2">
      <c r="G1080" s="1" t="s">
        <v>5113</v>
      </c>
    </row>
    <row r="1081" spans="7:7" x14ac:dyDescent="0.2">
      <c r="G1081" s="1" t="s">
        <v>5113</v>
      </c>
    </row>
    <row r="1082" spans="7:7" x14ac:dyDescent="0.2">
      <c r="G1082" s="1" t="s">
        <v>5113</v>
      </c>
    </row>
    <row r="1083" spans="7:7" x14ac:dyDescent="0.2">
      <c r="G1083" s="1" t="s">
        <v>5113</v>
      </c>
    </row>
    <row r="1084" spans="7:7" x14ac:dyDescent="0.2">
      <c r="G1084" s="1" t="s">
        <v>5113</v>
      </c>
    </row>
    <row r="1085" spans="7:7" x14ac:dyDescent="0.2">
      <c r="G1085" s="1" t="s">
        <v>5113</v>
      </c>
    </row>
    <row r="1086" spans="7:7" x14ac:dyDescent="0.2">
      <c r="G1086" s="1" t="s">
        <v>5113</v>
      </c>
    </row>
    <row r="1087" spans="7:7" x14ac:dyDescent="0.2">
      <c r="G1087" s="1" t="s">
        <v>5113</v>
      </c>
    </row>
    <row r="1088" spans="7:7" x14ac:dyDescent="0.2">
      <c r="G1088" s="1" t="s">
        <v>5113</v>
      </c>
    </row>
    <row r="1089" spans="7:7" x14ac:dyDescent="0.2">
      <c r="G1089" s="1" t="s">
        <v>5113</v>
      </c>
    </row>
    <row r="1090" spans="7:7" x14ac:dyDescent="0.2">
      <c r="G1090" s="1" t="s">
        <v>5113</v>
      </c>
    </row>
    <row r="1091" spans="7:7" x14ac:dyDescent="0.2">
      <c r="G1091" s="1" t="s">
        <v>5113</v>
      </c>
    </row>
    <row r="1092" spans="7:7" x14ac:dyDescent="0.2">
      <c r="G1092" s="1" t="s">
        <v>5113</v>
      </c>
    </row>
    <row r="1093" spans="7:7" x14ac:dyDescent="0.2">
      <c r="G1093" s="1" t="s">
        <v>5113</v>
      </c>
    </row>
    <row r="1094" spans="7:7" x14ac:dyDescent="0.2">
      <c r="G1094" s="1" t="s">
        <v>5113</v>
      </c>
    </row>
    <row r="1095" spans="7:7" x14ac:dyDescent="0.2">
      <c r="G1095" s="1" t="s">
        <v>5113</v>
      </c>
    </row>
    <row r="1096" spans="7:7" x14ac:dyDescent="0.2">
      <c r="G1096" s="1" t="s">
        <v>5113</v>
      </c>
    </row>
    <row r="1097" spans="7:7" x14ac:dyDescent="0.2">
      <c r="G1097" s="1" t="s">
        <v>5113</v>
      </c>
    </row>
    <row r="1098" spans="7:7" x14ac:dyDescent="0.2">
      <c r="G1098" s="1" t="s">
        <v>5067</v>
      </c>
    </row>
    <row r="1099" spans="7:7" x14ac:dyDescent="0.2">
      <c r="G1099" s="1" t="s">
        <v>5089</v>
      </c>
    </row>
    <row r="1100" spans="7:7" x14ac:dyDescent="0.2">
      <c r="G1100" s="1" t="s">
        <v>5089</v>
      </c>
    </row>
    <row r="1101" spans="7:7" x14ac:dyDescent="0.2">
      <c r="G1101" s="1" t="s">
        <v>5089</v>
      </c>
    </row>
    <row r="1102" spans="7:7" x14ac:dyDescent="0.2">
      <c r="G1102" s="1" t="s">
        <v>5089</v>
      </c>
    </row>
    <row r="1103" spans="7:7" x14ac:dyDescent="0.2">
      <c r="G1103" s="1" t="s">
        <v>5089</v>
      </c>
    </row>
    <row r="1104" spans="7:7" x14ac:dyDescent="0.2">
      <c r="G1104" s="1" t="s">
        <v>5089</v>
      </c>
    </row>
    <row r="1105" spans="7:7" x14ac:dyDescent="0.2">
      <c r="G1105" s="1" t="s">
        <v>5089</v>
      </c>
    </row>
    <row r="1106" spans="7:7" x14ac:dyDescent="0.2">
      <c r="G1106" s="1" t="s">
        <v>5089</v>
      </c>
    </row>
    <row r="1107" spans="7:7" x14ac:dyDescent="0.2">
      <c r="G1107" s="1" t="s">
        <v>5089</v>
      </c>
    </row>
    <row r="1108" spans="7:7" x14ac:dyDescent="0.2">
      <c r="G1108" s="1" t="s">
        <v>5091</v>
      </c>
    </row>
    <row r="1109" spans="7:7" x14ac:dyDescent="0.2">
      <c r="G1109" s="1" t="s">
        <v>5114</v>
      </c>
    </row>
    <row r="1110" spans="7:7" x14ac:dyDescent="0.2">
      <c r="G1110" s="1" t="s">
        <v>5114</v>
      </c>
    </row>
    <row r="1111" spans="7:7" x14ac:dyDescent="0.2">
      <c r="G1111" s="1" t="s">
        <v>5114</v>
      </c>
    </row>
    <row r="1112" spans="7:7" x14ac:dyDescent="0.2">
      <c r="G1112" s="1" t="s">
        <v>5114</v>
      </c>
    </row>
    <row r="1113" spans="7:7" x14ac:dyDescent="0.2">
      <c r="G1113" s="1" t="s">
        <v>5114</v>
      </c>
    </row>
    <row r="1114" spans="7:7" x14ac:dyDescent="0.2">
      <c r="G1114" s="1" t="s">
        <v>5114</v>
      </c>
    </row>
    <row r="1115" spans="7:7" x14ac:dyDescent="0.2">
      <c r="G1115" s="1" t="s">
        <v>5114</v>
      </c>
    </row>
    <row r="1116" spans="7:7" x14ac:dyDescent="0.2">
      <c r="G1116" s="1" t="s">
        <v>5114</v>
      </c>
    </row>
    <row r="1117" spans="7:7" x14ac:dyDescent="0.2">
      <c r="G1117" s="1" t="s">
        <v>5114</v>
      </c>
    </row>
    <row r="1118" spans="7:7" x14ac:dyDescent="0.2">
      <c r="G1118" s="1" t="s">
        <v>5114</v>
      </c>
    </row>
    <row r="1119" spans="7:7" x14ac:dyDescent="0.2">
      <c r="G1119" s="1" t="s">
        <v>5114</v>
      </c>
    </row>
    <row r="1120" spans="7:7" x14ac:dyDescent="0.2">
      <c r="G1120" s="1" t="s">
        <v>5114</v>
      </c>
    </row>
    <row r="1121" spans="7:7" x14ac:dyDescent="0.2">
      <c r="G1121" s="1" t="s">
        <v>5114</v>
      </c>
    </row>
    <row r="1122" spans="7:7" x14ac:dyDescent="0.2">
      <c r="G1122" s="1" t="s">
        <v>5114</v>
      </c>
    </row>
    <row r="1123" spans="7:7" x14ac:dyDescent="0.2">
      <c r="G1123" s="1" t="s">
        <v>5114</v>
      </c>
    </row>
    <row r="1124" spans="7:7" x14ac:dyDescent="0.2">
      <c r="G1124" s="1" t="s">
        <v>5114</v>
      </c>
    </row>
    <row r="1125" spans="7:7" x14ac:dyDescent="0.2">
      <c r="G1125" s="1" t="s">
        <v>5114</v>
      </c>
    </row>
    <row r="1126" spans="7:7" x14ac:dyDescent="0.2">
      <c r="G1126" s="1" t="s">
        <v>5114</v>
      </c>
    </row>
    <row r="1127" spans="7:7" x14ac:dyDescent="0.2">
      <c r="G1127" s="1" t="s">
        <v>5114</v>
      </c>
    </row>
    <row r="1128" spans="7:7" x14ac:dyDescent="0.2">
      <c r="G1128" s="1" t="s">
        <v>5114</v>
      </c>
    </row>
    <row r="1129" spans="7:7" x14ac:dyDescent="0.2">
      <c r="G1129" s="1" t="s">
        <v>5114</v>
      </c>
    </row>
    <row r="1130" spans="7:7" x14ac:dyDescent="0.2">
      <c r="G1130" s="1" t="s">
        <v>5114</v>
      </c>
    </row>
    <row r="1131" spans="7:7" x14ac:dyDescent="0.2">
      <c r="G1131" s="1" t="s">
        <v>5114</v>
      </c>
    </row>
    <row r="1132" spans="7:7" x14ac:dyDescent="0.2">
      <c r="G1132" s="1" t="s">
        <v>5114</v>
      </c>
    </row>
    <row r="1133" spans="7:7" x14ac:dyDescent="0.2">
      <c r="G1133" s="1" t="s">
        <v>5114</v>
      </c>
    </row>
    <row r="1134" spans="7:7" x14ac:dyDescent="0.2">
      <c r="G1134" s="1" t="s">
        <v>5114</v>
      </c>
    </row>
    <row r="1135" spans="7:7" x14ac:dyDescent="0.2">
      <c r="G1135" s="1" t="s">
        <v>5114</v>
      </c>
    </row>
    <row r="1136" spans="7:7" x14ac:dyDescent="0.2">
      <c r="G1136" s="1" t="s">
        <v>5114</v>
      </c>
    </row>
    <row r="1137" spans="7:7" x14ac:dyDescent="0.2">
      <c r="G1137" s="1" t="s">
        <v>5072</v>
      </c>
    </row>
    <row r="1138" spans="7:7" x14ac:dyDescent="0.2">
      <c r="G1138" s="1" t="s">
        <v>5115</v>
      </c>
    </row>
    <row r="1139" spans="7:7" x14ac:dyDescent="0.2">
      <c r="G1139" s="1" t="s">
        <v>5115</v>
      </c>
    </row>
    <row r="1140" spans="7:7" x14ac:dyDescent="0.2">
      <c r="G1140" s="1" t="s">
        <v>5115</v>
      </c>
    </row>
    <row r="1141" spans="7:7" x14ac:dyDescent="0.2">
      <c r="G1141" s="1" t="s">
        <v>5115</v>
      </c>
    </row>
    <row r="1142" spans="7:7" x14ac:dyDescent="0.2">
      <c r="G1142" s="1" t="s">
        <v>5044</v>
      </c>
    </row>
    <row r="1143" spans="7:7" x14ac:dyDescent="0.2">
      <c r="G1143" s="1" t="s">
        <v>5044</v>
      </c>
    </row>
    <row r="1144" spans="7:7" x14ac:dyDescent="0.2">
      <c r="G1144" s="1" t="s">
        <v>5092</v>
      </c>
    </row>
    <row r="1145" spans="7:7" x14ac:dyDescent="0.2">
      <c r="G1145" s="1" t="s">
        <v>5092</v>
      </c>
    </row>
    <row r="1146" spans="7:7" x14ac:dyDescent="0.2">
      <c r="G1146" s="1" t="s">
        <v>5092</v>
      </c>
    </row>
    <row r="1147" spans="7:7" x14ac:dyDescent="0.2">
      <c r="G1147" s="1" t="s">
        <v>5089</v>
      </c>
    </row>
    <row r="1148" spans="7:7" x14ac:dyDescent="0.2">
      <c r="G1148" s="1" t="s">
        <v>5089</v>
      </c>
    </row>
    <row r="1149" spans="7:7" x14ac:dyDescent="0.2">
      <c r="G1149" s="1" t="s">
        <v>5089</v>
      </c>
    </row>
    <row r="1150" spans="7:7" x14ac:dyDescent="0.2">
      <c r="G1150" s="1" t="s">
        <v>5089</v>
      </c>
    </row>
    <row r="1151" spans="7:7" x14ac:dyDescent="0.2">
      <c r="G1151" s="1" t="s">
        <v>5089</v>
      </c>
    </row>
    <row r="1152" spans="7:7" x14ac:dyDescent="0.2">
      <c r="G1152" s="1" t="s">
        <v>5089</v>
      </c>
    </row>
    <row r="1153" spans="7:7" x14ac:dyDescent="0.2">
      <c r="G1153" s="1" t="s">
        <v>5089</v>
      </c>
    </row>
    <row r="1154" spans="7:7" x14ac:dyDescent="0.2">
      <c r="G1154" s="1" t="s">
        <v>5089</v>
      </c>
    </row>
    <row r="1155" spans="7:7" x14ac:dyDescent="0.2">
      <c r="G1155" s="1" t="s">
        <v>5089</v>
      </c>
    </row>
    <row r="1156" spans="7:7" x14ac:dyDescent="0.2">
      <c r="G1156" s="1" t="s">
        <v>5089</v>
      </c>
    </row>
    <row r="1157" spans="7:7" x14ac:dyDescent="0.2">
      <c r="G1157" s="1" t="s">
        <v>5089</v>
      </c>
    </row>
    <row r="1158" spans="7:7" x14ac:dyDescent="0.2">
      <c r="G1158" s="1" t="s">
        <v>5089</v>
      </c>
    </row>
    <row r="1159" spans="7:7" x14ac:dyDescent="0.2">
      <c r="G1159" s="1" t="s">
        <v>5089</v>
      </c>
    </row>
    <row r="1160" spans="7:7" x14ac:dyDescent="0.2">
      <c r="G1160" s="1" t="s">
        <v>5089</v>
      </c>
    </row>
    <row r="1161" spans="7:7" x14ac:dyDescent="0.2">
      <c r="G1161" s="1" t="s">
        <v>5089</v>
      </c>
    </row>
    <row r="1162" spans="7:7" x14ac:dyDescent="0.2">
      <c r="G1162" s="1" t="s">
        <v>5089</v>
      </c>
    </row>
    <row r="1163" spans="7:7" x14ac:dyDescent="0.2">
      <c r="G1163" s="1" t="s">
        <v>5089</v>
      </c>
    </row>
    <row r="1164" spans="7:7" x14ac:dyDescent="0.2">
      <c r="G1164" s="1" t="s">
        <v>5089</v>
      </c>
    </row>
    <row r="1165" spans="7:7" x14ac:dyDescent="0.2">
      <c r="G1165" s="1" t="s">
        <v>5089</v>
      </c>
    </row>
    <row r="1166" spans="7:7" x14ac:dyDescent="0.2">
      <c r="G1166" s="1" t="s">
        <v>5089</v>
      </c>
    </row>
    <row r="1167" spans="7:7" x14ac:dyDescent="0.2">
      <c r="G1167" s="1" t="s">
        <v>5089</v>
      </c>
    </row>
    <row r="1168" spans="7:7" x14ac:dyDescent="0.2">
      <c r="G1168" s="1" t="s">
        <v>5089</v>
      </c>
    </row>
    <row r="1169" spans="7:7" x14ac:dyDescent="0.2">
      <c r="G1169" s="1" t="s">
        <v>5089</v>
      </c>
    </row>
    <row r="1170" spans="7:7" x14ac:dyDescent="0.2">
      <c r="G1170" s="1" t="s">
        <v>5089</v>
      </c>
    </row>
    <row r="1171" spans="7:7" x14ac:dyDescent="0.2">
      <c r="G1171" s="1" t="s">
        <v>5089</v>
      </c>
    </row>
    <row r="1172" spans="7:7" x14ac:dyDescent="0.2">
      <c r="G1172" s="1" t="s">
        <v>5089</v>
      </c>
    </row>
    <row r="1173" spans="7:7" x14ac:dyDescent="0.2">
      <c r="G1173" s="1" t="s">
        <v>5089</v>
      </c>
    </row>
    <row r="1174" spans="7:7" x14ac:dyDescent="0.2">
      <c r="G1174" s="1" t="s">
        <v>5089</v>
      </c>
    </row>
    <row r="1175" spans="7:7" x14ac:dyDescent="0.2">
      <c r="G1175" s="1" t="s">
        <v>5089</v>
      </c>
    </row>
    <row r="1176" spans="7:7" x14ac:dyDescent="0.2">
      <c r="G1176" s="1" t="s">
        <v>5089</v>
      </c>
    </row>
    <row r="1177" spans="7:7" x14ac:dyDescent="0.2">
      <c r="G1177" s="1" t="s">
        <v>5089</v>
      </c>
    </row>
    <row r="1178" spans="7:7" x14ac:dyDescent="0.2">
      <c r="G1178" s="1" t="s">
        <v>5089</v>
      </c>
    </row>
    <row r="1179" spans="7:7" x14ac:dyDescent="0.2">
      <c r="G1179" s="1" t="s">
        <v>5089</v>
      </c>
    </row>
    <row r="1180" spans="7:7" x14ac:dyDescent="0.2">
      <c r="G1180" s="1" t="s">
        <v>5089</v>
      </c>
    </row>
    <row r="1181" spans="7:7" x14ac:dyDescent="0.2">
      <c r="G1181" s="1" t="s">
        <v>5089</v>
      </c>
    </row>
    <row r="1182" spans="7:7" x14ac:dyDescent="0.2">
      <c r="G1182" s="1" t="s">
        <v>5089</v>
      </c>
    </row>
    <row r="1183" spans="7:7" x14ac:dyDescent="0.2">
      <c r="G1183" s="1" t="s">
        <v>5089</v>
      </c>
    </row>
    <row r="1184" spans="7:7" x14ac:dyDescent="0.2">
      <c r="G1184" s="1" t="s">
        <v>5089</v>
      </c>
    </row>
    <row r="1185" spans="7:7" x14ac:dyDescent="0.2">
      <c r="G1185" s="1" t="s">
        <v>5089</v>
      </c>
    </row>
    <row r="1186" spans="7:7" x14ac:dyDescent="0.2">
      <c r="G1186" s="1" t="s">
        <v>5089</v>
      </c>
    </row>
    <row r="1187" spans="7:7" x14ac:dyDescent="0.2">
      <c r="G1187" s="1" t="s">
        <v>5089</v>
      </c>
    </row>
    <row r="1188" spans="7:7" x14ac:dyDescent="0.2">
      <c r="G1188" s="1" t="s">
        <v>5089</v>
      </c>
    </row>
    <row r="1189" spans="7:7" x14ac:dyDescent="0.2">
      <c r="G1189" s="1" t="s">
        <v>5089</v>
      </c>
    </row>
    <row r="1190" spans="7:7" x14ac:dyDescent="0.2">
      <c r="G1190" s="1" t="s">
        <v>5089</v>
      </c>
    </row>
    <row r="1191" spans="7:7" x14ac:dyDescent="0.2">
      <c r="G1191" s="1" t="s">
        <v>5089</v>
      </c>
    </row>
    <row r="1192" spans="7:7" x14ac:dyDescent="0.2">
      <c r="G1192" s="1" t="s">
        <v>5089</v>
      </c>
    </row>
    <row r="1193" spans="7:7" x14ac:dyDescent="0.2">
      <c r="G1193" s="1" t="s">
        <v>5089</v>
      </c>
    </row>
    <row r="1194" spans="7:7" x14ac:dyDescent="0.2">
      <c r="G1194" s="1" t="s">
        <v>5089</v>
      </c>
    </row>
    <row r="1195" spans="7:7" x14ac:dyDescent="0.2">
      <c r="G1195" s="1" t="s">
        <v>5089</v>
      </c>
    </row>
    <row r="1196" spans="7:7" x14ac:dyDescent="0.2">
      <c r="G1196" s="1" t="s">
        <v>5089</v>
      </c>
    </row>
    <row r="1197" spans="7:7" x14ac:dyDescent="0.2">
      <c r="G1197" s="1" t="s">
        <v>5089</v>
      </c>
    </row>
    <row r="1198" spans="7:7" x14ac:dyDescent="0.2">
      <c r="G1198" s="1" t="s">
        <v>5089</v>
      </c>
    </row>
    <row r="1199" spans="7:7" x14ac:dyDescent="0.2">
      <c r="G1199" s="1" t="s">
        <v>5093</v>
      </c>
    </row>
    <row r="1200" spans="7:7" x14ac:dyDescent="0.2">
      <c r="G1200" s="1" t="s">
        <v>5093</v>
      </c>
    </row>
    <row r="1201" spans="7:7" x14ac:dyDescent="0.2">
      <c r="G1201" s="1" t="s">
        <v>5058</v>
      </c>
    </row>
    <row r="1202" spans="7:7" x14ac:dyDescent="0.2">
      <c r="G1202" s="1" t="s">
        <v>5044</v>
      </c>
    </row>
    <row r="1203" spans="7:7" x14ac:dyDescent="0.2">
      <c r="G1203" s="1" t="s">
        <v>5094</v>
      </c>
    </row>
    <row r="1204" spans="7:7" x14ac:dyDescent="0.2">
      <c r="G1204" s="1" t="s">
        <v>5094</v>
      </c>
    </row>
    <row r="1205" spans="7:7" x14ac:dyDescent="0.2">
      <c r="G1205" s="1" t="s">
        <v>5094</v>
      </c>
    </row>
    <row r="1206" spans="7:7" x14ac:dyDescent="0.2">
      <c r="G1206" s="1" t="s">
        <v>5094</v>
      </c>
    </row>
    <row r="1207" spans="7:7" x14ac:dyDescent="0.2">
      <c r="G1207" s="1" t="s">
        <v>5094</v>
      </c>
    </row>
    <row r="1208" spans="7:7" x14ac:dyDescent="0.2">
      <c r="G1208" s="1" t="s">
        <v>5094</v>
      </c>
    </row>
    <row r="1209" spans="7:7" x14ac:dyDescent="0.2">
      <c r="G1209" s="1" t="s">
        <v>5094</v>
      </c>
    </row>
    <row r="1210" spans="7:7" x14ac:dyDescent="0.2">
      <c r="G1210" s="1" t="s">
        <v>5044</v>
      </c>
    </row>
    <row r="1211" spans="7:7" x14ac:dyDescent="0.2">
      <c r="G1211" s="1" t="s">
        <v>5113</v>
      </c>
    </row>
    <row r="1212" spans="7:7" x14ac:dyDescent="0.2">
      <c r="G1212" s="1" t="s">
        <v>5062</v>
      </c>
    </row>
    <row r="1213" spans="7:7" x14ac:dyDescent="0.2">
      <c r="G1213" s="1" t="s">
        <v>5044</v>
      </c>
    </row>
    <row r="1214" spans="7:7" x14ac:dyDescent="0.2">
      <c r="G1214" s="1" t="s">
        <v>5047</v>
      </c>
    </row>
    <row r="1215" spans="7:7" x14ac:dyDescent="0.2">
      <c r="G1215" s="1" t="s">
        <v>5047</v>
      </c>
    </row>
    <row r="1216" spans="7:7" x14ac:dyDescent="0.2">
      <c r="G1216" s="1" t="s">
        <v>5047</v>
      </c>
    </row>
    <row r="1217" spans="7:7" x14ac:dyDescent="0.2">
      <c r="G1217" s="1" t="s">
        <v>5047</v>
      </c>
    </row>
    <row r="1218" spans="7:7" x14ac:dyDescent="0.2">
      <c r="G1218" s="1" t="s">
        <v>5047</v>
      </c>
    </row>
    <row r="1219" spans="7:7" x14ac:dyDescent="0.2">
      <c r="G1219" s="1" t="s">
        <v>5047</v>
      </c>
    </row>
    <row r="1220" spans="7:7" x14ac:dyDescent="0.2">
      <c r="G1220" s="1" t="s">
        <v>5047</v>
      </c>
    </row>
    <row r="1221" spans="7:7" x14ac:dyDescent="0.2">
      <c r="G1221" s="1" t="s">
        <v>5047</v>
      </c>
    </row>
    <row r="1222" spans="7:7" x14ac:dyDescent="0.2">
      <c r="G1222" s="1" t="s">
        <v>5047</v>
      </c>
    </row>
    <row r="1223" spans="7:7" x14ac:dyDescent="0.2">
      <c r="G1223" s="1" t="s">
        <v>5047</v>
      </c>
    </row>
    <row r="1224" spans="7:7" x14ac:dyDescent="0.2">
      <c r="G1224" s="1" t="s">
        <v>5095</v>
      </c>
    </row>
    <row r="1225" spans="7:7" x14ac:dyDescent="0.2">
      <c r="G1225" s="1" t="s">
        <v>5096</v>
      </c>
    </row>
    <row r="1226" spans="7:7" x14ac:dyDescent="0.2">
      <c r="G1226" s="1" t="s">
        <v>5055</v>
      </c>
    </row>
    <row r="1227" spans="7:7" x14ac:dyDescent="0.2">
      <c r="G1227" s="1" t="s">
        <v>5055</v>
      </c>
    </row>
    <row r="1228" spans="7:7" x14ac:dyDescent="0.2">
      <c r="G1228" s="1" t="s">
        <v>5116</v>
      </c>
    </row>
    <row r="1229" spans="7:7" x14ac:dyDescent="0.2">
      <c r="G1229" s="1" t="s">
        <v>5116</v>
      </c>
    </row>
    <row r="1230" spans="7:7" x14ac:dyDescent="0.2">
      <c r="G1230" s="1" t="s">
        <v>5116</v>
      </c>
    </row>
    <row r="1231" spans="7:7" x14ac:dyDescent="0.2">
      <c r="G1231" s="1" t="s">
        <v>5098</v>
      </c>
    </row>
    <row r="1232" spans="7:7" x14ac:dyDescent="0.2">
      <c r="G1232" s="1" t="s">
        <v>5099</v>
      </c>
    </row>
    <row r="1233" spans="7:7" x14ac:dyDescent="0.2">
      <c r="G1233" s="1" t="s">
        <v>5099</v>
      </c>
    </row>
    <row r="1234" spans="7:7" x14ac:dyDescent="0.2">
      <c r="G1234" s="1" t="s">
        <v>5099</v>
      </c>
    </row>
    <row r="1235" spans="7:7" x14ac:dyDescent="0.2">
      <c r="G1235" s="1" t="s">
        <v>5044</v>
      </c>
    </row>
    <row r="1236" spans="7:7" x14ac:dyDescent="0.2">
      <c r="G1236" s="1" t="s">
        <v>5100</v>
      </c>
    </row>
    <row r="1237" spans="7:7" x14ac:dyDescent="0.2">
      <c r="G1237" s="1" t="s">
        <v>5045</v>
      </c>
    </row>
    <row r="1238" spans="7:7" x14ac:dyDescent="0.2">
      <c r="G1238" s="1" t="s">
        <v>5045</v>
      </c>
    </row>
    <row r="1239" spans="7:7" x14ac:dyDescent="0.2">
      <c r="G1239" s="1" t="s">
        <v>5045</v>
      </c>
    </row>
    <row r="1240" spans="7:7" x14ac:dyDescent="0.2">
      <c r="G1240" s="1" t="s">
        <v>5045</v>
      </c>
    </row>
    <row r="1241" spans="7:7" x14ac:dyDescent="0.2">
      <c r="G1241" s="1" t="s">
        <v>5045</v>
      </c>
    </row>
    <row r="1242" spans="7:7" x14ac:dyDescent="0.2">
      <c r="G1242" s="1" t="s">
        <v>5045</v>
      </c>
    </row>
    <row r="1243" spans="7:7" x14ac:dyDescent="0.2">
      <c r="G1243" s="1" t="s">
        <v>5045</v>
      </c>
    </row>
    <row r="1244" spans="7:7" x14ac:dyDescent="0.2">
      <c r="G1244" s="1" t="s">
        <v>5101</v>
      </c>
    </row>
    <row r="1245" spans="7:7" x14ac:dyDescent="0.2">
      <c r="G1245" s="1" t="s">
        <v>5101</v>
      </c>
    </row>
    <row r="1246" spans="7:7" x14ac:dyDescent="0.2">
      <c r="G1246" s="1" t="s">
        <v>5101</v>
      </c>
    </row>
    <row r="1247" spans="7:7" x14ac:dyDescent="0.2">
      <c r="G1247" s="1" t="s">
        <v>5044</v>
      </c>
    </row>
    <row r="1248" spans="7:7" x14ac:dyDescent="0.2">
      <c r="G1248" s="1" t="s">
        <v>5044</v>
      </c>
    </row>
    <row r="1249" spans="7:7" x14ac:dyDescent="0.2">
      <c r="G1249" s="1" t="s">
        <v>5044</v>
      </c>
    </row>
    <row r="1250" spans="7:7" x14ac:dyDescent="0.2">
      <c r="G1250" s="1" t="s">
        <v>5044</v>
      </c>
    </row>
    <row r="1251" spans="7:7" x14ac:dyDescent="0.2">
      <c r="G1251" s="1" t="s">
        <v>5044</v>
      </c>
    </row>
    <row r="1252" spans="7:7" x14ac:dyDescent="0.2">
      <c r="G1252" s="1" t="s">
        <v>5102</v>
      </c>
    </row>
    <row r="1253" spans="7:7" x14ac:dyDescent="0.2">
      <c r="G1253" s="1" t="s">
        <v>5102</v>
      </c>
    </row>
    <row r="1254" spans="7:7" x14ac:dyDescent="0.2">
      <c r="G1254" s="1" t="s">
        <v>5102</v>
      </c>
    </row>
    <row r="1255" spans="7:7" x14ac:dyDescent="0.2">
      <c r="G1255" s="1" t="s">
        <v>5103</v>
      </c>
    </row>
    <row r="1256" spans="7:7" x14ac:dyDescent="0.2">
      <c r="G1256" s="1" t="s">
        <v>5103</v>
      </c>
    </row>
    <row r="1257" spans="7:7" x14ac:dyDescent="0.2">
      <c r="G1257" s="1" t="s">
        <v>5103</v>
      </c>
    </row>
    <row r="1258" spans="7:7" x14ac:dyDescent="0.2">
      <c r="G1258" s="1" t="s">
        <v>5044</v>
      </c>
    </row>
    <row r="1259" spans="7:7" x14ac:dyDescent="0.2">
      <c r="G1259" s="1" t="s">
        <v>5044</v>
      </c>
    </row>
    <row r="1260" spans="7:7" x14ac:dyDescent="0.2">
      <c r="G1260" s="1" t="s">
        <v>5044</v>
      </c>
    </row>
    <row r="1261" spans="7:7" x14ac:dyDescent="0.2">
      <c r="G1261" s="1" t="s">
        <v>5044</v>
      </c>
    </row>
    <row r="1262" spans="7:7" x14ac:dyDescent="0.2">
      <c r="G1262" s="1" t="s">
        <v>5104</v>
      </c>
    </row>
    <row r="1263" spans="7:7" x14ac:dyDescent="0.2">
      <c r="G1263" s="1" t="s">
        <v>5104</v>
      </c>
    </row>
    <row r="1264" spans="7:7" x14ac:dyDescent="0.2">
      <c r="G1264" s="1" t="s">
        <v>5104</v>
      </c>
    </row>
    <row r="1265" spans="7:7" x14ac:dyDescent="0.2">
      <c r="G1265" s="1" t="s">
        <v>5105</v>
      </c>
    </row>
    <row r="1266" spans="7:7" x14ac:dyDescent="0.2">
      <c r="G1266" s="1" t="s">
        <v>5105</v>
      </c>
    </row>
    <row r="1267" spans="7:7" x14ac:dyDescent="0.2">
      <c r="G1267" s="1" t="s">
        <v>5105</v>
      </c>
    </row>
    <row r="1268" spans="7:7" x14ac:dyDescent="0.2">
      <c r="G1268" s="1" t="s">
        <v>5055</v>
      </c>
    </row>
    <row r="1269" spans="7:7" x14ac:dyDescent="0.2">
      <c r="G1269" s="1" t="s">
        <v>5055</v>
      </c>
    </row>
    <row r="1270" spans="7:7" x14ac:dyDescent="0.2">
      <c r="G1270" s="1" t="s">
        <v>5055</v>
      </c>
    </row>
    <row r="1271" spans="7:7" x14ac:dyDescent="0.2">
      <c r="G1271" s="1" t="s">
        <v>5106</v>
      </c>
    </row>
    <row r="1272" spans="7:7" x14ac:dyDescent="0.2">
      <c r="G1272" s="1" t="s">
        <v>5106</v>
      </c>
    </row>
    <row r="1273" spans="7:7" x14ac:dyDescent="0.2">
      <c r="G1273" s="1" t="s">
        <v>5106</v>
      </c>
    </row>
    <row r="1274" spans="7:7" x14ac:dyDescent="0.2">
      <c r="G1274" s="1" t="s">
        <v>5079</v>
      </c>
    </row>
    <row r="1275" spans="7:7" x14ac:dyDescent="0.2">
      <c r="G1275" s="1" t="s">
        <v>5079</v>
      </c>
    </row>
    <row r="1276" spans="7:7" x14ac:dyDescent="0.2">
      <c r="G1276" s="1" t="s">
        <v>5079</v>
      </c>
    </row>
    <row r="1277" spans="7:7" x14ac:dyDescent="0.2">
      <c r="G1277" s="1" t="s">
        <v>5071</v>
      </c>
    </row>
    <row r="1278" spans="7:7" x14ac:dyDescent="0.2">
      <c r="G1278" s="1" t="s">
        <v>5071</v>
      </c>
    </row>
    <row r="1279" spans="7:7" x14ac:dyDescent="0.2">
      <c r="G1279" s="1" t="s">
        <v>5045</v>
      </c>
    </row>
    <row r="1280" spans="7:7" x14ac:dyDescent="0.2">
      <c r="G1280" s="1" t="s">
        <v>5045</v>
      </c>
    </row>
    <row r="1281" spans="7:7" x14ac:dyDescent="0.2">
      <c r="G1281" s="1" t="s">
        <v>5045</v>
      </c>
    </row>
    <row r="1282" spans="7:7" x14ac:dyDescent="0.2">
      <c r="G1282" s="1" t="s">
        <v>5045</v>
      </c>
    </row>
    <row r="1283" spans="7:7" x14ac:dyDescent="0.2">
      <c r="G1283" s="1" t="s">
        <v>5045</v>
      </c>
    </row>
    <row r="1284" spans="7:7" x14ac:dyDescent="0.2">
      <c r="G1284" s="1" t="s">
        <v>5045</v>
      </c>
    </row>
    <row r="1285" spans="7:7" x14ac:dyDescent="0.2">
      <c r="G1285" s="1" t="s">
        <v>5045</v>
      </c>
    </row>
    <row r="1286" spans="7:7" x14ac:dyDescent="0.2">
      <c r="G1286" s="1" t="s">
        <v>5045</v>
      </c>
    </row>
    <row r="1287" spans="7:7" x14ac:dyDescent="0.2">
      <c r="G1287" s="1" t="s">
        <v>5045</v>
      </c>
    </row>
    <row r="1288" spans="7:7" x14ac:dyDescent="0.2">
      <c r="G1288" s="1" t="s">
        <v>5045</v>
      </c>
    </row>
    <row r="1289" spans="7:7" x14ac:dyDescent="0.2">
      <c r="G1289" s="1" t="s">
        <v>5045</v>
      </c>
    </row>
    <row r="1290" spans="7:7" x14ac:dyDescent="0.2">
      <c r="G1290" s="1" t="s">
        <v>5045</v>
      </c>
    </row>
    <row r="1291" spans="7:7" x14ac:dyDescent="0.2">
      <c r="G1291" s="1" t="s">
        <v>5045</v>
      </c>
    </row>
    <row r="1292" spans="7:7" x14ac:dyDescent="0.2">
      <c r="G1292" s="1" t="s">
        <v>5045</v>
      </c>
    </row>
    <row r="1293" spans="7:7" x14ac:dyDescent="0.2">
      <c r="G1293" s="1" t="s">
        <v>5045</v>
      </c>
    </row>
    <row r="1294" spans="7:7" x14ac:dyDescent="0.2">
      <c r="G1294" s="1" t="s">
        <v>5045</v>
      </c>
    </row>
    <row r="1295" spans="7:7" x14ac:dyDescent="0.2">
      <c r="G1295" s="1" t="s">
        <v>5045</v>
      </c>
    </row>
    <row r="1296" spans="7:7" x14ac:dyDescent="0.2">
      <c r="G1296" s="1" t="s">
        <v>5045</v>
      </c>
    </row>
    <row r="1297" spans="7:7" x14ac:dyDescent="0.2">
      <c r="G1297" s="1" t="s">
        <v>5045</v>
      </c>
    </row>
    <row r="1298" spans="7:7" x14ac:dyDescent="0.2">
      <c r="G1298" s="1" t="s">
        <v>5045</v>
      </c>
    </row>
    <row r="1299" spans="7:7" x14ac:dyDescent="0.2">
      <c r="G1299" s="1" t="s">
        <v>5045</v>
      </c>
    </row>
    <row r="1300" spans="7:7" x14ac:dyDescent="0.2">
      <c r="G1300" s="1" t="s">
        <v>5045</v>
      </c>
    </row>
    <row r="1301" spans="7:7" x14ac:dyDescent="0.2">
      <c r="G1301" s="1" t="s">
        <v>5045</v>
      </c>
    </row>
    <row r="1302" spans="7:7" x14ac:dyDescent="0.2">
      <c r="G1302" s="1" t="s">
        <v>5045</v>
      </c>
    </row>
    <row r="1303" spans="7:7" x14ac:dyDescent="0.2">
      <c r="G1303" s="1" t="s">
        <v>5045</v>
      </c>
    </row>
    <row r="1304" spans="7:7" x14ac:dyDescent="0.2">
      <c r="G1304" s="1" t="s">
        <v>5045</v>
      </c>
    </row>
    <row r="1305" spans="7:7" x14ac:dyDescent="0.2">
      <c r="G1305" s="1" t="s">
        <v>5045</v>
      </c>
    </row>
    <row r="1306" spans="7:7" x14ac:dyDescent="0.2">
      <c r="G1306" s="1" t="s">
        <v>5045</v>
      </c>
    </row>
    <row r="1307" spans="7:7" x14ac:dyDescent="0.2">
      <c r="G1307" s="1" t="s">
        <v>5045</v>
      </c>
    </row>
    <row r="1308" spans="7:7" x14ac:dyDescent="0.2">
      <c r="G1308" s="1" t="s">
        <v>5045</v>
      </c>
    </row>
    <row r="1309" spans="7:7" x14ac:dyDescent="0.2">
      <c r="G1309" s="1" t="s">
        <v>5045</v>
      </c>
    </row>
    <row r="1310" spans="7:7" x14ac:dyDescent="0.2">
      <c r="G1310" s="1" t="s">
        <v>5045</v>
      </c>
    </row>
    <row r="1311" spans="7:7" x14ac:dyDescent="0.2">
      <c r="G1311" s="1" t="s">
        <v>5045</v>
      </c>
    </row>
    <row r="1312" spans="7:7" x14ac:dyDescent="0.2">
      <c r="G1312" s="1" t="s">
        <v>5045</v>
      </c>
    </row>
    <row r="1313" spans="7:7" x14ac:dyDescent="0.2">
      <c r="G1313" s="1" t="s">
        <v>5045</v>
      </c>
    </row>
    <row r="1314" spans="7:7" x14ac:dyDescent="0.2">
      <c r="G1314" s="1" t="s">
        <v>5045</v>
      </c>
    </row>
    <row r="1315" spans="7:7" x14ac:dyDescent="0.2">
      <c r="G1315" s="1" t="s">
        <v>5045</v>
      </c>
    </row>
    <row r="1316" spans="7:7" x14ac:dyDescent="0.2">
      <c r="G1316" s="1" t="s">
        <v>5045</v>
      </c>
    </row>
    <row r="1317" spans="7:7" x14ac:dyDescent="0.2">
      <c r="G1317" s="1" t="s">
        <v>5045</v>
      </c>
    </row>
    <row r="1318" spans="7:7" x14ac:dyDescent="0.2">
      <c r="G1318" s="1" t="s">
        <v>5045</v>
      </c>
    </row>
    <row r="1319" spans="7:7" x14ac:dyDescent="0.2">
      <c r="G1319" s="1" t="s">
        <v>5045</v>
      </c>
    </row>
    <row r="1320" spans="7:7" x14ac:dyDescent="0.2">
      <c r="G1320" s="1" t="s">
        <v>5045</v>
      </c>
    </row>
    <row r="1321" spans="7:7" x14ac:dyDescent="0.2">
      <c r="G1321" s="1" t="s">
        <v>5045</v>
      </c>
    </row>
    <row r="1322" spans="7:7" x14ac:dyDescent="0.2">
      <c r="G1322" s="1" t="s">
        <v>5045</v>
      </c>
    </row>
    <row r="1323" spans="7:7" x14ac:dyDescent="0.2">
      <c r="G1323" s="1" t="s">
        <v>5045</v>
      </c>
    </row>
    <row r="1324" spans="7:7" x14ac:dyDescent="0.2">
      <c r="G1324" s="1" t="s">
        <v>5045</v>
      </c>
    </row>
    <row r="1325" spans="7:7" x14ac:dyDescent="0.2">
      <c r="G1325" s="1" t="s">
        <v>5045</v>
      </c>
    </row>
    <row r="1326" spans="7:7" x14ac:dyDescent="0.2">
      <c r="G1326" s="1" t="s">
        <v>5045</v>
      </c>
    </row>
    <row r="1327" spans="7:7" x14ac:dyDescent="0.2">
      <c r="G1327" s="1" t="s">
        <v>5045</v>
      </c>
    </row>
    <row r="1328" spans="7:7" x14ac:dyDescent="0.2">
      <c r="G1328" s="1" t="s">
        <v>5045</v>
      </c>
    </row>
    <row r="1329" spans="7:7" x14ac:dyDescent="0.2">
      <c r="G1329" s="1" t="s">
        <v>5045</v>
      </c>
    </row>
    <row r="1330" spans="7:7" x14ac:dyDescent="0.2">
      <c r="G1330" s="1" t="s">
        <v>5045</v>
      </c>
    </row>
    <row r="1331" spans="7:7" x14ac:dyDescent="0.2">
      <c r="G1331" s="1" t="s">
        <v>5045</v>
      </c>
    </row>
    <row r="1332" spans="7:7" x14ac:dyDescent="0.2">
      <c r="G1332" s="1" t="s">
        <v>5045</v>
      </c>
    </row>
    <row r="1333" spans="7:7" x14ac:dyDescent="0.2">
      <c r="G1333" s="1" t="s">
        <v>5045</v>
      </c>
    </row>
    <row r="1334" spans="7:7" x14ac:dyDescent="0.2">
      <c r="G1334" s="1" t="s">
        <v>5045</v>
      </c>
    </row>
    <row r="1335" spans="7:7" x14ac:dyDescent="0.2">
      <c r="G1335" s="1" t="s">
        <v>5045</v>
      </c>
    </row>
    <row r="1336" spans="7:7" x14ac:dyDescent="0.2">
      <c r="G1336" s="1" t="s">
        <v>5045</v>
      </c>
    </row>
    <row r="1337" spans="7:7" x14ac:dyDescent="0.2">
      <c r="G1337" s="1" t="s">
        <v>5045</v>
      </c>
    </row>
    <row r="1338" spans="7:7" x14ac:dyDescent="0.2">
      <c r="G1338" s="1" t="s">
        <v>5045</v>
      </c>
    </row>
    <row r="1339" spans="7:7" x14ac:dyDescent="0.2">
      <c r="G1339" s="1" t="s">
        <v>5045</v>
      </c>
    </row>
    <row r="1340" spans="7:7" x14ac:dyDescent="0.2">
      <c r="G1340" s="1" t="s">
        <v>5045</v>
      </c>
    </row>
    <row r="1341" spans="7:7" x14ac:dyDescent="0.2">
      <c r="G1341" s="1" t="s">
        <v>5045</v>
      </c>
    </row>
    <row r="1342" spans="7:7" x14ac:dyDescent="0.2">
      <c r="G1342" s="1" t="s">
        <v>5045</v>
      </c>
    </row>
    <row r="1343" spans="7:7" x14ac:dyDescent="0.2">
      <c r="G1343" s="1" t="s">
        <v>5045</v>
      </c>
    </row>
    <row r="1344" spans="7:7" x14ac:dyDescent="0.2">
      <c r="G1344" s="1" t="s">
        <v>5045</v>
      </c>
    </row>
    <row r="1345" spans="7:7" x14ac:dyDescent="0.2">
      <c r="G1345" s="1" t="s">
        <v>5045</v>
      </c>
    </row>
    <row r="1346" spans="7:7" x14ac:dyDescent="0.2">
      <c r="G1346" s="1" t="s">
        <v>5045</v>
      </c>
    </row>
    <row r="1347" spans="7:7" x14ac:dyDescent="0.2">
      <c r="G1347" s="1" t="s">
        <v>5045</v>
      </c>
    </row>
    <row r="1348" spans="7:7" x14ac:dyDescent="0.2">
      <c r="G1348" s="1" t="s">
        <v>5045</v>
      </c>
    </row>
    <row r="1349" spans="7:7" x14ac:dyDescent="0.2">
      <c r="G1349" s="1" t="s">
        <v>5045</v>
      </c>
    </row>
    <row r="1350" spans="7:7" x14ac:dyDescent="0.2">
      <c r="G1350" s="1" t="s">
        <v>5045</v>
      </c>
    </row>
    <row r="1351" spans="7:7" x14ac:dyDescent="0.2">
      <c r="G1351" s="1" t="s">
        <v>5045</v>
      </c>
    </row>
    <row r="1352" spans="7:7" x14ac:dyDescent="0.2">
      <c r="G1352" s="1" t="s">
        <v>5045</v>
      </c>
    </row>
    <row r="1353" spans="7:7" x14ac:dyDescent="0.2">
      <c r="G1353" s="1" t="s">
        <v>5045</v>
      </c>
    </row>
    <row r="1354" spans="7:7" x14ac:dyDescent="0.2">
      <c r="G1354" s="1" t="s">
        <v>5045</v>
      </c>
    </row>
    <row r="1355" spans="7:7" x14ac:dyDescent="0.2">
      <c r="G1355" s="1" t="s">
        <v>5045</v>
      </c>
    </row>
    <row r="1356" spans="7:7" x14ac:dyDescent="0.2">
      <c r="G1356" s="1" t="s">
        <v>5045</v>
      </c>
    </row>
    <row r="1357" spans="7:7" x14ac:dyDescent="0.2">
      <c r="G1357" s="1" t="s">
        <v>5045</v>
      </c>
    </row>
    <row r="1358" spans="7:7" x14ac:dyDescent="0.2">
      <c r="G1358" s="1" t="s">
        <v>5045</v>
      </c>
    </row>
    <row r="1359" spans="7:7" x14ac:dyDescent="0.2">
      <c r="G1359" s="1" t="s">
        <v>5045</v>
      </c>
    </row>
    <row r="1360" spans="7:7" x14ac:dyDescent="0.2">
      <c r="G1360" s="1" t="s">
        <v>5045</v>
      </c>
    </row>
    <row r="1361" spans="7:7" x14ac:dyDescent="0.2">
      <c r="G1361" s="1" t="s">
        <v>5045</v>
      </c>
    </row>
    <row r="1362" spans="7:7" x14ac:dyDescent="0.2">
      <c r="G1362" s="1" t="s">
        <v>5045</v>
      </c>
    </row>
    <row r="1363" spans="7:7" x14ac:dyDescent="0.2">
      <c r="G1363" s="1" t="s">
        <v>5045</v>
      </c>
    </row>
    <row r="1364" spans="7:7" x14ac:dyDescent="0.2">
      <c r="G1364" s="1" t="s">
        <v>5045</v>
      </c>
    </row>
    <row r="1365" spans="7:7" x14ac:dyDescent="0.2">
      <c r="G1365" s="1" t="s">
        <v>5045</v>
      </c>
    </row>
    <row r="1366" spans="7:7" x14ac:dyDescent="0.2">
      <c r="G1366" s="1" t="s">
        <v>5045</v>
      </c>
    </row>
    <row r="1367" spans="7:7" x14ac:dyDescent="0.2">
      <c r="G1367" s="1" t="s">
        <v>5045</v>
      </c>
    </row>
    <row r="1368" spans="7:7" x14ac:dyDescent="0.2">
      <c r="G1368" s="1" t="s">
        <v>5045</v>
      </c>
    </row>
    <row r="1369" spans="7:7" x14ac:dyDescent="0.2">
      <c r="G1369" s="1" t="s">
        <v>5045</v>
      </c>
    </row>
    <row r="1370" spans="7:7" x14ac:dyDescent="0.2">
      <c r="G1370" s="1" t="s">
        <v>5045</v>
      </c>
    </row>
    <row r="1371" spans="7:7" x14ac:dyDescent="0.2">
      <c r="G1371" s="1" t="s">
        <v>5045</v>
      </c>
    </row>
    <row r="1372" spans="7:7" x14ac:dyDescent="0.2">
      <c r="G1372" s="1" t="s">
        <v>5045</v>
      </c>
    </row>
    <row r="1373" spans="7:7" x14ac:dyDescent="0.2">
      <c r="G1373" s="1" t="s">
        <v>5045</v>
      </c>
    </row>
    <row r="1374" spans="7:7" x14ac:dyDescent="0.2">
      <c r="G1374" s="1" t="s">
        <v>5045</v>
      </c>
    </row>
    <row r="1375" spans="7:7" x14ac:dyDescent="0.2">
      <c r="G1375" s="1" t="s">
        <v>5045</v>
      </c>
    </row>
    <row r="1376" spans="7:7" x14ac:dyDescent="0.2">
      <c r="G1376" s="1" t="s">
        <v>5045</v>
      </c>
    </row>
    <row r="1377" spans="7:7" x14ac:dyDescent="0.2">
      <c r="G1377" s="1" t="s">
        <v>5045</v>
      </c>
    </row>
    <row r="1378" spans="7:7" x14ac:dyDescent="0.2">
      <c r="G1378" s="1" t="s">
        <v>5045</v>
      </c>
    </row>
    <row r="1379" spans="7:7" x14ac:dyDescent="0.2">
      <c r="G1379" s="1" t="s">
        <v>5045</v>
      </c>
    </row>
    <row r="1380" spans="7:7" x14ac:dyDescent="0.2">
      <c r="G1380" s="1" t="s">
        <v>5045</v>
      </c>
    </row>
    <row r="1381" spans="7:7" x14ac:dyDescent="0.2">
      <c r="G1381" s="1" t="s">
        <v>5045</v>
      </c>
    </row>
    <row r="1382" spans="7:7" x14ac:dyDescent="0.2">
      <c r="G1382" s="1" t="s">
        <v>5045</v>
      </c>
    </row>
    <row r="1383" spans="7:7" x14ac:dyDescent="0.2">
      <c r="G1383" s="1" t="s">
        <v>5045</v>
      </c>
    </row>
    <row r="1384" spans="7:7" x14ac:dyDescent="0.2">
      <c r="G1384" s="1" t="s">
        <v>5045</v>
      </c>
    </row>
    <row r="1385" spans="7:7" x14ac:dyDescent="0.2">
      <c r="G1385" s="1" t="s">
        <v>5045</v>
      </c>
    </row>
    <row r="1386" spans="7:7" x14ac:dyDescent="0.2">
      <c r="G1386" s="1" t="s">
        <v>5045</v>
      </c>
    </row>
    <row r="1387" spans="7:7" x14ac:dyDescent="0.2">
      <c r="G1387" s="1" t="s">
        <v>5045</v>
      </c>
    </row>
    <row r="1388" spans="7:7" x14ac:dyDescent="0.2">
      <c r="G1388" s="1" t="s">
        <v>5045</v>
      </c>
    </row>
    <row r="1389" spans="7:7" x14ac:dyDescent="0.2">
      <c r="G1389" s="1" t="s">
        <v>5045</v>
      </c>
    </row>
    <row r="1390" spans="7:7" x14ac:dyDescent="0.2">
      <c r="G1390" s="1" t="s">
        <v>5045</v>
      </c>
    </row>
    <row r="1391" spans="7:7" x14ac:dyDescent="0.2">
      <c r="G1391" s="1" t="s">
        <v>5045</v>
      </c>
    </row>
    <row r="1392" spans="7:7" x14ac:dyDescent="0.2">
      <c r="G1392" s="1" t="s">
        <v>5045</v>
      </c>
    </row>
    <row r="1393" spans="7:7" x14ac:dyDescent="0.2">
      <c r="G1393" s="1" t="s">
        <v>5045</v>
      </c>
    </row>
    <row r="1394" spans="7:7" x14ac:dyDescent="0.2">
      <c r="G1394" s="1" t="s">
        <v>5045</v>
      </c>
    </row>
    <row r="1395" spans="7:7" x14ac:dyDescent="0.2">
      <c r="G1395" s="1" t="s">
        <v>5045</v>
      </c>
    </row>
    <row r="1396" spans="7:7" x14ac:dyDescent="0.2">
      <c r="G1396" s="1" t="s">
        <v>5045</v>
      </c>
    </row>
    <row r="1397" spans="7:7" x14ac:dyDescent="0.2">
      <c r="G1397" s="1" t="s">
        <v>5045</v>
      </c>
    </row>
    <row r="1398" spans="7:7" x14ac:dyDescent="0.2">
      <c r="G1398" s="1" t="s">
        <v>5045</v>
      </c>
    </row>
    <row r="1399" spans="7:7" x14ac:dyDescent="0.2">
      <c r="G1399" s="1" t="s">
        <v>5045</v>
      </c>
    </row>
    <row r="1400" spans="7:7" x14ac:dyDescent="0.2">
      <c r="G1400" s="1" t="s">
        <v>5045</v>
      </c>
    </row>
    <row r="1401" spans="7:7" x14ac:dyDescent="0.2">
      <c r="G1401" s="1" t="s">
        <v>5045</v>
      </c>
    </row>
    <row r="1402" spans="7:7" x14ac:dyDescent="0.2">
      <c r="G1402" s="1" t="s">
        <v>5045</v>
      </c>
    </row>
    <row r="1403" spans="7:7" x14ac:dyDescent="0.2">
      <c r="G1403" s="1" t="s">
        <v>5045</v>
      </c>
    </row>
    <row r="1404" spans="7:7" x14ac:dyDescent="0.2">
      <c r="G1404" s="1" t="s">
        <v>5045</v>
      </c>
    </row>
    <row r="1405" spans="7:7" x14ac:dyDescent="0.2">
      <c r="G1405" s="1" t="s">
        <v>5045</v>
      </c>
    </row>
    <row r="1406" spans="7:7" x14ac:dyDescent="0.2">
      <c r="G1406" s="1" t="s">
        <v>5045</v>
      </c>
    </row>
    <row r="1407" spans="7:7" x14ac:dyDescent="0.2">
      <c r="G1407" s="1" t="s">
        <v>5045</v>
      </c>
    </row>
    <row r="1408" spans="7:7" x14ac:dyDescent="0.2">
      <c r="G1408" s="1" t="s">
        <v>5045</v>
      </c>
    </row>
    <row r="1409" spans="7:7" x14ac:dyDescent="0.2">
      <c r="G1409" s="1" t="s">
        <v>5045</v>
      </c>
    </row>
    <row r="1410" spans="7:7" x14ac:dyDescent="0.2">
      <c r="G1410" s="1" t="s">
        <v>5045</v>
      </c>
    </row>
    <row r="1411" spans="7:7" x14ac:dyDescent="0.2">
      <c r="G1411" s="1" t="s">
        <v>5045</v>
      </c>
    </row>
    <row r="1412" spans="7:7" x14ac:dyDescent="0.2">
      <c r="G1412" s="1" t="s">
        <v>5045</v>
      </c>
    </row>
    <row r="1413" spans="7:7" x14ac:dyDescent="0.2">
      <c r="G1413" s="1" t="s">
        <v>5045</v>
      </c>
    </row>
    <row r="1414" spans="7:7" x14ac:dyDescent="0.2">
      <c r="G1414" s="1" t="s">
        <v>5045</v>
      </c>
    </row>
    <row r="1415" spans="7:7" x14ac:dyDescent="0.2">
      <c r="G1415" s="1" t="s">
        <v>5045</v>
      </c>
    </row>
    <row r="1416" spans="7:7" x14ac:dyDescent="0.2">
      <c r="G1416" s="1" t="s">
        <v>5045</v>
      </c>
    </row>
    <row r="1417" spans="7:7" x14ac:dyDescent="0.2">
      <c r="G1417" s="1" t="s">
        <v>5045</v>
      </c>
    </row>
    <row r="1418" spans="7:7" x14ac:dyDescent="0.2">
      <c r="G1418" s="1" t="s">
        <v>5045</v>
      </c>
    </row>
    <row r="1419" spans="7:7" x14ac:dyDescent="0.2">
      <c r="G1419" s="1" t="s">
        <v>5045</v>
      </c>
    </row>
    <row r="1420" spans="7:7" x14ac:dyDescent="0.2">
      <c r="G1420" s="1" t="s">
        <v>5045</v>
      </c>
    </row>
    <row r="1421" spans="7:7" x14ac:dyDescent="0.2">
      <c r="G1421" s="1" t="s">
        <v>5045</v>
      </c>
    </row>
    <row r="1422" spans="7:7" x14ac:dyDescent="0.2">
      <c r="G1422" s="1" t="s">
        <v>5045</v>
      </c>
    </row>
    <row r="1423" spans="7:7" x14ac:dyDescent="0.2">
      <c r="G1423" s="1" t="s">
        <v>5045</v>
      </c>
    </row>
    <row r="1424" spans="7:7" x14ac:dyDescent="0.2">
      <c r="G1424" s="1" t="s">
        <v>5045</v>
      </c>
    </row>
    <row r="1425" spans="7:7" x14ac:dyDescent="0.2">
      <c r="G1425" s="1" t="s">
        <v>5045</v>
      </c>
    </row>
    <row r="1426" spans="7:7" x14ac:dyDescent="0.2">
      <c r="G1426" s="1" t="s">
        <v>5045</v>
      </c>
    </row>
    <row r="1427" spans="7:7" x14ac:dyDescent="0.2">
      <c r="G1427" s="1" t="s">
        <v>5115</v>
      </c>
    </row>
    <row r="1428" spans="7:7" x14ac:dyDescent="0.2">
      <c r="G1428" s="1" t="s">
        <v>5065</v>
      </c>
    </row>
    <row r="1429" spans="7:7" x14ac:dyDescent="0.2">
      <c r="G1429" s="1" t="s">
        <v>5079</v>
      </c>
    </row>
    <row r="1430" spans="7:7" x14ac:dyDescent="0.2">
      <c r="G1430" s="1" t="s">
        <v>5079</v>
      </c>
    </row>
    <row r="1431" spans="7:7" x14ac:dyDescent="0.2">
      <c r="G1431" s="1" t="s">
        <v>5107</v>
      </c>
    </row>
    <row r="1432" spans="7:7" x14ac:dyDescent="0.2">
      <c r="G1432" s="1" t="s">
        <v>5107</v>
      </c>
    </row>
    <row r="1433" spans="7:7" x14ac:dyDescent="0.2">
      <c r="G1433" s="1" t="s">
        <v>5044</v>
      </c>
    </row>
    <row r="1434" spans="7:7" x14ac:dyDescent="0.2">
      <c r="G1434" s="1" t="s">
        <v>5044</v>
      </c>
    </row>
    <row r="1435" spans="7:7" x14ac:dyDescent="0.2">
      <c r="G1435" s="1" t="s">
        <v>5044</v>
      </c>
    </row>
    <row r="1436" spans="7:7" x14ac:dyDescent="0.2">
      <c r="G1436" s="1" t="s">
        <v>5044</v>
      </c>
    </row>
  </sheetData>
  <pageMargins left="0.7" right="0.7" top="0.75" bottom="0.75" header="0.3" footer="0.3"/>
  <pageSetup paperSize="9" orientation="portrait" r:id="rId1"/>
  <tableParts count="5">
    <tablePart r:id="rId2"/>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12</vt:i4>
      </vt:variant>
    </vt:vector>
  </HeadingPairs>
  <TitlesOfParts>
    <vt:vector size="14" baseType="lpstr">
      <vt:lpstr>Izmainu registrs 2020-2026</vt:lpstr>
      <vt:lpstr>Tabulas</vt:lpstr>
      <vt:lpstr>'Izmainu registrs 2020-2026'!_Hlk118125592</vt:lpstr>
      <vt:lpstr>'Izmainu registrs 2020-2026'!_Toc120186355</vt:lpstr>
      <vt:lpstr>'Izmainu registrs 2020-2026'!_Toc120186356</vt:lpstr>
      <vt:lpstr>'Izmainu registrs 2020-2026'!_Toc120186358</vt:lpstr>
      <vt:lpstr>'Izmainu registrs 2020-2026'!_Toc120186361</vt:lpstr>
      <vt:lpstr>'Izmainu registrs 2020-2026'!_Toc120186365</vt:lpstr>
      <vt:lpstr>'Izmainu registrs 2020-2026'!_Toc120186366</vt:lpstr>
      <vt:lpstr>'Izmainu registrs 2020-2026'!_Toc120186371</vt:lpstr>
      <vt:lpstr>'Izmainu registrs 2020-2026'!_Toc120186372</vt:lpstr>
      <vt:lpstr>Iesniedzeji</vt:lpstr>
      <vt:lpstr>Izmainas</vt:lpstr>
      <vt:lpstr>Statusi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Inka Indriksone</dc:creator>
  <cp:lastModifiedBy>Ginta Pētersone</cp:lastModifiedBy>
  <dcterms:created xsi:type="dcterms:W3CDTF">2023-03-14T07:04:48Z</dcterms:created>
  <dcterms:modified xsi:type="dcterms:W3CDTF">2026-04-29T12:51:17Z</dcterms:modified>
</cp:coreProperties>
</file>