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A353E999-49DC-46D0-8EAD-D36BC8537E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SAVA_2026!$A$8:$G$40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G44" i="5"/>
  <c r="F44" i="5"/>
  <c r="F43" i="5"/>
  <c r="G43" i="5" s="1"/>
  <c r="F42" i="5"/>
  <c r="G42" i="5" s="1"/>
  <c r="F41" i="5"/>
  <c r="G41" i="5" s="1"/>
  <c r="G40" i="5"/>
  <c r="F40" i="5"/>
  <c r="G39" i="5"/>
  <c r="F39" i="5"/>
  <c r="F38" i="5"/>
  <c r="G38" i="5" s="1"/>
  <c r="F37" i="5"/>
  <c r="G37" i="5" s="1"/>
  <c r="G36" i="5"/>
  <c r="F36" i="5"/>
  <c r="G35" i="5"/>
  <c r="F35" i="5"/>
  <c r="F34" i="5"/>
  <c r="G34" i="5" s="1"/>
  <c r="F33" i="5"/>
  <c r="G33" i="5" s="1"/>
  <c r="G32" i="5"/>
  <c r="F32" i="5"/>
  <c r="G31" i="5"/>
  <c r="F31" i="5"/>
  <c r="F30" i="5"/>
  <c r="G30" i="5" s="1"/>
  <c r="F29" i="5"/>
  <c r="G29" i="5" s="1"/>
  <c r="G28" i="5"/>
  <c r="F28" i="5"/>
  <c r="G27" i="5"/>
  <c r="F27" i="5"/>
  <c r="F26" i="5"/>
  <c r="G26" i="5" s="1"/>
  <c r="F25" i="5"/>
  <c r="G25" i="5" s="1"/>
  <c r="G24" i="5"/>
  <c r="F24" i="5"/>
  <c r="G23" i="5"/>
  <c r="F23" i="5"/>
  <c r="F22" i="5"/>
  <c r="G22" i="5" s="1"/>
  <c r="F21" i="5"/>
  <c r="G21" i="5" s="1"/>
  <c r="G20" i="5"/>
  <c r="F20" i="5"/>
  <c r="G19" i="5"/>
  <c r="F19" i="5"/>
  <c r="F18" i="5"/>
  <c r="G18" i="5" s="1"/>
  <c r="F17" i="5"/>
  <c r="G17" i="5" s="1"/>
  <c r="G16" i="5"/>
  <c r="F16" i="5"/>
  <c r="F15" i="5"/>
  <c r="G15" i="5" s="1"/>
  <c r="F14" i="5"/>
  <c r="G14" i="5" s="1"/>
  <c r="F13" i="5"/>
  <c r="G13" i="5" s="1"/>
  <c r="G12" i="5"/>
  <c r="F12" i="5"/>
  <c r="F11" i="5"/>
  <c r="G11" i="5" s="1"/>
  <c r="F10" i="5"/>
  <c r="G10" i="5" s="1"/>
  <c r="G8" i="5" l="1"/>
</calcChain>
</file>

<file path=xl/sharedStrings.xml><?xml version="1.0" encoding="utf-8"?>
<sst xmlns="http://schemas.openxmlformats.org/spreadsheetml/2006/main" count="84" uniqueCount="49">
  <si>
    <t>PAVISAM</t>
  </si>
  <si>
    <t>NVD TN (nosūtītāja)</t>
  </si>
  <si>
    <t>ĀI kods (nosūtītāja)</t>
  </si>
  <si>
    <t>ĀI nosaukums (nosūtītāja)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</si>
  <si>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</si>
  <si>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</si>
  <si>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</si>
  <si>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</si>
  <si>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</si>
  <si>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</si>
  <si>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</si>
  <si>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</si>
  <si>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</si>
  <si>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</si>
  <si>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</si>
  <si>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</si>
  <si>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</si>
  <si>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</si>
  <si>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</si>
  <si>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</si>
  <si>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</si>
  <si>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</si>
  <si>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</si>
  <si>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</si>
  <si>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</si>
  <si>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</si>
  <si>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</si>
  <si>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</si>
  <si>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</si>
  <si>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</si>
  <si>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</si>
  <si>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</si>
  <si>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</si>
  <si>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</si>
  <si>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</si>
  <si>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I. Bičevskas ārsta prakse, SIA</t>
  </si>
  <si>
    <t>Aizkraukles klīnika, SIA</t>
  </si>
  <si>
    <t>Laboratoriskiem nosūtījumiem aprēķinātais apjoms 2026.gadam</t>
  </si>
  <si>
    <t>Finanšu apjoms uz periodu janvāris, EUR</t>
  </si>
  <si>
    <t>Rūde Iveta - ārsta prakse narkoloģijā un psihiatrijā</t>
  </si>
  <si>
    <t>OLIVERSS,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</si>
  <si>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</si>
  <si>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</si>
  <si>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</si>
  <si>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aprīlis</t>
  </si>
  <si>
    <t>Finanšu līdzekļu izlietojums (2026.gada janvāris - aprīlis), EUR</t>
  </si>
  <si>
    <t>Izpildes (janvāris - aprīlis), % **</t>
  </si>
  <si>
    <t>MedEko, Sabiedrība ar ierobežotu atbildību</t>
  </si>
  <si>
    <t>Melkerte Iveta - ārsta prakse otorinolaringoloģijā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</si>
</sst>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4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G4" sqref="G4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41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44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42</v>
      </c>
      <c r="B5" s="1"/>
      <c r="C5" s="1"/>
      <c r="D5" s="1"/>
      <c r="E5" s="1"/>
      <c r="F5" s="1"/>
      <c r="G5" s="1"/>
    </row>
    <row r="6" spans="1:7" ht="15.5" x14ac:dyDescent="0.35">
      <c r="A6" s="2" t="s">
        <v>43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45</v>
      </c>
      <c r="E7" s="3" t="s">
        <v>37</v>
      </c>
      <c r="F7" s="3" t="s">
        <v>38</v>
      </c>
      <c r="G7" s="3" t="s">
        <v>46</v>
      </c>
    </row>
    <row r="8" spans="1:7" ht="15.75" customHeight="1" x14ac:dyDescent="0.35">
      <c r="A8" s="3"/>
      <c r="B8" s="11"/>
      <c r="C8" s="3" t="s">
        <v>0</v>
      </c>
      <c r="D8" s="7">
        <f>SUM(D9:D44)</f>
        <v>326017.0799999999</v>
      </c>
      <c r="E8" s="7">
        <f>SUM(E9:E44)</f>
        <v>1085076</v>
      </c>
      <c r="F8" s="7">
        <f>E8/12*4</f>
        <v>361692</v>
      </c>
      <c r="G8" s="4">
        <f>D8/F8</f>
        <v>0.90136657708768764</v>
      </c>
    </row>
    <row r="9" spans="1:7" x14ac:dyDescent="0.35">
      <c r="A9" s="10" t="s">
        <v>33</v>
      </c>
      <c r="B9" s="6">
        <v>31000013</v>
      </c>
      <c r="C9" s="10" t="s">
        <v>47</v>
      </c>
      <c r="D9" s="9">
        <v>34.25</v>
      </c>
      <c r="E9" s="8"/>
      <c r="F9" s="8"/>
      <c r="G9" s="5"/>
    </row>
    <row r="10" spans="1:7" x14ac:dyDescent="0.35">
      <c r="A10" s="10" t="s">
        <v>33</v>
      </c>
      <c r="B10" s="6">
        <v>90000019</v>
      </c>
      <c r="C10" s="10" t="s">
        <v>4</v>
      </c>
      <c r="D10" s="9">
        <v>11035.23</v>
      </c>
      <c r="E10" s="8">
        <v>44480</v>
      </c>
      <c r="F10" s="8">
        <f t="shared" ref="F10:F44" si="0">E10/12*4</f>
        <v>14826.666666666666</v>
      </c>
      <c r="G10" s="5">
        <f t="shared" ref="G10:G44" si="1">D10/F10</f>
        <v>0.74428259892086335</v>
      </c>
    </row>
    <row r="11" spans="1:7" x14ac:dyDescent="0.35">
      <c r="A11" s="10" t="s">
        <v>33</v>
      </c>
      <c r="B11" s="6">
        <v>90000026</v>
      </c>
      <c r="C11" s="10" t="s">
        <v>5</v>
      </c>
      <c r="D11" s="9">
        <v>17463.23000000001</v>
      </c>
      <c r="E11" s="8">
        <v>56952</v>
      </c>
      <c r="F11" s="8">
        <f t="shared" si="0"/>
        <v>18984</v>
      </c>
      <c r="G11" s="5">
        <f t="shared" si="1"/>
        <v>0.91989201432785561</v>
      </c>
    </row>
    <row r="12" spans="1:7" x14ac:dyDescent="0.35">
      <c r="A12" s="10" t="s">
        <v>33</v>
      </c>
      <c r="B12" s="6">
        <v>90000041</v>
      </c>
      <c r="C12" s="10" t="s">
        <v>6</v>
      </c>
      <c r="D12" s="9">
        <v>25040.440000000002</v>
      </c>
      <c r="E12" s="8">
        <v>56139</v>
      </c>
      <c r="F12" s="8">
        <f t="shared" si="0"/>
        <v>18713</v>
      </c>
      <c r="G12" s="5">
        <f t="shared" si="1"/>
        <v>1.3381307112702401</v>
      </c>
    </row>
    <row r="13" spans="1:7" x14ac:dyDescent="0.35">
      <c r="A13" s="10" t="s">
        <v>33</v>
      </c>
      <c r="B13" s="6">
        <v>90000062</v>
      </c>
      <c r="C13" s="10" t="s">
        <v>7</v>
      </c>
      <c r="D13" s="9">
        <v>14417.2</v>
      </c>
      <c r="E13" s="8">
        <v>30102</v>
      </c>
      <c r="F13" s="8">
        <f t="shared" si="0"/>
        <v>10034</v>
      </c>
      <c r="G13" s="5">
        <f t="shared" si="1"/>
        <v>1.4368347618098465</v>
      </c>
    </row>
    <row r="14" spans="1:7" x14ac:dyDescent="0.35">
      <c r="A14" s="10" t="s">
        <v>33</v>
      </c>
      <c r="B14" s="6">
        <v>90000074</v>
      </c>
      <c r="C14" s="10" t="s">
        <v>8</v>
      </c>
      <c r="D14" s="9">
        <v>756.36</v>
      </c>
      <c r="E14" s="8">
        <v>1820</v>
      </c>
      <c r="F14" s="8">
        <f t="shared" si="0"/>
        <v>606.66666666666663</v>
      </c>
      <c r="G14" s="5">
        <f t="shared" si="1"/>
        <v>1.246747252747253</v>
      </c>
    </row>
    <row r="15" spans="1:7" x14ac:dyDescent="0.35">
      <c r="A15" s="10" t="s">
        <v>33</v>
      </c>
      <c r="B15" s="6">
        <v>90000115</v>
      </c>
      <c r="C15" s="10" t="s">
        <v>9</v>
      </c>
      <c r="D15" s="9">
        <v>1313.83</v>
      </c>
      <c r="E15" s="8">
        <v>10700</v>
      </c>
      <c r="F15" s="8">
        <f t="shared" si="0"/>
        <v>3566.6666666666665</v>
      </c>
      <c r="G15" s="5">
        <f t="shared" si="1"/>
        <v>0.36836355140186916</v>
      </c>
    </row>
    <row r="16" spans="1:7" x14ac:dyDescent="0.35">
      <c r="A16" s="10" t="s">
        <v>33</v>
      </c>
      <c r="B16" s="6">
        <v>90012101</v>
      </c>
      <c r="C16" s="10" t="s">
        <v>10</v>
      </c>
      <c r="D16" s="9">
        <v>2363.6400000000003</v>
      </c>
      <c r="E16" s="8">
        <v>6737</v>
      </c>
      <c r="F16" s="8">
        <f t="shared" si="0"/>
        <v>2245.6666666666665</v>
      </c>
      <c r="G16" s="5">
        <f t="shared" si="1"/>
        <v>1.0525337687397953</v>
      </c>
    </row>
    <row r="17" spans="1:7" x14ac:dyDescent="0.35">
      <c r="A17" s="10" t="s">
        <v>33</v>
      </c>
      <c r="B17" s="6">
        <v>90020301</v>
      </c>
      <c r="C17" s="10" t="s">
        <v>11</v>
      </c>
      <c r="D17" s="9">
        <v>40720.939999999995</v>
      </c>
      <c r="E17" s="8">
        <v>149062</v>
      </c>
      <c r="F17" s="8">
        <f t="shared" si="0"/>
        <v>49687.333333333336</v>
      </c>
      <c r="G17" s="5">
        <f t="shared" si="1"/>
        <v>0.81954367981108522</v>
      </c>
    </row>
    <row r="18" spans="1:7" x14ac:dyDescent="0.35">
      <c r="A18" s="10" t="s">
        <v>33</v>
      </c>
      <c r="B18" s="6">
        <v>90024001</v>
      </c>
      <c r="C18" s="10" t="s">
        <v>12</v>
      </c>
      <c r="D18" s="9">
        <v>156.01999999999998</v>
      </c>
      <c r="E18" s="8">
        <v>1801</v>
      </c>
      <c r="F18" s="8">
        <f t="shared" si="0"/>
        <v>600.33333333333337</v>
      </c>
      <c r="G18" s="5">
        <f t="shared" si="1"/>
        <v>0.25988895058300937</v>
      </c>
    </row>
    <row r="19" spans="1:7" x14ac:dyDescent="0.35">
      <c r="A19" s="10" t="s">
        <v>33</v>
      </c>
      <c r="B19" s="6">
        <v>90024101</v>
      </c>
      <c r="C19" s="10" t="s">
        <v>13</v>
      </c>
      <c r="D19" s="13">
        <v>53672.159999999996</v>
      </c>
      <c r="E19" s="8">
        <v>92782</v>
      </c>
      <c r="F19" s="8">
        <f t="shared" si="0"/>
        <v>30927.333333333332</v>
      </c>
      <c r="G19" s="5">
        <f t="shared" si="1"/>
        <v>1.735427992498545</v>
      </c>
    </row>
    <row r="20" spans="1:7" x14ac:dyDescent="0.35">
      <c r="A20" s="10" t="s">
        <v>33</v>
      </c>
      <c r="B20" s="6">
        <v>90077403</v>
      </c>
      <c r="C20" s="10" t="s">
        <v>14</v>
      </c>
      <c r="D20" s="13">
        <v>219.80999999999997</v>
      </c>
      <c r="E20" s="8">
        <v>1975</v>
      </c>
      <c r="F20" s="8">
        <f t="shared" si="0"/>
        <v>658.33333333333337</v>
      </c>
      <c r="G20" s="5">
        <f t="shared" si="1"/>
        <v>0.33388860759493666</v>
      </c>
    </row>
    <row r="21" spans="1:7" x14ac:dyDescent="0.35">
      <c r="A21" s="10" t="s">
        <v>33</v>
      </c>
      <c r="B21" s="6">
        <v>90077413</v>
      </c>
      <c r="C21" s="10" t="s">
        <v>15</v>
      </c>
      <c r="D21" s="13">
        <v>626.12</v>
      </c>
      <c r="E21" s="8">
        <v>3684</v>
      </c>
      <c r="F21" s="8">
        <f t="shared" si="0"/>
        <v>1228</v>
      </c>
      <c r="G21" s="5">
        <f t="shared" si="1"/>
        <v>0.5098697068403909</v>
      </c>
    </row>
    <row r="22" spans="1:7" x14ac:dyDescent="0.35">
      <c r="A22" s="10" t="s">
        <v>33</v>
      </c>
      <c r="B22" s="6">
        <v>90077416</v>
      </c>
      <c r="C22" s="10" t="s">
        <v>16</v>
      </c>
      <c r="D22" s="13">
        <v>147.5</v>
      </c>
      <c r="E22" s="8">
        <v>2470</v>
      </c>
      <c r="F22" s="8">
        <f t="shared" si="0"/>
        <v>823.33333333333337</v>
      </c>
      <c r="G22" s="5">
        <f t="shared" si="1"/>
        <v>0.1791497975708502</v>
      </c>
    </row>
    <row r="23" spans="1:7" x14ac:dyDescent="0.35">
      <c r="A23" s="10" t="s">
        <v>33</v>
      </c>
      <c r="B23" s="6">
        <v>90077418</v>
      </c>
      <c r="C23" s="10" t="s">
        <v>17</v>
      </c>
      <c r="D23" s="13">
        <v>822.68000000000006</v>
      </c>
      <c r="E23" s="8">
        <v>2998</v>
      </c>
      <c r="F23" s="8">
        <f t="shared" si="0"/>
        <v>999.33333333333337</v>
      </c>
      <c r="G23" s="5">
        <f t="shared" si="1"/>
        <v>0.82322881921280855</v>
      </c>
    </row>
    <row r="24" spans="1:7" x14ac:dyDescent="0.35">
      <c r="A24" s="10" t="s">
        <v>33</v>
      </c>
      <c r="B24" s="6">
        <v>90077428</v>
      </c>
      <c r="C24" s="10" t="s">
        <v>18</v>
      </c>
      <c r="D24" s="13">
        <v>1518.12</v>
      </c>
      <c r="E24" s="8">
        <v>14589</v>
      </c>
      <c r="F24" s="8">
        <f t="shared" si="0"/>
        <v>4863</v>
      </c>
      <c r="G24" s="5">
        <f t="shared" si="1"/>
        <v>0.31217766810610731</v>
      </c>
    </row>
    <row r="25" spans="1:7" x14ac:dyDescent="0.35">
      <c r="A25" s="10" t="s">
        <v>33</v>
      </c>
      <c r="B25" s="6">
        <v>90077433</v>
      </c>
      <c r="C25" s="10" t="s">
        <v>35</v>
      </c>
      <c r="D25" s="13">
        <v>3095.1600000000003</v>
      </c>
      <c r="E25" s="8">
        <v>10681</v>
      </c>
      <c r="F25" s="8">
        <f t="shared" si="0"/>
        <v>3560.3333333333335</v>
      </c>
      <c r="G25" s="5">
        <f t="shared" si="1"/>
        <v>0.86934556689448561</v>
      </c>
    </row>
    <row r="26" spans="1:7" x14ac:dyDescent="0.35">
      <c r="A26" s="10" t="s">
        <v>33</v>
      </c>
      <c r="B26" s="6">
        <v>90077434</v>
      </c>
      <c r="C26" s="10" t="s">
        <v>19</v>
      </c>
      <c r="D26" s="13">
        <v>303.09999999999997</v>
      </c>
      <c r="E26" s="8">
        <v>5697</v>
      </c>
      <c r="F26" s="8">
        <f t="shared" si="0"/>
        <v>1899</v>
      </c>
      <c r="G26" s="5">
        <f t="shared" si="1"/>
        <v>0.15961032122169561</v>
      </c>
    </row>
    <row r="27" spans="1:7" x14ac:dyDescent="0.35">
      <c r="A27" s="10" t="s">
        <v>33</v>
      </c>
      <c r="B27" s="6">
        <v>110000011</v>
      </c>
      <c r="C27" s="10" t="s">
        <v>34</v>
      </c>
      <c r="D27" s="9">
        <v>71.63</v>
      </c>
      <c r="E27" s="8">
        <v>300</v>
      </c>
      <c r="F27" s="8">
        <f t="shared" si="0"/>
        <v>100</v>
      </c>
      <c r="G27" s="5">
        <f t="shared" si="1"/>
        <v>0.71629999999999994</v>
      </c>
    </row>
    <row r="28" spans="1:7" x14ac:dyDescent="0.35">
      <c r="A28" s="10" t="s">
        <v>33</v>
      </c>
      <c r="B28" s="6">
        <v>110000034</v>
      </c>
      <c r="C28" s="10" t="s">
        <v>20</v>
      </c>
      <c r="D28" s="9">
        <v>1848.2699999999998</v>
      </c>
      <c r="E28" s="8">
        <v>6601</v>
      </c>
      <c r="F28" s="8">
        <f t="shared" si="0"/>
        <v>2200.3333333333335</v>
      </c>
      <c r="G28" s="5">
        <f t="shared" si="1"/>
        <v>0.83999545523405528</v>
      </c>
    </row>
    <row r="29" spans="1:7" x14ac:dyDescent="0.35">
      <c r="A29" s="10" t="s">
        <v>33</v>
      </c>
      <c r="B29" s="6">
        <v>110000048</v>
      </c>
      <c r="C29" s="10" t="s">
        <v>21</v>
      </c>
      <c r="D29" s="9">
        <v>41699.929999999957</v>
      </c>
      <c r="E29" s="8">
        <v>133462</v>
      </c>
      <c r="F29" s="8">
        <f t="shared" si="0"/>
        <v>44487.333333333336</v>
      </c>
      <c r="G29" s="5">
        <f t="shared" si="1"/>
        <v>0.93734388814793623</v>
      </c>
    </row>
    <row r="30" spans="1:7" x14ac:dyDescent="0.35">
      <c r="A30" s="10" t="s">
        <v>33</v>
      </c>
      <c r="B30" s="6">
        <v>320200001</v>
      </c>
      <c r="C30" s="10" t="s">
        <v>36</v>
      </c>
      <c r="D30" s="9">
        <v>14117.289999999997</v>
      </c>
      <c r="E30" s="8">
        <v>78969</v>
      </c>
      <c r="F30" s="8">
        <f t="shared" si="0"/>
        <v>26323</v>
      </c>
      <c r="G30" s="5">
        <f t="shared" si="1"/>
        <v>0.53631007104053474</v>
      </c>
    </row>
    <row r="31" spans="1:7" x14ac:dyDescent="0.35">
      <c r="A31" s="10" t="s">
        <v>33</v>
      </c>
      <c r="B31" s="6">
        <v>400200003</v>
      </c>
      <c r="C31" s="10" t="s">
        <v>22</v>
      </c>
      <c r="D31" s="9">
        <v>758.34</v>
      </c>
      <c r="E31" s="8">
        <v>5093</v>
      </c>
      <c r="F31" s="8">
        <f t="shared" si="0"/>
        <v>1697.6666666666667</v>
      </c>
      <c r="G31" s="5">
        <f t="shared" si="1"/>
        <v>0.44669546436285096</v>
      </c>
    </row>
    <row r="32" spans="1:7" x14ac:dyDescent="0.35">
      <c r="A32" s="10" t="s">
        <v>33</v>
      </c>
      <c r="B32" s="6">
        <v>400200007</v>
      </c>
      <c r="C32" s="10" t="s">
        <v>23</v>
      </c>
      <c r="D32" s="9">
        <v>548.33000000000004</v>
      </c>
      <c r="E32" s="8">
        <v>3759</v>
      </c>
      <c r="F32" s="8">
        <f t="shared" si="0"/>
        <v>1253</v>
      </c>
      <c r="G32" s="5">
        <f t="shared" si="1"/>
        <v>0.43761372705506785</v>
      </c>
    </row>
    <row r="33" spans="1:7" x14ac:dyDescent="0.35">
      <c r="A33" s="10" t="s">
        <v>33</v>
      </c>
      <c r="B33" s="6">
        <v>400200024</v>
      </c>
      <c r="C33" s="10" t="s">
        <v>24</v>
      </c>
      <c r="D33" s="9">
        <v>14580.099999999997</v>
      </c>
      <c r="E33" s="8">
        <v>88733</v>
      </c>
      <c r="F33" s="8">
        <f t="shared" si="0"/>
        <v>29577.666666666668</v>
      </c>
      <c r="G33" s="5">
        <f t="shared" si="1"/>
        <v>0.49294287356451366</v>
      </c>
    </row>
    <row r="34" spans="1:7" x14ac:dyDescent="0.35">
      <c r="A34" s="10" t="s">
        <v>33</v>
      </c>
      <c r="B34" s="6">
        <v>460200027</v>
      </c>
      <c r="C34" s="10" t="s">
        <v>25</v>
      </c>
      <c r="D34" s="9">
        <v>77.710000000000008</v>
      </c>
      <c r="E34" s="8">
        <v>5227</v>
      </c>
      <c r="F34" s="8">
        <f t="shared" si="0"/>
        <v>1742.3333333333333</v>
      </c>
      <c r="G34" s="5">
        <f t="shared" si="1"/>
        <v>4.4601109623110778E-2</v>
      </c>
    </row>
    <row r="35" spans="1:7" x14ac:dyDescent="0.35">
      <c r="A35" s="10" t="s">
        <v>33</v>
      </c>
      <c r="B35" s="6">
        <v>460200036</v>
      </c>
      <c r="C35" s="10" t="s">
        <v>26</v>
      </c>
      <c r="D35" s="9">
        <v>12025.199999999997</v>
      </c>
      <c r="E35" s="8">
        <v>65993</v>
      </c>
      <c r="F35" s="8">
        <f t="shared" si="0"/>
        <v>21997.666666666668</v>
      </c>
      <c r="G35" s="5">
        <f t="shared" si="1"/>
        <v>0.54665797887654732</v>
      </c>
    </row>
    <row r="36" spans="1:7" x14ac:dyDescent="0.35">
      <c r="A36" s="10" t="s">
        <v>33</v>
      </c>
      <c r="B36" s="6">
        <v>460200042</v>
      </c>
      <c r="C36" s="10" t="s">
        <v>39</v>
      </c>
      <c r="D36" s="9">
        <v>20.799999999999997</v>
      </c>
      <c r="E36" s="8">
        <v>628</v>
      </c>
      <c r="F36" s="8">
        <f t="shared" si="0"/>
        <v>209.33333333333334</v>
      </c>
      <c r="G36" s="5">
        <f t="shared" si="1"/>
        <v>9.9363057324840742E-2</v>
      </c>
    </row>
    <row r="37" spans="1:7" x14ac:dyDescent="0.35">
      <c r="A37" s="10" t="s">
        <v>33</v>
      </c>
      <c r="B37" s="6">
        <v>460200043</v>
      </c>
      <c r="C37" s="10" t="s">
        <v>27</v>
      </c>
      <c r="D37" s="9">
        <v>3227.45</v>
      </c>
      <c r="E37" s="8">
        <v>9922</v>
      </c>
      <c r="F37" s="8">
        <f t="shared" si="0"/>
        <v>3307.3333333333335</v>
      </c>
      <c r="G37" s="5">
        <f t="shared" si="1"/>
        <v>0.9758466035073573</v>
      </c>
    </row>
    <row r="38" spans="1:7" x14ac:dyDescent="0.35">
      <c r="A38" s="10" t="s">
        <v>33</v>
      </c>
      <c r="B38" s="6">
        <v>560800001</v>
      </c>
      <c r="C38" s="10" t="s">
        <v>28</v>
      </c>
      <c r="D38" s="9">
        <v>237.47000000000003</v>
      </c>
      <c r="E38" s="8">
        <v>300</v>
      </c>
      <c r="F38" s="8">
        <f t="shared" si="0"/>
        <v>100</v>
      </c>
      <c r="G38" s="5">
        <f t="shared" si="1"/>
        <v>2.3747000000000003</v>
      </c>
    </row>
    <row r="39" spans="1:7" x14ac:dyDescent="0.35">
      <c r="A39" s="10" t="s">
        <v>33</v>
      </c>
      <c r="B39" s="6">
        <v>740200008</v>
      </c>
      <c r="C39" s="10" t="s">
        <v>29</v>
      </c>
      <c r="D39" s="9">
        <v>33153.050000000003</v>
      </c>
      <c r="E39" s="8">
        <v>126904</v>
      </c>
      <c r="F39" s="8">
        <f t="shared" si="0"/>
        <v>42301.333333333336</v>
      </c>
      <c r="G39" s="5">
        <f t="shared" si="1"/>
        <v>0.78373534325159178</v>
      </c>
    </row>
    <row r="40" spans="1:7" x14ac:dyDescent="0.35">
      <c r="A40" s="10" t="s">
        <v>33</v>
      </c>
      <c r="B40" s="6">
        <v>740200012</v>
      </c>
      <c r="C40" s="10" t="s">
        <v>30</v>
      </c>
      <c r="D40" s="9">
        <v>193.02</v>
      </c>
      <c r="E40" s="8">
        <v>550</v>
      </c>
      <c r="F40" s="8">
        <f t="shared" si="0"/>
        <v>183.33333333333334</v>
      </c>
      <c r="G40" s="5">
        <f t="shared" si="1"/>
        <v>1.0528363636363636</v>
      </c>
    </row>
    <row r="41" spans="1:7" x14ac:dyDescent="0.35">
      <c r="A41" s="10" t="s">
        <v>33</v>
      </c>
      <c r="B41" s="6">
        <v>740200041</v>
      </c>
      <c r="C41" s="10" t="s">
        <v>31</v>
      </c>
      <c r="D41" s="9">
        <v>4837.3899999999994</v>
      </c>
      <c r="E41" s="8">
        <v>9655</v>
      </c>
      <c r="F41" s="8">
        <f t="shared" si="0"/>
        <v>3218.3333333333335</v>
      </c>
      <c r="G41" s="5">
        <f t="shared" si="1"/>
        <v>1.5030730191610562</v>
      </c>
    </row>
    <row r="42" spans="1:7" x14ac:dyDescent="0.35">
      <c r="A42" s="10" t="s">
        <v>33</v>
      </c>
      <c r="B42" s="6">
        <v>740200049</v>
      </c>
      <c r="C42" s="10" t="s">
        <v>32</v>
      </c>
      <c r="D42" s="9">
        <v>24855.930000000004</v>
      </c>
      <c r="E42" s="8">
        <v>55711</v>
      </c>
      <c r="F42" s="8">
        <f t="shared" si="0"/>
        <v>18570.333333333332</v>
      </c>
      <c r="G42" s="5">
        <f t="shared" si="1"/>
        <v>1.3384751664841776</v>
      </c>
    </row>
    <row r="43" spans="1:7" x14ac:dyDescent="0.35">
      <c r="A43" s="10" t="s">
        <v>33</v>
      </c>
      <c r="B43" s="6">
        <v>741400013</v>
      </c>
      <c r="C43" s="10" t="s">
        <v>48</v>
      </c>
      <c r="D43" s="8">
        <v>42.69</v>
      </c>
      <c r="E43" s="8">
        <v>300</v>
      </c>
      <c r="F43" s="8">
        <f t="shared" si="0"/>
        <v>100</v>
      </c>
      <c r="G43" s="5">
        <f t="shared" si="1"/>
        <v>0.4269</v>
      </c>
    </row>
    <row r="44" spans="1:7" x14ac:dyDescent="0.35">
      <c r="A44" s="10" t="s">
        <v>33</v>
      </c>
      <c r="B44" s="6">
        <v>741400026</v>
      </c>
      <c r="C44" s="10" t="s">
        <v>40</v>
      </c>
      <c r="D44" s="13">
        <v>16.690000000000001</v>
      </c>
      <c r="E44" s="13">
        <v>300</v>
      </c>
      <c r="F44" s="13">
        <f t="shared" si="0"/>
        <v>100</v>
      </c>
      <c r="G44" s="5">
        <f t="shared" si="1"/>
        <v>0.16690000000000002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2026-05-29T12:20:10Z</dcterms:modified>
</cp:coreProperties>
</file>