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6_3mēn\"/>
    </mc:Choice>
  </mc:AlternateContent>
  <xr:revisionPtr revIDLastSave="0" documentId="8_{E906C2C2-D899-4C5C-B8D0-444E9E5F3EEB}" xr6:coauthVersionLast="47" xr6:coauthVersionMax="47" xr10:uidLastSave="{00000000-0000-0000-0000-000000000000}"/>
  <bookViews>
    <workbookView xWindow="-120" yWindow="-120" windowWidth="29040" windowHeight="15720" firstSheet="2" activeTab="2" xr2:uid="{C28ED9DF-DBF8-4D39-9C34-6182B12CC514}"/>
  </bookViews>
  <sheets>
    <sheet name="Apmekl 1.cet" sheetId="5" state="hidden" r:id="rId1"/>
    <sheet name="Apmekl 2.cet" sheetId="14" state="hidden" r:id="rId2"/>
    <sheet name="2026_3" sheetId="29" r:id="rId3"/>
  </sheets>
  <definedNames>
    <definedName name="_xlnm._FilterDatabase" localSheetId="2" hidden="1">'2026_3'!$A$7:$J$259</definedName>
    <definedName name="_xlnm._FilterDatabase" localSheetId="0" hidden="1">'Apmekl 1.cet'!$A$3:$J$271</definedName>
    <definedName name="_xlnm._FilterDatabase" localSheetId="1" hidden="1">'Apmekl 2.cet'!$A$5:$S$275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9" l="1"/>
  <c r="H7" i="29"/>
  <c r="D7" i="29"/>
  <c r="H79" i="29" l="1"/>
  <c r="H49" i="29"/>
  <c r="H50" i="29"/>
  <c r="H9" i="29" l="1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51" i="29"/>
  <c r="H52" i="29"/>
  <c r="H53" i="29"/>
  <c r="H54" i="29"/>
  <c r="H55" i="29"/>
  <c r="H56" i="29"/>
  <c r="H57" i="29"/>
  <c r="H58" i="29"/>
  <c r="H59" i="29"/>
  <c r="H60" i="29"/>
  <c r="H61" i="29"/>
  <c r="H62" i="29"/>
  <c r="H63" i="29"/>
  <c r="H64" i="29"/>
  <c r="H65" i="29"/>
  <c r="H66" i="29"/>
  <c r="H67" i="29"/>
  <c r="H68" i="29"/>
  <c r="H69" i="29"/>
  <c r="H70" i="29"/>
  <c r="H71" i="29"/>
  <c r="H72" i="29"/>
  <c r="H73" i="29"/>
  <c r="H74" i="29"/>
  <c r="H75" i="29"/>
  <c r="H76" i="29"/>
  <c r="H77" i="29"/>
  <c r="H78" i="29"/>
  <c r="H80" i="29"/>
  <c r="H81" i="29"/>
  <c r="H82" i="29"/>
  <c r="H83" i="29"/>
  <c r="H84" i="29"/>
  <c r="H85" i="29"/>
  <c r="H86" i="29"/>
  <c r="H87" i="29"/>
  <c r="H88" i="29"/>
  <c r="H89" i="29"/>
  <c r="H90" i="29"/>
  <c r="H91" i="29"/>
  <c r="H92" i="29"/>
  <c r="H93" i="29"/>
  <c r="H94" i="29"/>
  <c r="H95" i="29"/>
  <c r="H96" i="29"/>
  <c r="H97" i="29"/>
  <c r="H98" i="29"/>
  <c r="H99" i="29"/>
  <c r="H100" i="29"/>
  <c r="H101" i="29"/>
  <c r="H102" i="29"/>
  <c r="H103" i="29"/>
  <c r="H104" i="29"/>
  <c r="H105" i="29"/>
  <c r="H106" i="29"/>
  <c r="H107" i="29"/>
  <c r="H108" i="29"/>
  <c r="H109" i="29"/>
  <c r="H110" i="29"/>
  <c r="H111" i="29"/>
  <c r="H112" i="29"/>
  <c r="H113" i="29"/>
  <c r="H114" i="29"/>
  <c r="H115" i="29"/>
  <c r="H116" i="29"/>
  <c r="H117" i="29"/>
  <c r="H118" i="29"/>
  <c r="H119" i="29"/>
  <c r="H120" i="29"/>
  <c r="H121" i="29"/>
  <c r="H122" i="29"/>
  <c r="H123" i="29"/>
  <c r="H124" i="29"/>
  <c r="H125" i="29"/>
  <c r="H126" i="29"/>
  <c r="H127" i="29"/>
  <c r="H128" i="29"/>
  <c r="H129" i="29"/>
  <c r="H130" i="29"/>
  <c r="H131" i="29"/>
  <c r="H132" i="29"/>
  <c r="H133" i="29"/>
  <c r="H134" i="29"/>
  <c r="H135" i="29"/>
  <c r="H136" i="29"/>
  <c r="H137" i="29"/>
  <c r="H138" i="29"/>
  <c r="H139" i="29"/>
  <c r="H140" i="29"/>
  <c r="H141" i="29"/>
  <c r="H142" i="29"/>
  <c r="H143" i="29"/>
  <c r="H144" i="29"/>
  <c r="H145" i="29"/>
  <c r="H146" i="29"/>
  <c r="H147" i="29"/>
  <c r="H148" i="29"/>
  <c r="H149" i="29"/>
  <c r="H150" i="29"/>
  <c r="H151" i="29"/>
  <c r="H152" i="29"/>
  <c r="H153" i="29"/>
  <c r="H154" i="29"/>
  <c r="H155" i="29"/>
  <c r="H156" i="29"/>
  <c r="H157" i="29"/>
  <c r="H158" i="29"/>
  <c r="H159" i="29"/>
  <c r="H160" i="29"/>
  <c r="H161" i="29"/>
  <c r="H162" i="29"/>
  <c r="H163" i="29"/>
  <c r="H164" i="29"/>
  <c r="H165" i="29"/>
  <c r="H166" i="29"/>
  <c r="H167" i="29"/>
  <c r="H168" i="29"/>
  <c r="H169" i="29"/>
  <c r="H170" i="29"/>
  <c r="H171" i="29"/>
  <c r="H172" i="29"/>
  <c r="H173" i="29"/>
  <c r="H174" i="29"/>
  <c r="H175" i="29"/>
  <c r="H176" i="29"/>
  <c r="H177" i="29"/>
  <c r="H178" i="29"/>
  <c r="H179" i="29"/>
  <c r="H180" i="29"/>
  <c r="H181" i="29"/>
  <c r="H182" i="29"/>
  <c r="H183" i="29"/>
  <c r="H184" i="29"/>
  <c r="H185" i="29"/>
  <c r="H186" i="29"/>
  <c r="H187" i="29"/>
  <c r="H188" i="29"/>
  <c r="H189" i="29"/>
  <c r="H190" i="29"/>
  <c r="H191" i="29"/>
  <c r="H192" i="29"/>
  <c r="H193" i="29"/>
  <c r="H194" i="29"/>
  <c r="H195" i="29"/>
  <c r="H196" i="29"/>
  <c r="H197" i="29"/>
  <c r="H198" i="29"/>
  <c r="H199" i="29"/>
  <c r="H200" i="29"/>
  <c r="H201" i="29"/>
  <c r="H202" i="29"/>
  <c r="H203" i="29"/>
  <c r="H204" i="29"/>
  <c r="H205" i="29"/>
  <c r="H206" i="29"/>
  <c r="H207" i="29"/>
  <c r="H208" i="29"/>
  <c r="H209" i="29"/>
  <c r="H210" i="29"/>
  <c r="H211" i="29"/>
  <c r="H212" i="29"/>
  <c r="H213" i="29"/>
  <c r="H214" i="29"/>
  <c r="H215" i="29"/>
  <c r="H216" i="29"/>
  <c r="H217" i="29"/>
  <c r="H218" i="29"/>
  <c r="H219" i="29"/>
  <c r="H220" i="29"/>
  <c r="H221" i="29"/>
  <c r="H222" i="29"/>
  <c r="H223" i="29"/>
  <c r="H224" i="29"/>
  <c r="H225" i="29"/>
  <c r="H226" i="29"/>
  <c r="H227" i="29"/>
  <c r="H228" i="29"/>
  <c r="H229" i="29"/>
  <c r="H230" i="29"/>
  <c r="H231" i="29"/>
  <c r="H232" i="29"/>
  <c r="H233" i="29"/>
  <c r="H234" i="29"/>
  <c r="H235" i="29"/>
  <c r="H236" i="29"/>
  <c r="H237" i="29"/>
  <c r="H238" i="29"/>
  <c r="H239" i="29"/>
  <c r="H240" i="29"/>
  <c r="H241" i="29"/>
  <c r="H242" i="29"/>
  <c r="H243" i="29"/>
  <c r="H244" i="29"/>
  <c r="H245" i="29"/>
  <c r="H246" i="29"/>
  <c r="H247" i="29"/>
  <c r="H248" i="29"/>
  <c r="H249" i="29"/>
  <c r="H250" i="29"/>
  <c r="H251" i="29"/>
  <c r="H252" i="29"/>
  <c r="H253" i="29"/>
  <c r="H254" i="29"/>
  <c r="H255" i="29"/>
  <c r="H256" i="29"/>
  <c r="H257" i="29"/>
  <c r="H258" i="29"/>
  <c r="H259" i="29"/>
  <c r="E7" i="29" l="1"/>
  <c r="I7" i="29" l="1"/>
  <c r="G7" i="29" l="1"/>
  <c r="F7" i="29"/>
  <c r="J7" i="29" l="1"/>
  <c r="Q275" i="14" l="1"/>
  <c r="J275" i="14"/>
  <c r="Q274" i="14"/>
  <c r="J274" i="14"/>
  <c r="Q273" i="14"/>
  <c r="J273" i="14"/>
  <c r="Q272" i="14"/>
  <c r="J272" i="14"/>
  <c r="Q271" i="14"/>
  <c r="J271" i="14"/>
  <c r="Q270" i="14"/>
  <c r="J270" i="14"/>
  <c r="Q269" i="14"/>
  <c r="J269" i="14"/>
  <c r="Q268" i="14"/>
  <c r="J268" i="14"/>
  <c r="Q267" i="14"/>
  <c r="J267" i="14"/>
  <c r="Q266" i="14"/>
  <c r="J266" i="14"/>
  <c r="Q265" i="14"/>
  <c r="J265" i="14"/>
  <c r="Q264" i="14"/>
  <c r="J264" i="14"/>
  <c r="Q263" i="14"/>
  <c r="J263" i="14"/>
  <c r="Q262" i="14"/>
  <c r="J262" i="14"/>
  <c r="Q261" i="14"/>
  <c r="J261" i="14"/>
  <c r="Q260" i="14"/>
  <c r="J260" i="14"/>
  <c r="Q259" i="14"/>
  <c r="J259" i="14"/>
  <c r="Q258" i="14"/>
  <c r="J258" i="14"/>
  <c r="Q257" i="14"/>
  <c r="J257" i="14"/>
  <c r="Q256" i="14"/>
  <c r="J256" i="14"/>
  <c r="Q255" i="14"/>
  <c r="J255" i="14"/>
  <c r="Q254" i="14"/>
  <c r="J254" i="14"/>
  <c r="Q253" i="14"/>
  <c r="J253" i="14"/>
  <c r="Q252" i="14"/>
  <c r="J252" i="14"/>
  <c r="Q251" i="14"/>
  <c r="J251" i="14"/>
  <c r="Q250" i="14"/>
  <c r="J250" i="14"/>
  <c r="Q249" i="14"/>
  <c r="J249" i="14"/>
  <c r="Q248" i="14"/>
  <c r="J248" i="14"/>
  <c r="Q247" i="14"/>
  <c r="J247" i="14"/>
  <c r="Q246" i="14"/>
  <c r="J246" i="14"/>
  <c r="Q245" i="14"/>
  <c r="J245" i="14"/>
  <c r="Q244" i="14"/>
  <c r="J244" i="14"/>
  <c r="Q243" i="14"/>
  <c r="J243" i="14"/>
  <c r="Q242" i="14"/>
  <c r="J242" i="14"/>
  <c r="Q241" i="14"/>
  <c r="J241" i="14"/>
  <c r="Q240" i="14"/>
  <c r="J240" i="14"/>
  <c r="Q239" i="14"/>
  <c r="J239" i="14"/>
  <c r="Q238" i="14"/>
  <c r="J238" i="14"/>
  <c r="Q237" i="14"/>
  <c r="J237" i="14"/>
  <c r="Q236" i="14"/>
  <c r="J236" i="14"/>
  <c r="Q235" i="14"/>
  <c r="J235" i="14"/>
  <c r="Q234" i="14"/>
  <c r="J234" i="14"/>
  <c r="Q233" i="14"/>
  <c r="J233" i="14"/>
  <c r="Q232" i="14"/>
  <c r="J232" i="14"/>
  <c r="Q231" i="14"/>
  <c r="J231" i="14"/>
  <c r="Q230" i="14"/>
  <c r="J230" i="14"/>
  <c r="Q229" i="14"/>
  <c r="J229" i="14"/>
  <c r="Q228" i="14"/>
  <c r="J228" i="14"/>
  <c r="Q227" i="14"/>
  <c r="J227" i="14"/>
  <c r="Q226" i="14"/>
  <c r="J226" i="14"/>
  <c r="Q225" i="14"/>
  <c r="J225" i="14"/>
  <c r="Q224" i="14"/>
  <c r="J224" i="14"/>
  <c r="Q223" i="14"/>
  <c r="J223" i="14"/>
  <c r="Q222" i="14"/>
  <c r="J222" i="14"/>
  <c r="Q221" i="14"/>
  <c r="J221" i="14"/>
  <c r="Q220" i="14"/>
  <c r="J220" i="14"/>
  <c r="Q219" i="14"/>
  <c r="J219" i="14"/>
  <c r="Q218" i="14"/>
  <c r="J218" i="14"/>
  <c r="Q217" i="14"/>
  <c r="J217" i="14"/>
  <c r="Q216" i="14"/>
  <c r="J216" i="14"/>
  <c r="Q215" i="14"/>
  <c r="J215" i="14"/>
  <c r="Q214" i="14"/>
  <c r="J214" i="14"/>
  <c r="Q213" i="14"/>
  <c r="J213" i="14"/>
  <c r="Q212" i="14"/>
  <c r="J212" i="14"/>
  <c r="Q211" i="14"/>
  <c r="J211" i="14"/>
  <c r="Q210" i="14"/>
  <c r="J210" i="14"/>
  <c r="Q209" i="14"/>
  <c r="J209" i="14"/>
  <c r="Q208" i="14"/>
  <c r="J208" i="14"/>
  <c r="Q207" i="14"/>
  <c r="J207" i="14"/>
  <c r="Q206" i="14"/>
  <c r="J206" i="14"/>
  <c r="Q205" i="14"/>
  <c r="J205" i="14"/>
  <c r="Q204" i="14"/>
  <c r="J204" i="14"/>
  <c r="Q203" i="14"/>
  <c r="J203" i="14"/>
  <c r="Q202" i="14"/>
  <c r="J202" i="14"/>
  <c r="Q201" i="14"/>
  <c r="J201" i="14"/>
  <c r="Q200" i="14"/>
  <c r="J200" i="14"/>
  <c r="Q199" i="14"/>
  <c r="J199" i="14"/>
  <c r="Q198" i="14"/>
  <c r="J198" i="14"/>
  <c r="Q197" i="14"/>
  <c r="J197" i="14"/>
  <c r="Q196" i="14"/>
  <c r="J196" i="14"/>
  <c r="Q195" i="14"/>
  <c r="J195" i="14"/>
  <c r="Q194" i="14"/>
  <c r="J194" i="14"/>
  <c r="Q193" i="14"/>
  <c r="J193" i="14"/>
  <c r="Q192" i="14"/>
  <c r="J192" i="14"/>
  <c r="Q191" i="14"/>
  <c r="J191" i="14"/>
  <c r="Q190" i="14"/>
  <c r="J190" i="14"/>
  <c r="Q189" i="14"/>
  <c r="J189" i="14"/>
  <c r="Q188" i="14"/>
  <c r="J188" i="14"/>
  <c r="Q187" i="14"/>
  <c r="J187" i="14"/>
  <c r="Q186" i="14"/>
  <c r="J186" i="14"/>
  <c r="Q185" i="14"/>
  <c r="J185" i="14"/>
  <c r="Q184" i="14"/>
  <c r="J184" i="14"/>
  <c r="Q183" i="14"/>
  <c r="J183" i="14"/>
  <c r="Q182" i="14"/>
  <c r="J182" i="14"/>
  <c r="Q181" i="14"/>
  <c r="J181" i="14"/>
  <c r="Q180" i="14"/>
  <c r="J180" i="14"/>
  <c r="Q179" i="14"/>
  <c r="J179" i="14"/>
  <c r="Q178" i="14"/>
  <c r="J178" i="14"/>
  <c r="Q177" i="14"/>
  <c r="J177" i="14"/>
  <c r="Q176" i="14"/>
  <c r="J176" i="14"/>
  <c r="Q175" i="14"/>
  <c r="J175" i="14"/>
  <c r="Q174" i="14"/>
  <c r="J174" i="14"/>
  <c r="Q173" i="14"/>
  <c r="J173" i="14"/>
  <c r="Q172" i="14"/>
  <c r="J172" i="14"/>
  <c r="Q171" i="14"/>
  <c r="J171" i="14"/>
  <c r="Q170" i="14"/>
  <c r="J170" i="14"/>
  <c r="Q169" i="14"/>
  <c r="J169" i="14"/>
  <c r="Q168" i="14"/>
  <c r="J168" i="14"/>
  <c r="Q167" i="14"/>
  <c r="J167" i="14"/>
  <c r="Q166" i="14"/>
  <c r="J166" i="14"/>
  <c r="Q165" i="14"/>
  <c r="J165" i="14"/>
  <c r="Q164" i="14"/>
  <c r="J164" i="14"/>
  <c r="Q163" i="14"/>
  <c r="J163" i="14"/>
  <c r="Q162" i="14"/>
  <c r="J162" i="14"/>
  <c r="Q161" i="14"/>
  <c r="J161" i="14"/>
  <c r="Q160" i="14"/>
  <c r="J160" i="14"/>
  <c r="Q159" i="14"/>
  <c r="J159" i="14"/>
  <c r="Q158" i="14"/>
  <c r="J158" i="14"/>
  <c r="Q157" i="14"/>
  <c r="J157" i="14"/>
  <c r="Q156" i="14"/>
  <c r="J156" i="14"/>
  <c r="Q155" i="14"/>
  <c r="J155" i="14"/>
  <c r="Q154" i="14"/>
  <c r="J154" i="14"/>
  <c r="Q153" i="14"/>
  <c r="J153" i="14"/>
  <c r="Q152" i="14"/>
  <c r="J152" i="14"/>
  <c r="Q151" i="14"/>
  <c r="J151" i="14"/>
  <c r="Q150" i="14"/>
  <c r="J150" i="14"/>
  <c r="Q149" i="14"/>
  <c r="J149" i="14"/>
  <c r="Q148" i="14"/>
  <c r="J148" i="14"/>
  <c r="Q147" i="14"/>
  <c r="J147" i="14"/>
  <c r="Q146" i="14"/>
  <c r="J146" i="14"/>
  <c r="Q145" i="14"/>
  <c r="J145" i="14"/>
  <c r="Q144" i="14"/>
  <c r="J144" i="14"/>
  <c r="Q143" i="14"/>
  <c r="J143" i="14"/>
  <c r="Q142" i="14"/>
  <c r="J142" i="14"/>
  <c r="Q141" i="14"/>
  <c r="J141" i="14"/>
  <c r="Q140" i="14"/>
  <c r="J140" i="14"/>
  <c r="Q139" i="14"/>
  <c r="J139" i="14"/>
  <c r="Q138" i="14"/>
  <c r="J138" i="14"/>
  <c r="Q137" i="14"/>
  <c r="J137" i="14"/>
  <c r="Q136" i="14"/>
  <c r="J136" i="14"/>
  <c r="Q135" i="14"/>
  <c r="J135" i="14"/>
  <c r="Q134" i="14"/>
  <c r="J134" i="14"/>
  <c r="Q133" i="14"/>
  <c r="J133" i="14"/>
  <c r="Q132" i="14"/>
  <c r="J132" i="14"/>
  <c r="Q131" i="14"/>
  <c r="J131" i="14"/>
  <c r="Q130" i="14"/>
  <c r="J130" i="14"/>
  <c r="Q129" i="14"/>
  <c r="J129" i="14"/>
  <c r="Q128" i="14"/>
  <c r="J128" i="14"/>
  <c r="Q127" i="14"/>
  <c r="J127" i="14"/>
  <c r="Q126" i="14"/>
  <c r="J126" i="14"/>
  <c r="Q125" i="14"/>
  <c r="J125" i="14"/>
  <c r="Q124" i="14"/>
  <c r="J124" i="14"/>
  <c r="Q123" i="14"/>
  <c r="J123" i="14"/>
  <c r="Q122" i="14"/>
  <c r="J122" i="14"/>
  <c r="Q121" i="14"/>
  <c r="J121" i="14"/>
  <c r="Q120" i="14"/>
  <c r="J120" i="14"/>
  <c r="Q119" i="14"/>
  <c r="J119" i="14"/>
  <c r="Q118" i="14"/>
  <c r="J118" i="14"/>
  <c r="Q117" i="14"/>
  <c r="J117" i="14"/>
  <c r="Q116" i="14"/>
  <c r="J116" i="14"/>
  <c r="Q115" i="14"/>
  <c r="J115" i="14"/>
  <c r="Q114" i="14"/>
  <c r="J114" i="14"/>
  <c r="Q113" i="14"/>
  <c r="J113" i="14"/>
  <c r="Q112" i="14"/>
  <c r="J112" i="14"/>
  <c r="Q111" i="14"/>
  <c r="J111" i="14"/>
  <c r="Q110" i="14"/>
  <c r="J110" i="14"/>
  <c r="Q109" i="14"/>
  <c r="J109" i="14"/>
  <c r="Q108" i="14"/>
  <c r="J108" i="14"/>
  <c r="Q107" i="14"/>
  <c r="J107" i="14"/>
  <c r="Q106" i="14"/>
  <c r="J106" i="14"/>
  <c r="Q105" i="14"/>
  <c r="J105" i="14"/>
  <c r="Q104" i="14"/>
  <c r="J104" i="14"/>
  <c r="Q103" i="14"/>
  <c r="J103" i="14"/>
  <c r="Q102" i="14"/>
  <c r="J102" i="14"/>
  <c r="Q101" i="14"/>
  <c r="J101" i="14"/>
  <c r="Q100" i="14"/>
  <c r="J100" i="14"/>
  <c r="Q99" i="14"/>
  <c r="J99" i="14"/>
  <c r="Q98" i="14"/>
  <c r="J98" i="14"/>
  <c r="Q97" i="14"/>
  <c r="J97" i="14"/>
  <c r="Q96" i="14"/>
  <c r="J96" i="14"/>
  <c r="Q95" i="14"/>
  <c r="J95" i="14"/>
  <c r="Q94" i="14"/>
  <c r="J94" i="14"/>
  <c r="Q93" i="14"/>
  <c r="J93" i="14"/>
  <c r="Q92" i="14"/>
  <c r="J92" i="14"/>
  <c r="Q91" i="14"/>
  <c r="J91" i="14"/>
  <c r="Q90" i="14"/>
  <c r="J90" i="14"/>
  <c r="Q89" i="14"/>
  <c r="J89" i="14"/>
  <c r="Q88" i="14"/>
  <c r="J88" i="14"/>
  <c r="Q87" i="14"/>
  <c r="J87" i="14"/>
  <c r="Q86" i="14"/>
  <c r="J86" i="14"/>
  <c r="Q85" i="14"/>
  <c r="J85" i="14"/>
  <c r="Q84" i="14"/>
  <c r="J84" i="14"/>
  <c r="Q83" i="14"/>
  <c r="J83" i="14"/>
  <c r="Q82" i="14"/>
  <c r="J82" i="14"/>
  <c r="Q81" i="14"/>
  <c r="J81" i="14"/>
  <c r="Q80" i="14"/>
  <c r="J80" i="14"/>
  <c r="Q79" i="14"/>
  <c r="J79" i="14"/>
  <c r="Q78" i="14"/>
  <c r="J78" i="14"/>
  <c r="Q77" i="14"/>
  <c r="J77" i="14"/>
  <c r="Q76" i="14"/>
  <c r="J76" i="14"/>
  <c r="Q75" i="14"/>
  <c r="J75" i="14"/>
  <c r="Q74" i="14"/>
  <c r="J74" i="14"/>
  <c r="Q73" i="14"/>
  <c r="J73" i="14"/>
  <c r="Q72" i="14"/>
  <c r="J72" i="14"/>
  <c r="Q71" i="14"/>
  <c r="J71" i="14"/>
  <c r="Q70" i="14"/>
  <c r="J70" i="14"/>
  <c r="Q69" i="14"/>
  <c r="J69" i="14"/>
  <c r="Q68" i="14"/>
  <c r="J68" i="14"/>
  <c r="Q67" i="14"/>
  <c r="J67" i="14"/>
  <c r="Q66" i="14"/>
  <c r="J66" i="14"/>
  <c r="Q65" i="14"/>
  <c r="J65" i="14"/>
  <c r="Q64" i="14"/>
  <c r="J64" i="14"/>
  <c r="Q63" i="14"/>
  <c r="J63" i="14"/>
  <c r="Q62" i="14"/>
  <c r="J62" i="14"/>
  <c r="Q61" i="14"/>
  <c r="J61" i="14"/>
  <c r="Q60" i="14"/>
  <c r="J60" i="14"/>
  <c r="Q59" i="14"/>
  <c r="J59" i="14"/>
  <c r="Q58" i="14"/>
  <c r="J58" i="14"/>
  <c r="Q57" i="14"/>
  <c r="J57" i="14"/>
  <c r="Q56" i="14"/>
  <c r="J56" i="14"/>
  <c r="Q55" i="14"/>
  <c r="J55" i="14"/>
  <c r="Q54" i="14"/>
  <c r="J54" i="14"/>
  <c r="Q53" i="14"/>
  <c r="J53" i="14"/>
  <c r="Q52" i="14"/>
  <c r="J52" i="14"/>
  <c r="Q51" i="14"/>
  <c r="J51" i="14"/>
  <c r="Q50" i="14"/>
  <c r="J50" i="14"/>
  <c r="Q49" i="14"/>
  <c r="J49" i="14"/>
  <c r="Q48" i="14"/>
  <c r="J48" i="14"/>
  <c r="Q47" i="14"/>
  <c r="J47" i="14"/>
  <c r="Q46" i="14"/>
  <c r="J46" i="14"/>
  <c r="Q45" i="14"/>
  <c r="J45" i="14"/>
  <c r="Q44" i="14"/>
  <c r="J44" i="14"/>
  <c r="Q43" i="14"/>
  <c r="J43" i="14"/>
  <c r="Q42" i="14"/>
  <c r="J42" i="14"/>
  <c r="Q41" i="14"/>
  <c r="J41" i="14"/>
  <c r="Q40" i="14"/>
  <c r="J40" i="14"/>
  <c r="Q39" i="14"/>
  <c r="J39" i="14"/>
  <c r="Q38" i="14"/>
  <c r="J38" i="14"/>
  <c r="Q37" i="14"/>
  <c r="J37" i="14"/>
  <c r="Q36" i="14"/>
  <c r="J36" i="14"/>
  <c r="Q35" i="14"/>
  <c r="J35" i="14"/>
  <c r="Q34" i="14"/>
  <c r="J34" i="14"/>
  <c r="Q33" i="14"/>
  <c r="J33" i="14"/>
  <c r="Q32" i="14"/>
  <c r="J32" i="14"/>
  <c r="Q31" i="14"/>
  <c r="J31" i="14"/>
  <c r="Q30" i="14"/>
  <c r="J30" i="14"/>
  <c r="Q29" i="14"/>
  <c r="J29" i="14"/>
  <c r="Q28" i="14"/>
  <c r="J28" i="14"/>
  <c r="Q27" i="14"/>
  <c r="J27" i="14"/>
  <c r="Q26" i="14"/>
  <c r="J26" i="14"/>
  <c r="Q25" i="14"/>
  <c r="J25" i="14"/>
  <c r="Q24" i="14"/>
  <c r="J24" i="14"/>
  <c r="Q23" i="14"/>
  <c r="J23" i="14"/>
  <c r="Q22" i="14"/>
  <c r="J22" i="14"/>
  <c r="Q21" i="14"/>
  <c r="J21" i="14"/>
  <c r="Q20" i="14"/>
  <c r="J20" i="14"/>
  <c r="Q19" i="14"/>
  <c r="J19" i="14"/>
  <c r="Q18" i="14"/>
  <c r="J18" i="14"/>
  <c r="Q17" i="14"/>
  <c r="J17" i="14"/>
  <c r="Q16" i="14"/>
  <c r="J16" i="14"/>
  <c r="Q15" i="14"/>
  <c r="J15" i="14"/>
  <c r="Q14" i="14"/>
  <c r="J14" i="14"/>
  <c r="Q13" i="14"/>
  <c r="J13" i="14"/>
  <c r="Q12" i="14"/>
  <c r="J12" i="14"/>
  <c r="Q11" i="14"/>
  <c r="J11" i="14"/>
  <c r="Q10" i="14"/>
  <c r="J10" i="14"/>
  <c r="Q9" i="14"/>
  <c r="J9" i="14"/>
  <c r="Q8" i="14"/>
  <c r="J8" i="14"/>
  <c r="Q7" i="14"/>
  <c r="J7" i="14"/>
  <c r="Q6" i="14"/>
  <c r="J6" i="14"/>
  <c r="J3" i="14" s="1"/>
  <c r="S3" i="14"/>
  <c r="R3" i="14"/>
  <c r="Q3" i="14"/>
  <c r="P3" i="14"/>
  <c r="O3" i="14"/>
  <c r="N3" i="14"/>
  <c r="M3" i="14"/>
  <c r="L3" i="14"/>
  <c r="K3" i="14"/>
  <c r="I3" i="14"/>
  <c r="H3" i="14"/>
  <c r="G3" i="14"/>
  <c r="F3" i="14"/>
  <c r="E3" i="14"/>
  <c r="D3" i="14"/>
  <c r="G2" i="5" l="1"/>
  <c r="H2" i="5"/>
  <c r="D2" i="5"/>
  <c r="E2" i="5"/>
  <c r="I5" i="5" l="1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4" i="5"/>
  <c r="I2" i="5" l="1"/>
  <c r="F2" i="5"/>
</calcChain>
</file>

<file path=xl/sharedStrings.xml><?xml version="1.0" encoding="utf-8"?>
<sst xmlns="http://schemas.openxmlformats.org/spreadsheetml/2006/main" count="1640" uniqueCount="343">
  <si>
    <t>Pārskats par noslēgtiem līgumiem un veikto darba apjomu zobārstniecības pakalpojumiem</t>
  </si>
  <si>
    <t>Teritoriālā nodaļa</t>
  </si>
  <si>
    <t>Ārstniecības iestādes kods</t>
  </si>
  <si>
    <t>Ārstniecības iestādes nosaukums</t>
  </si>
  <si>
    <t>Kurzeme</t>
  </si>
  <si>
    <t>Talsu mutes veselības kabinets, Sabiedrība ar ierobežotu atbildību</t>
  </si>
  <si>
    <t>Bušmanis, IK</t>
  </si>
  <si>
    <t>Grusa Inga - ārsta prakse zobārstniecībā</t>
  </si>
  <si>
    <t>RD Private, SIA</t>
  </si>
  <si>
    <t>LIEPĀJAS REĢIONĀLĀ SLIMNĪCA, Sabiedrība ar ierobežotu atbildību</t>
  </si>
  <si>
    <t>ALGORITMS L, SIA</t>
  </si>
  <si>
    <t>Veselības salons Z, Sabiedrība ar ierobežotu atbildību</t>
  </si>
  <si>
    <t>SOLADENS, SIA</t>
  </si>
  <si>
    <t>I.Ašmes zobārstniecības prakse, SIA</t>
  </si>
  <si>
    <t>LOLITAS LAUBERTES ZOBĀRSTNIECĪBA, Sabiedrība ar ierobežotu atbildību</t>
  </si>
  <si>
    <t>Daces un Signes zobārstniecības privātprakse, Sabiedrība ar ierobežotu atbildību</t>
  </si>
  <si>
    <t>MEDENT, SIA</t>
  </si>
  <si>
    <t>SMAIDS A, SIA</t>
  </si>
  <si>
    <t>Klīnika ZINTA, SIA</t>
  </si>
  <si>
    <t>DAKTERES KIRIČKEVIČAS PRIVĀTPRAKSE, Individuālais uzņēmums</t>
  </si>
  <si>
    <t>Kantāne Ilze - ārsta prakse zobārstniecībā</t>
  </si>
  <si>
    <t>Dz.Ozoliņas zobārstniecības kabinets, SIA</t>
  </si>
  <si>
    <t>G.Līces ārsta prakse zobārstniecībā, SIA</t>
  </si>
  <si>
    <t>ANROJA, SIA</t>
  </si>
  <si>
    <t>Strazdiņa Ināra - ārsta prakse zobārstniecībā</t>
  </si>
  <si>
    <t>Blikerte Gunta - ārsta prakse zobārstniecībā</t>
  </si>
  <si>
    <t>Liepiņa Indra - ārsta prakse zobārstniecībā</t>
  </si>
  <si>
    <t>Vidaja Ilga - ārsta prakse zobārstniecībā</t>
  </si>
  <si>
    <t>Rutas Žubules individuālais zobārstniecības uzņēmums Grobiņā</t>
  </si>
  <si>
    <t>Birze Ligita - ārsta prakse zobārstniecībā</t>
  </si>
  <si>
    <t>Burkevica Anita - zobu higiēnista prakse</t>
  </si>
  <si>
    <t>PRIEKULES SLIMNĪCA, SIA</t>
  </si>
  <si>
    <t>SALDUS ZOBĀRSTNIECĪBA, SIA</t>
  </si>
  <si>
    <t>Sigma Z, SIA</t>
  </si>
  <si>
    <t>META, Sabiedrība ar ierobežotu atbildību Saldus</t>
  </si>
  <si>
    <t>Zilzobis, SIA</t>
  </si>
  <si>
    <t>TALSU SANUS, SIA</t>
  </si>
  <si>
    <t>Kristapsone Agita - ārsta prakse zobārstniecībā</t>
  </si>
  <si>
    <t>Vegmane Ieva - ārsta prakse zobārstniecībā</t>
  </si>
  <si>
    <t>Stāmers Vilnis - ārsta prakse zobārstniecībā</t>
  </si>
  <si>
    <t>Agneses Krastiņas zobārstniecības prakse, IK</t>
  </si>
  <si>
    <t>Pinkena Inga -ārsta prakse zobārstniecībā</t>
  </si>
  <si>
    <t>Klēvere Vija - ārsta prakse zobārstniecībā</t>
  </si>
  <si>
    <t>Rojas zobārstniecība, Sabiedrība ar ierobežotu atbildību</t>
  </si>
  <si>
    <t>Buivide Gunta - ārsta prakse zobārstniecībā</t>
  </si>
  <si>
    <t>Ancāne Lūcija - ārsta prakse zobārstniecībā</t>
  </si>
  <si>
    <t>Krūmiņa Olga - ārsta prakse zobārstniecībā</t>
  </si>
  <si>
    <t>Veismane Gita - ārsta prakse zobārstniecībā</t>
  </si>
  <si>
    <t>K. Zariņas zobārstniecība, SIA</t>
  </si>
  <si>
    <t>Zīriņa Inta - ārsta prakse zobārstniecībā</t>
  </si>
  <si>
    <t>Stulberga Anita - ārsta prakse zobārstniecībā</t>
  </si>
  <si>
    <t>Medinteks, SIA</t>
  </si>
  <si>
    <t>Studena Ivonna - ārsta prakse zobārstniecībā</t>
  </si>
  <si>
    <t>Krūzmane Anda - ārsta prakse zobārstniecībā</t>
  </si>
  <si>
    <t>GV-96, Sabiedrība ar ierobežotu atbildību</t>
  </si>
  <si>
    <t>JAUNPILS ZOBĀRSTS, Sabiedrība ar ierobežotu atbildību</t>
  </si>
  <si>
    <t>Latgale</t>
  </si>
  <si>
    <t>Dentella, SIA</t>
  </si>
  <si>
    <t>AM Dental Studio, Sabiedrība ar ierobežotu atbildību</t>
  </si>
  <si>
    <t>Zūbs, Sabiedrība ar ierobežotu atbildību</t>
  </si>
  <si>
    <t>GRĪVAS POLIKLĪNIKA, Sabiedrība ar ierobežotu atbildību</t>
  </si>
  <si>
    <t>DIADENT, Sabiedrība ar ierobežotu atbildību</t>
  </si>
  <si>
    <t>Daugavpils zobārstniecības poliklīnika, Sabiedrība ar ierobežotu atbildību</t>
  </si>
  <si>
    <t>Medical plus, Sabiedrība ar ierobežotu atbildību</t>
  </si>
  <si>
    <t>Medicīnas centrs 36,6, Sabiedrība ar ierobežotu atbildību</t>
  </si>
  <si>
    <t>RĒZEKNES SLIMNĪCA, Sabiedrība ar ierobežotu atbildību</t>
  </si>
  <si>
    <t>Grunšteine Gaļina - ārsta prakse zobārstniecībā</t>
  </si>
  <si>
    <t>Latarceva Irēna - ārsta prakse zobārstniecībā</t>
  </si>
  <si>
    <t>Krāslavas slimnīca, Sabiedrība ar ierobežotu atbildību</t>
  </si>
  <si>
    <t>SALVE D, Krāslavas pilsētas S. Gorenko individuālais komerciālais uzņēmums</t>
  </si>
  <si>
    <t>Maceviča Ilona - ārsta prakse zobārstniecībā</t>
  </si>
  <si>
    <t>Dembovska Vēsma - ārsta prakse zobārstniecībā</t>
  </si>
  <si>
    <t>Kustrova Olga - ārsta prakse zobārstniecībā</t>
  </si>
  <si>
    <t>Daudiša Vita - ārsta prakse zobārstniecībā</t>
  </si>
  <si>
    <t>Ludzas medicīnas centrs, Sabiedrība ar ierobežotu atbildību</t>
  </si>
  <si>
    <t>Kārsavas slimnīca, Sabiedrība ar ierobežotu atbildību</t>
  </si>
  <si>
    <t>DENTAL PLUS, Sabiedrība ar ierobežotu atbildību</t>
  </si>
  <si>
    <t>Zilupes veselības un sociālās aprūpes centrs, Sabiedrība ar ierobežotu atbildību</t>
  </si>
  <si>
    <t>Griščenko Svetlana -ārsta prakse zobārstniecībā</t>
  </si>
  <si>
    <t>LĀZERS, Sabiedrība ar ierobežotu atbildību</t>
  </si>
  <si>
    <t>Lipska Natālija - ārsta prakse zobārstniecībā</t>
  </si>
  <si>
    <t>Kozuļ-Kaža Anna - ārsta prakse zobārstniecībā</t>
  </si>
  <si>
    <t>Valaine Maija - ārsta prakse zobārstniecībā</t>
  </si>
  <si>
    <t>SOME, Sabiedrība ar ierobežotu atbildību</t>
  </si>
  <si>
    <t>Oļševska Ināra - ģimenes ārsta un zobārsta prakse</t>
  </si>
  <si>
    <t>Rīga</t>
  </si>
  <si>
    <t>Innas Tkačenko privātprakse, Sabiedrība ar ierobežotu atbildību</t>
  </si>
  <si>
    <t>Samadanta, Sabiedrība ar ierobežotu atbildību</t>
  </si>
  <si>
    <t>Dens un Dentis, SIA</t>
  </si>
  <si>
    <t>DENTRA, Sabiedrība ar ierobežotu atbildību</t>
  </si>
  <si>
    <t>MELLER, Sabiedrība ar ierobežotu atbildību</t>
  </si>
  <si>
    <t>Dental.LV, Sabiedrība ar ierobežotu atbildību</t>
  </si>
  <si>
    <t>Adoria, Sabiedrība ar ierobežotu atbildību</t>
  </si>
  <si>
    <t>MENTAMED, Sabiedrība ar ierobežotu atbildību</t>
  </si>
  <si>
    <t>SMAIDS, SIA</t>
  </si>
  <si>
    <t xml:space="preserve">SANA LV, Sabiedrība ar ierobežotu atbildību </t>
  </si>
  <si>
    <t>LORADENT, Sabiedrība ar ierobežotu atbildību</t>
  </si>
  <si>
    <t>Dental4u, Sabiedrība ar ierobežotu atbildību</t>
  </si>
  <si>
    <t>Dr. Lūkass zobārstniecības prakse, Sabiedrība ar ierobežotu atbildību</t>
  </si>
  <si>
    <t>Čiekurkalna zobārstniecība, SIA</t>
  </si>
  <si>
    <t>ComfortDent, Sabiedrība ar ierobežotu atbildību</t>
  </si>
  <si>
    <t>ĀRSTNIECĪBAS REHABILITĀCIJAS CENTRS VALEO, Sabiedrība ar ierobežotu atbildību</t>
  </si>
  <si>
    <t>Rīgas veselības centrs, SIA</t>
  </si>
  <si>
    <t>Santadent, SIA</t>
  </si>
  <si>
    <t>Patello Kids, SIA</t>
  </si>
  <si>
    <t>LAPS, Sabiedrība ar ierobežotu atbildību</t>
  </si>
  <si>
    <t>KDent, SIA</t>
  </si>
  <si>
    <t>Liepiņa Rudīte - zobārsta prakse</t>
  </si>
  <si>
    <t>We care, SIA</t>
  </si>
  <si>
    <t>PERIODENT PLUS, Sabiedrība ar ierobežotu atbildību</t>
  </si>
  <si>
    <t>Dr. Artjomenko Dental Victory, SIA</t>
  </si>
  <si>
    <t>Paula Stradiņa klīniskā universitātes slimnīca, Valsts sabiedrība ar ierobežotu atbildību</t>
  </si>
  <si>
    <t>Rīgas Stradiņa universitātes Stomatoloģijas institūts, Sabiedrība ar ierobežotu atbildību</t>
  </si>
  <si>
    <t>Rīgas 1. slimnīca, SIA</t>
  </si>
  <si>
    <t>SALŪTE, Sabiedrība ar ierobežotu atbildību</t>
  </si>
  <si>
    <t>DZELZCEĻA VESELĪBAS CENTRS, Sabiedrība ar ierobežotu atbildību</t>
  </si>
  <si>
    <t>VESELĪBAS CENTRS BIĶERNIEKI, Sabiedrība ar ierobežotu atbildību</t>
  </si>
  <si>
    <t>Dziedniecība, Sabiedrība ar ierobežotu atbildību</t>
  </si>
  <si>
    <t>Veselības centru apvienība, AS</t>
  </si>
  <si>
    <t>KLĪNIKA DENTA, Sabiedrība ar ierobežotu atbildību</t>
  </si>
  <si>
    <t>BOLDERĀJAS STOMATOLOĢIJA, Sabiedrība ar ierobežotu atbildību</t>
  </si>
  <si>
    <t>BF-ESSE, SABIEDRĪBA AR IEROBEŽOTU ATBILDĪBU FIRMA</t>
  </si>
  <si>
    <t>LAUVAS ZOBS, Sabiedrība ar ierobežotu atbildību</t>
  </si>
  <si>
    <t>Doktors Millers Medent, Sabiedrība ar ierobežotu atbildību</t>
  </si>
  <si>
    <t>SANDENT, Sabiedrība ar ierobežotu atbildību</t>
  </si>
  <si>
    <t>HORTA, Sabiedrība ar ierobežotu atbildību</t>
  </si>
  <si>
    <t>NTL, SIA</t>
  </si>
  <si>
    <t>I.PRIEDNIECES ZOBĀRSTNIECĪBAS KLĪNIKA, Sabiedrība ar ierobežotu atbildību</t>
  </si>
  <si>
    <t>Kamforina Jeļena - ārsta prakse zobārstniecībā</t>
  </si>
  <si>
    <t>Meitas un Dēli, Sabiedrība ar ierobežotu atbildību</t>
  </si>
  <si>
    <t>SANADENTS ZA, Sabiedrība ar ierobežotu atbildību</t>
  </si>
  <si>
    <t>Veselības korporācija, Sabiedrība ar ierobežotu atbildību</t>
  </si>
  <si>
    <t>DENS-1, Sabiedrība ar ierobežotu atbildību</t>
  </si>
  <si>
    <t>JK Dent, SIA</t>
  </si>
  <si>
    <t>Hermess, SIA</t>
  </si>
  <si>
    <t>Hollywood smile, SIA</t>
  </si>
  <si>
    <t>DIAS GRUPA, Sabiedrība ar ierobežotu atbildību</t>
  </si>
  <si>
    <t>MENTA, Sabiedrība ar ierobežotu atbildību</t>
  </si>
  <si>
    <t>Āgenskalna zobārstniecības centrs,  Sabiedrība ar ierobežotu atbildību</t>
  </si>
  <si>
    <t>VipDent, IK</t>
  </si>
  <si>
    <t>Sondore Lauma - ārsta prakse zobārstniecībā</t>
  </si>
  <si>
    <t>Delta dental care, Sabiedrība ar ierobežotu atbildību</t>
  </si>
  <si>
    <t>PERLADENTS, Sabiedrība ar ierobežotu atbildību</t>
  </si>
  <si>
    <t>Modus Invest, SIA</t>
  </si>
  <si>
    <t>I.Pūpolas zobārstu prakse, Sabiedrība ar ierobežotu atbildību</t>
  </si>
  <si>
    <t>Kauguru veselības centrs, Pašvaldības sabiedrība ar ierobežotu atbildību</t>
  </si>
  <si>
    <t>AMALS, Sabiedrība ar ierobežotu atbildību ražošanas komercfirma</t>
  </si>
  <si>
    <t>DENTA SERVISS, Sabiedrība ar ierobežotu atbildību</t>
  </si>
  <si>
    <t>Andas Gutovskas privātprakse, SIA</t>
  </si>
  <si>
    <t>Lāces Ineses ārsta prakse zobārstniecībā, SIA</t>
  </si>
  <si>
    <t>KJV 1, SIA</t>
  </si>
  <si>
    <t>Dr.Martas zobārstniecība, SIA</t>
  </si>
  <si>
    <t>Ilzes Kāknēnas zobārstniecības prakse, Sabiedrība ar ierobežotu atbildību</t>
  </si>
  <si>
    <t>REAGĒNS LTD, Sabiedrība ar ierobežotu atbildību</t>
  </si>
  <si>
    <t>OlainMed, Sabiedrība ar ierobežotu atbildību</t>
  </si>
  <si>
    <t>STOMATOLOGS, Sabiedrība ar ierobežotu atbildību</t>
  </si>
  <si>
    <t>SAULKRASTU ZOBĀRSTNIECĪBA, Sabiedrība ar ierobežotu atbildību</t>
  </si>
  <si>
    <t>TROPI, Sabiedrība ar ierobežotu atbildību</t>
  </si>
  <si>
    <t>True Smile, SIA</t>
  </si>
  <si>
    <t>Agates Smaids, Sabiedrība ar ierobežotu atbildību</t>
  </si>
  <si>
    <t>Dr. Oltes zobārstniecība, SIA</t>
  </si>
  <si>
    <t>Liepiņi, Sabiedrība ar ierobežotu atbildību</t>
  </si>
  <si>
    <t>Veinberga Zigrīda -ārsta prakse zobārstniecībā</t>
  </si>
  <si>
    <t>Džīva, Sabiedrība ar ierobežotu atbildību</t>
  </si>
  <si>
    <t>Bicāne Ilma -ārsta prakse zobārstniecībā</t>
  </si>
  <si>
    <t>Liepiņa Andra - ārsta prakse zobārstniecībā</t>
  </si>
  <si>
    <t>Mārupes ambulance 1, Sabiedrība ar ierobežotu atbildību</t>
  </si>
  <si>
    <t>Pērkone Astrīda - ārsta prakse zobārstniecībā</t>
  </si>
  <si>
    <t>GATANNA, Sabiedrība ar ierobežotu atbildību</t>
  </si>
  <si>
    <t>Vidzeme</t>
  </si>
  <si>
    <t>Medline, Sabiedrība ar ierobežotu atbildību</t>
  </si>
  <si>
    <t>DentBaltic, SIA</t>
  </si>
  <si>
    <t>Jenča Maija - ārsta prakse zobārstniecībā</t>
  </si>
  <si>
    <t>Rame Antra - ārsta prakse zobārstniecībā</t>
  </si>
  <si>
    <t>SANDRAS VIĻUMSONES PRIVĀTPRAKSE, SIA</t>
  </si>
  <si>
    <t>Vilčinska Viola - ārsta prakse zobārstniecībā</t>
  </si>
  <si>
    <t>V.SNIEGAS ZOBĀRSTA KABINETS, Individuālais komersants</t>
  </si>
  <si>
    <t>Simtiņa Anita - ārsta prakse zobārstniecībā</t>
  </si>
  <si>
    <t>Dentalfix, Sabiedrība ar ierobežotu atbildību</t>
  </si>
  <si>
    <t>Amālija 2020, SIA</t>
  </si>
  <si>
    <t>BC zobārstniecība, Sabiedrība ar ierobežotu atbildību</t>
  </si>
  <si>
    <t>Bičko Sergejs -  ārsta prakse zobārstniecībā</t>
  </si>
  <si>
    <t>Avramenko Tatiana - ārsta prakse zobārstniecībā</t>
  </si>
  <si>
    <t>Puka Svetlana - ārsta prakse zobārstniecībā</t>
  </si>
  <si>
    <t>Buzijana Valda - ārsta prakse zobārstniecībā</t>
  </si>
  <si>
    <t>Buzijans Veniamins - ārsta prakse zobārstniecībā</t>
  </si>
  <si>
    <t>Milakne Vija - ārsta prakse zobārstniecībā</t>
  </si>
  <si>
    <t>Rugāju Zobārstniecības kabinets</t>
  </si>
  <si>
    <t>LIVITA, SIA</t>
  </si>
  <si>
    <t>ĢIMENES ZOBĀRSTNIECĪBA, SIA</t>
  </si>
  <si>
    <t>Dens, SIA</t>
  </si>
  <si>
    <t>INGADENT, SIA</t>
  </si>
  <si>
    <t>CIMDIŅAS ZOBĀRSTNIECĪBA, SIA</t>
  </si>
  <si>
    <t>Dr.Sintijas zobārstniecības prakse, IK</t>
  </si>
  <si>
    <t>AnDa zobārstniecība, Sabiedrība ar ierobežotu atbildību</t>
  </si>
  <si>
    <t>BLICAVAS, Cēsu rajona Stalbes pagasta zemnieku saimniecība</t>
  </si>
  <si>
    <t>Ineses Jēkabsones ārsta prakse zobārstniecībā, IK</t>
  </si>
  <si>
    <t>ATIS, Dz.Ozoliņas individuālais uzņēmums</t>
  </si>
  <si>
    <t>Rumas zobārstniecība, SIA</t>
  </si>
  <si>
    <t>Veigule Mārīte - ārsta prakse zobārstniecībā</t>
  </si>
  <si>
    <t>Ziemele Ingūna - ārsta prakse zobārstniecībā</t>
  </si>
  <si>
    <t>Botva Ingrīda - ārsta prakse zobārstniecībā</t>
  </si>
  <si>
    <t>Dūrīte Dace - ārsta prakse zobārstniecībā</t>
  </si>
  <si>
    <t>Medniece Viola - ārsta prakse zobārstniecībā</t>
  </si>
  <si>
    <t>Gulbenes Zobārstniecība, SIA</t>
  </si>
  <si>
    <t>Limbažu slimnīca, Sabiedrība ar ierobežotu atbildību</t>
  </si>
  <si>
    <t>VIDRIŽU DOKTORĀTS, SIA</t>
  </si>
  <si>
    <t>Valaine Daina - zobu higiēnista prakse</t>
  </si>
  <si>
    <t>Šmite Inguna - ārsta prakse zobārstniecībā</t>
  </si>
  <si>
    <t>Kozlovska Marina - ārsta prakse zobārstniecībā</t>
  </si>
  <si>
    <t>Madonas novada Sociālais dienests, Madonas novada pašvaldība</t>
  </si>
  <si>
    <t>AL Denta, Sabiedrība ar ierobežotu atbildību</t>
  </si>
  <si>
    <t>G.Ikšeles individuālais uzņēmums</t>
  </si>
  <si>
    <t>Dienavas individuālais zobārstniecības uzņēmums</t>
  </si>
  <si>
    <t>Simanoviča Gaļina - ārsta prakse zobārstniecībā</t>
  </si>
  <si>
    <t>DentaNata, Sabiedrība ar ierobežotu atbildību</t>
  </si>
  <si>
    <t>Caune Sarmīte - ārsta prakse zobārstniecībā</t>
  </si>
  <si>
    <t>Agnese 1, Sabiedrība ar ierobežotu atbildību</t>
  </si>
  <si>
    <t>Mazsalacas slimnīca, Sabiedrība ar ierobežotu atbildību</t>
  </si>
  <si>
    <t>VINETAS ZVIEDRES ZOBĀRSTNIECĪBA, Sabiedrība ar ierobežotu atbildību</t>
  </si>
  <si>
    <t>TAKAS TEHNOLOGIJAS, SIA</t>
  </si>
  <si>
    <t>Zemgale</t>
  </si>
  <si>
    <t>Skrīveru zobārstniecība, SIA</t>
  </si>
  <si>
    <t>MVZK ZOBU FEJA, Sabiedrība ar ierobežotu atbildību</t>
  </si>
  <si>
    <t>Šlegelmilhas un Trepšas zobārstu prakse, SIA</t>
  </si>
  <si>
    <t>DKD KLĪNIKA, SIA</t>
  </si>
  <si>
    <t>Bergmane Irina - ārsta prakse zobārstniecībā</t>
  </si>
  <si>
    <t>Agneses zobārstniecība, SIA</t>
  </si>
  <si>
    <t>Gorlovich Margarita - ārsta prakse zobārstniecībā</t>
  </si>
  <si>
    <t>JELGAVAS PILSĒTAS SLIMNĪCA, SIA</t>
  </si>
  <si>
    <t>Jelgavas poliklīnika, SIA</t>
  </si>
  <si>
    <t>Ārstu prakse Anna, Sabiedrība ar ierobežotu atbildību</t>
  </si>
  <si>
    <t>ZINTAS STRODES ĀRSTA PRAKSE, SIA</t>
  </si>
  <si>
    <t>Upītes zobārstniecība, Sabiedrība ar ierobežotu atbildību</t>
  </si>
  <si>
    <t>Eihmane Laima - ārsta prakse zobārstniecībā</t>
  </si>
  <si>
    <t>Jēkabpils reģionālā slimnīca, Sabiedrība ar ierobežotu atbildību</t>
  </si>
  <si>
    <t>DOO,  SIA</t>
  </si>
  <si>
    <t>Spulle Dace -ārsta prakse zobārstniecībā</t>
  </si>
  <si>
    <t>Andžāne Inga - ārsta prakse zobārstniecībā</t>
  </si>
  <si>
    <t>K.Vizules zobārstniecības prakse, IK</t>
  </si>
  <si>
    <t>Silver Dental, Sabiedrība ar ierobežotu atbildību</t>
  </si>
  <si>
    <t>Veisa Olga - ārsta prakse zobārstniecībā</t>
  </si>
  <si>
    <t>Veigure Daiga - ārsta prakse zobārstniecībā</t>
  </si>
  <si>
    <t>Doktore Inguna - ārsta prakse zobārstniecībā</t>
  </si>
  <si>
    <t>Setkovska Iveta - ārsta prakse zobārstniecībā</t>
  </si>
  <si>
    <t>Zemgales mutes veselības centrs, SIA</t>
  </si>
  <si>
    <t>Fārneste Anita - ārsta prakse zobārstniecībā</t>
  </si>
  <si>
    <t>EvaMar, sabiedrība ar ierobežotu atbildību</t>
  </si>
  <si>
    <t>IECAVAS ZOBĀRSTNIECĪBA, Sabiedrība ar ierobežotu atbildību</t>
  </si>
  <si>
    <t>Brants Egils - ārsta prakse zobārstniecībā</t>
  </si>
  <si>
    <t>Beināre Anda - ārsta prakse zobārstniecībā</t>
  </si>
  <si>
    <t>Satevi, Sabiedrība ar ierobežotu atbildību</t>
  </si>
  <si>
    <t>Zobārste Gita Lāma, IK</t>
  </si>
  <si>
    <t>Bandere Līga - ārsta prakse zobārstniecībā</t>
  </si>
  <si>
    <t>Zīberte Olga - ārsta prakse zobārstniecībā</t>
  </si>
  <si>
    <t>Štosa Dina - ārsta prakse zobārstniecībā</t>
  </si>
  <si>
    <t>SINADENTS, Sabiedrība ar ierobežotu atbildību</t>
  </si>
  <si>
    <t>STRAZDS &amp; STRAZDA, SIA</t>
  </si>
  <si>
    <t>Artemjeva Larisa - ārsta prakse zobārstniecībā</t>
  </si>
  <si>
    <t>Salkazanova Inga - ārsta prakse zobārstniecībā</t>
  </si>
  <si>
    <t>LAUBI UN CO, SIA</t>
  </si>
  <si>
    <t>Ūdre Iveta - ārsta prakse zobārstniecībā</t>
  </si>
  <si>
    <t>Baldunčika Sandra - ārsta prakse zobārstniecībā</t>
  </si>
  <si>
    <t>Orions zobārstniecība, SIA</t>
  </si>
  <si>
    <t>Ogres rajona slimnīca, Sabiedrība ar ierobežotu atbildību</t>
  </si>
  <si>
    <t>ANARALS, Sabiedrība ar ierobežotu atbildību</t>
  </si>
  <si>
    <t>ŠMITU ZOBĀRSTNIECĪBA, Sabiedrība ar ierobežotu atbildību</t>
  </si>
  <si>
    <t>CEPĻUKALNS, Vestienas pagasta I.Vīksnes zemnieku saimniecība</t>
  </si>
  <si>
    <t>Radiks, SIA</t>
  </si>
  <si>
    <t>Belladent, Sabiedrība ar ierobežotu atbildību</t>
  </si>
  <si>
    <t>Tingbranda Rianda - ārsta prakse zobārstniecībā</t>
  </si>
  <si>
    <t>Andersones zobārstniecība, Sabiedrība ar ierobežotu atbildību</t>
  </si>
  <si>
    <t>Zobārstu prakse Lielvārde, SIA</t>
  </si>
  <si>
    <t>DACES LOČMELES ZOBĀRSTNIECĪBAS PRIVĀTPRAKSE, Sabiedrība ar ierobežotu atbildību</t>
  </si>
  <si>
    <t>Zobārstes Leles individuālais uzņēmums</t>
  </si>
  <si>
    <t>I.Vaskas zobārstniecība, SIA</t>
  </si>
  <si>
    <t>PAVISAM</t>
  </si>
  <si>
    <t>Dental A, SIA</t>
  </si>
  <si>
    <t>Svenata, SIA</t>
  </si>
  <si>
    <t>Medicīnas sabiedrība "Optima 1", Sabiedrība ar ierobežotu atbildību</t>
  </si>
  <si>
    <t>Apmeklējumu skaits zobārstniecībā</t>
  </si>
  <si>
    <t>Periods:2023.gada 1.janvāris -31.marts</t>
  </si>
  <si>
    <t>NVD_TN</t>
  </si>
  <si>
    <t>AI_KODS</t>
  </si>
  <si>
    <t>AI_NOSAUK</t>
  </si>
  <si>
    <t>ZP01</t>
  </si>
  <si>
    <t>ZPLG</t>
  </si>
  <si>
    <t>Apmeklējumu skaits kopā</t>
  </si>
  <si>
    <t>ZP01 t.sk. mobilā zobārstniecība</t>
  </si>
  <si>
    <t>ZPLG t.sk. mobilā zobārstniecība</t>
  </si>
  <si>
    <t>t.sk. mobilā zobārstniecība kopā</t>
  </si>
  <si>
    <t>Veiktais darbs ZPLG, finasējums par 2 mēnešiem</t>
  </si>
  <si>
    <t>ĢIMENES ĀRSTA ANDRA LASMAŅA KLĪNIKA "ALMA", Sabiedrība ar ierobežotu atbildību</t>
  </si>
  <si>
    <t>"PP", Medicīnas centrs, Sabiedrība ar ierobežotu atbildību</t>
  </si>
  <si>
    <t>Sum of APMEKL_SKAITS</t>
  </si>
  <si>
    <t>TN</t>
  </si>
  <si>
    <t>AI_KODS1</t>
  </si>
  <si>
    <t>ZP01 Kopā</t>
  </si>
  <si>
    <t>ZPLG kopā</t>
  </si>
  <si>
    <t>t.sk. mobilā zobārstniecība</t>
  </si>
  <si>
    <t>2023-01</t>
  </si>
  <si>
    <t>2023-02</t>
  </si>
  <si>
    <t>2023-03</t>
  </si>
  <si>
    <t>2023-04</t>
  </si>
  <si>
    <t>2023-05</t>
  </si>
  <si>
    <t>2023-06</t>
  </si>
  <si>
    <t>NVD Kurzemes nodaļa</t>
  </si>
  <si>
    <t>NVD Latgales nodaļa</t>
  </si>
  <si>
    <t>NVD Rīgas nodaļa</t>
  </si>
  <si>
    <t>NVD Vidzemes nodaļa</t>
  </si>
  <si>
    <t>NVD Zemgales nodaļa</t>
  </si>
  <si>
    <t>Smaida Centrs, SIA</t>
  </si>
  <si>
    <t>Dentisterie Tingbrand, SIA</t>
  </si>
  <si>
    <t>Dr. Štikānes zobārstniecība, SIA</t>
  </si>
  <si>
    <t>Sonrisa Dental Group, SIA</t>
  </si>
  <si>
    <t>Līguma izpilde, "+"pārstrāde, "-" neizpilde, EUR</t>
  </si>
  <si>
    <t>t.sk. mobilajā zobārstniecībā</t>
  </si>
  <si>
    <t>Līguma summa gadam, EUR</t>
  </si>
  <si>
    <t xml:space="preserve">Līguma summa pārskata periodam, EUR </t>
  </si>
  <si>
    <t>Veiktais darbs pārskata periodā, EUR</t>
  </si>
  <si>
    <t>Veiktais darbs līguma ietvaros pārskata periodā, EUR</t>
  </si>
  <si>
    <t>8.=6.-5.</t>
  </si>
  <si>
    <t>Zobārstniecība Ventspilī, SIA</t>
  </si>
  <si>
    <t>GOLDENT, SIA</t>
  </si>
  <si>
    <t>INKAT, SIA</t>
  </si>
  <si>
    <t>ALSE DENTAL, SIA</t>
  </si>
  <si>
    <t>DE-Denta, SIA</t>
  </si>
  <si>
    <t>Dr. SG prakse, SIA</t>
  </si>
  <si>
    <t>Medoks, Sabiedrība ar ierobežotu atbildību</t>
  </si>
  <si>
    <t>Daugavpils reģionālā slimnīca, Sabiedrība ar ierobežotu atbildību</t>
  </si>
  <si>
    <t>RĪGAS ZOBĀRSTNIECĪBA, Sabiedrība ar ierobežotu atbildību</t>
  </si>
  <si>
    <t>JURĢELE, Sabiedrība ar ierobežotu atbildību</t>
  </si>
  <si>
    <t>Zobārstniecība Rīgā, Sabiedrība ar ierobežotu atbildību</t>
  </si>
  <si>
    <t>GT UNION, Sabiedrība ar ierobežotu atbildību</t>
  </si>
  <si>
    <t>MUTES VESELĪBAS CENTRS, Sabiedrība ar ierobežotu atbildību</t>
  </si>
  <si>
    <t>DENTARIUS, Sabiedrība ar ierobežotu atbildību</t>
  </si>
  <si>
    <t>JELGAVAS KLĪNIKA, Sabiedrība ar ierobežotu atbildību</t>
  </si>
  <si>
    <t>A.V.333 DENTAL, Sabiedrība ar ierobežotu atbildību</t>
  </si>
  <si>
    <t>Pilskalna zobārstniecība, SIA</t>
  </si>
  <si>
    <t>DENTAL MEDICAL, SIA</t>
  </si>
  <si>
    <t>ZOBU DRAUGI, SIA</t>
  </si>
  <si>
    <t>PP, Medicīnas centrs, Sabiedrība ar ierobežotu atbildību</t>
  </si>
  <si>
    <t>Pārskata periods: 2026.gada 1. janvāris - 31.marts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</si>
</sst>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€_-;\-* #,##0.00\ _€_-;_-* &quot;-&quot;\ _€_-;_-@_-"/>
  </numFmts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 Light"/>
      <family val="2"/>
      <charset val="186"/>
      <scheme val="major"/>
    </font>
    <font>
      <i/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9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8"/>
      <color theme="1"/>
      <name val="Calibri Light"/>
      <family val="2"/>
      <charset val="186"/>
      <scheme val="major"/>
    </font>
    <font>
      <b/>
      <sz val="8"/>
      <color theme="1"/>
      <name val="Calibri Light"/>
      <family val="2"/>
      <charset val="186"/>
      <scheme val="major"/>
    </font>
    <font>
      <b/>
      <sz val="8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1" applyFont="1" applyFill="1"/>
    <xf numFmtId="0" fontId="2" fillId="0" borderId="0" xfId="1" applyFont="1"/>
    <xf numFmtId="0" fontId="2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2" borderId="1" xfId="1" applyFont="1" applyFill="1" applyBorder="1"/>
    <xf numFmtId="0" fontId="2" fillId="0" borderId="1" xfId="1" applyFont="1" applyBorder="1"/>
    <xf numFmtId="0" fontId="2" fillId="3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164" fontId="2" fillId="2" borderId="0" xfId="1" applyNumberFormat="1" applyFont="1" applyFill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10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2" fillId="3" borderId="0" xfId="1" applyFont="1" applyFill="1"/>
    <xf numFmtId="164" fontId="2" fillId="2" borderId="0" xfId="1" applyNumberFormat="1" applyFont="1" applyFill="1" applyAlignment="1">
      <alignment vertical="center" wrapText="1"/>
    </xf>
    <xf numFmtId="0" fontId="13" fillId="2" borderId="1" xfId="1" applyFont="1" applyFill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0" fontId="15" fillId="0" borderId="0" xfId="1" applyFont="1"/>
    <xf numFmtId="0" fontId="16" fillId="0" borderId="0" xfId="0" applyFont="1"/>
    <xf numFmtId="0" fontId="17" fillId="0" borderId="0" xfId="0" applyFont="1"/>
    <xf numFmtId="0" fontId="16" fillId="4" borderId="0" xfId="0" applyFont="1" applyFill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7" fillId="0" borderId="1" xfId="0" applyFont="1" applyBorder="1"/>
    <xf numFmtId="164" fontId="16" fillId="0" borderId="1" xfId="0" applyNumberFormat="1" applyFont="1" applyBorder="1"/>
    <xf numFmtId="0" fontId="16" fillId="4" borderId="1" xfId="0" applyFont="1" applyFill="1" applyBorder="1"/>
    <xf numFmtId="3" fontId="5" fillId="2" borderId="1" xfId="1" applyNumberFormat="1" applyFont="1" applyFill="1" applyBorder="1" applyAlignment="1">
      <alignment horizontal="right" wrapText="1"/>
    </xf>
    <xf numFmtId="0" fontId="18" fillId="0" borderId="0" xfId="1" applyFont="1" applyAlignment="1">
      <alignment horizontal="center"/>
    </xf>
    <xf numFmtId="0" fontId="2" fillId="2" borderId="1" xfId="1" applyFont="1" applyFill="1" applyBorder="1" applyAlignment="1">
      <alignment horizontal="right" vertical="center"/>
    </xf>
    <xf numFmtId="164" fontId="5" fillId="2" borderId="0" xfId="1" applyNumberFormat="1" applyFont="1" applyFill="1" applyAlignment="1">
      <alignment horizontal="left" vertical="center"/>
    </xf>
    <xf numFmtId="49" fontId="2" fillId="2" borderId="0" xfId="1" applyNumberFormat="1" applyFont="1" applyFill="1"/>
    <xf numFmtId="49" fontId="2" fillId="2" borderId="0" xfId="1" applyNumberFormat="1" applyFont="1" applyFill="1" applyAlignment="1">
      <alignment vertical="center" wrapText="1"/>
    </xf>
    <xf numFmtId="49" fontId="5" fillId="2" borderId="0" xfId="1" applyNumberFormat="1" applyFont="1" applyFill="1" applyAlignment="1">
      <alignment horizontal="left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right"/>
    </xf>
    <xf numFmtId="3" fontId="9" fillId="2" borderId="1" xfId="1" applyNumberFormat="1" applyFont="1" applyFill="1" applyBorder="1" applyAlignment="1">
      <alignment horizontal="right" wrapText="1"/>
    </xf>
    <xf numFmtId="164" fontId="8" fillId="2" borderId="0" xfId="1" applyNumberFormat="1" applyFont="1" applyFill="1"/>
    <xf numFmtId="0" fontId="8" fillId="0" borderId="0" xfId="1" applyFont="1"/>
    <xf numFmtId="3" fontId="8" fillId="0" borderId="0" xfId="1" applyNumberFormat="1" applyFont="1" applyAlignment="1">
      <alignment wrapText="1"/>
    </xf>
    <xf numFmtId="164" fontId="9" fillId="2" borderId="0" xfId="1" applyNumberFormat="1" applyFont="1" applyFill="1" applyAlignment="1">
      <alignment horizontal="left" vertical="center"/>
    </xf>
    <xf numFmtId="3" fontId="2" fillId="2" borderId="1" xfId="1" applyNumberFormat="1" applyFont="1" applyFill="1" applyBorder="1" applyAlignment="1">
      <alignment horizontal="left" vertical="center"/>
    </xf>
    <xf numFmtId="0" fontId="2" fillId="0" borderId="0" xfId="1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0" fontId="2" fillId="0" borderId="1" xfId="0" applyFont="1" applyBorder="1" applyAlignment="1">
      <alignment horizontal="right"/>
    </xf>
    <xf numFmtId="0" fontId="22" fillId="0" borderId="1" xfId="0" applyFont="1" applyBorder="1"/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right" vertical="center" wrapText="1"/>
    </xf>
    <xf numFmtId="3" fontId="4" fillId="2" borderId="1" xfId="1" applyNumberFormat="1" applyFont="1" applyFill="1" applyBorder="1" applyAlignment="1">
      <alignment horizontal="right" vertical="center" wrapText="1"/>
    </xf>
    <xf numFmtId="3" fontId="19" fillId="2" borderId="1" xfId="1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right" wrapText="1"/>
    </xf>
    <xf numFmtId="4" fontId="3" fillId="0" borderId="0" xfId="1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9">
    <cellStyle name="Normal" xfId="0" builtinId="0"/>
    <cellStyle name="Normal 10 2 2" xfId="4" xr:uid="{4FFA5D84-2810-4AC6-B6EA-6DBE31C0F3CF}"/>
    <cellStyle name="Normal 18" xfId="7" xr:uid="{2028ED24-97D2-4C46-8E09-40485769431D}"/>
    <cellStyle name="Normal 2" xfId="1" xr:uid="{CE604664-9F27-4F72-B8D6-E2ED8A99C445}"/>
    <cellStyle name="Normal 2 2" xfId="3" xr:uid="{883E90DE-4620-46CB-9B53-FE704F4CC6C1}"/>
    <cellStyle name="Normal 2 2 2" xfId="2" xr:uid="{31E6397A-BA94-4A04-B229-A0639F904C73}"/>
    <cellStyle name="Normal 3 2" xfId="5" xr:uid="{FBF58C5E-1057-48F7-AE4A-03328655A05D}"/>
    <cellStyle name="Normal 4" xfId="6" xr:uid="{6371CB11-1FAA-434D-96E3-9CD941836938}"/>
    <cellStyle name="Percent 4" xfId="8" xr:uid="{674249CB-C1CE-43C7-9D7D-3A6A4A39794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DDE8-32AE-43F5-A42E-F90EC03F566D}">
  <sheetPr>
    <tabColor theme="2"/>
  </sheetPr>
  <dimension ref="A1:J271"/>
  <sheetViews>
    <sheetView workbookViewId="0">
      <pane ySplit="3" topLeftCell="A4" activePane="bottomLeft" state="frozen"/>
      <selection pane="bottomLeft" activeCell="D14" sqref="D14"/>
    </sheetView>
  </sheetViews>
  <sheetFormatPr defaultColWidth="8.7109375" defaultRowHeight="12.75" x14ac:dyDescent="0.2"/>
  <cols>
    <col min="1" max="1" width="8.7109375" style="15"/>
    <col min="2" max="2" width="10.7109375" style="15" bestFit="1" customWidth="1"/>
    <col min="3" max="3" width="32.7109375" style="15" customWidth="1"/>
    <col min="4" max="5" width="8.7109375" style="15" bestFit="1" customWidth="1"/>
    <col min="6" max="6" width="10.5703125" style="18" customWidth="1"/>
    <col min="7" max="7" width="24.28515625" style="15" customWidth="1"/>
    <col min="8" max="8" width="19.7109375" style="15" customWidth="1"/>
    <col min="9" max="9" width="12.42578125" style="18" customWidth="1"/>
    <col min="10" max="10" width="11.28515625" style="15" customWidth="1"/>
    <col min="11" max="16384" width="8.7109375" style="15"/>
  </cols>
  <sheetData>
    <row r="1" spans="1:10" x14ac:dyDescent="0.2">
      <c r="A1" s="64" t="s">
        <v>280</v>
      </c>
      <c r="B1" s="64"/>
      <c r="C1" s="64"/>
      <c r="D1" s="64"/>
      <c r="E1" s="64"/>
      <c r="F1" s="64"/>
      <c r="G1" s="64"/>
      <c r="H1" s="64"/>
    </row>
    <row r="2" spans="1:10" x14ac:dyDescent="0.2">
      <c r="A2" s="15" t="s">
        <v>281</v>
      </c>
      <c r="D2" s="15">
        <f t="shared" ref="D2:H2" si="0">SUM(D4:D271)</f>
        <v>14385</v>
      </c>
      <c r="E2" s="15">
        <f t="shared" si="0"/>
        <v>129835</v>
      </c>
      <c r="F2" s="18">
        <f>SUM(F4:F271)</f>
        <v>144220</v>
      </c>
      <c r="G2" s="15">
        <f t="shared" si="0"/>
        <v>16</v>
      </c>
      <c r="H2" s="15">
        <f t="shared" si="0"/>
        <v>1723</v>
      </c>
      <c r="I2" s="18">
        <f>SUM(I4:I271)</f>
        <v>1739</v>
      </c>
    </row>
    <row r="3" spans="1:10" ht="63.75" x14ac:dyDescent="0.2">
      <c r="A3" s="13" t="s">
        <v>282</v>
      </c>
      <c r="B3" s="13" t="s">
        <v>283</v>
      </c>
      <c r="C3" s="13" t="s">
        <v>284</v>
      </c>
      <c r="D3" s="13" t="s">
        <v>285</v>
      </c>
      <c r="E3" s="13" t="s">
        <v>286</v>
      </c>
      <c r="F3" s="19" t="s">
        <v>287</v>
      </c>
      <c r="G3" s="14" t="s">
        <v>288</v>
      </c>
      <c r="H3" s="14" t="s">
        <v>289</v>
      </c>
      <c r="I3" s="19" t="s">
        <v>290</v>
      </c>
      <c r="J3" s="17" t="s">
        <v>291</v>
      </c>
    </row>
    <row r="4" spans="1:10" x14ac:dyDescent="0.2">
      <c r="A4" s="16" t="s">
        <v>4</v>
      </c>
      <c r="B4" s="16">
        <v>51000003</v>
      </c>
      <c r="C4" s="16" t="s">
        <v>5</v>
      </c>
      <c r="D4" s="16">
        <v>3</v>
      </c>
      <c r="E4" s="16">
        <v>268</v>
      </c>
      <c r="F4" s="20">
        <f>D4+E4</f>
        <v>271</v>
      </c>
      <c r="G4" s="16"/>
      <c r="H4" s="16"/>
      <c r="I4" s="20">
        <f>G4+H4</f>
        <v>0</v>
      </c>
      <c r="J4" s="15">
        <v>48.2</v>
      </c>
    </row>
    <row r="5" spans="1:10" x14ac:dyDescent="0.2">
      <c r="A5" s="16" t="s">
        <v>4</v>
      </c>
      <c r="B5" s="16">
        <v>170000046</v>
      </c>
      <c r="C5" s="16" t="s">
        <v>6</v>
      </c>
      <c r="D5" s="16">
        <v>21</v>
      </c>
      <c r="E5" s="16">
        <v>9</v>
      </c>
      <c r="F5" s="20">
        <f t="shared" ref="F5:F68" si="1">D5+E5</f>
        <v>30</v>
      </c>
      <c r="G5" s="16"/>
      <c r="H5" s="16"/>
      <c r="I5" s="20">
        <f t="shared" ref="I5:I68" si="2">G5+H5</f>
        <v>0</v>
      </c>
      <c r="J5" s="15">
        <v>1.5</v>
      </c>
    </row>
    <row r="6" spans="1:10" x14ac:dyDescent="0.2">
      <c r="A6" s="16" t="s">
        <v>4</v>
      </c>
      <c r="B6" s="16">
        <v>170000154</v>
      </c>
      <c r="C6" s="16" t="s">
        <v>7</v>
      </c>
      <c r="D6" s="16">
        <v>116</v>
      </c>
      <c r="E6" s="16">
        <v>2</v>
      </c>
      <c r="F6" s="20">
        <f t="shared" si="1"/>
        <v>118</v>
      </c>
      <c r="G6" s="16"/>
      <c r="H6" s="16"/>
      <c r="I6" s="20">
        <f t="shared" si="2"/>
        <v>0</v>
      </c>
      <c r="J6" s="15">
        <v>37.700000000000003</v>
      </c>
    </row>
    <row r="7" spans="1:10" x14ac:dyDescent="0.2">
      <c r="A7" s="16" t="s">
        <v>4</v>
      </c>
      <c r="B7" s="16">
        <v>170000197</v>
      </c>
      <c r="C7" s="16" t="s">
        <v>8</v>
      </c>
      <c r="D7" s="16">
        <v>66</v>
      </c>
      <c r="E7" s="16">
        <v>239</v>
      </c>
      <c r="F7" s="20">
        <f t="shared" si="1"/>
        <v>305</v>
      </c>
      <c r="G7" s="16"/>
      <c r="H7" s="16"/>
      <c r="I7" s="20">
        <f t="shared" si="2"/>
        <v>0</v>
      </c>
      <c r="J7" s="15">
        <v>30.2</v>
      </c>
    </row>
    <row r="8" spans="1:10" x14ac:dyDescent="0.2">
      <c r="A8" s="16" t="s">
        <v>4</v>
      </c>
      <c r="B8" s="16">
        <v>170020401</v>
      </c>
      <c r="C8" s="16" t="s">
        <v>9</v>
      </c>
      <c r="D8" s="16">
        <v>677</v>
      </c>
      <c r="E8" s="16">
        <v>1979</v>
      </c>
      <c r="F8" s="20">
        <f t="shared" si="1"/>
        <v>2656</v>
      </c>
      <c r="G8" s="16"/>
      <c r="H8" s="16"/>
      <c r="I8" s="20">
        <f t="shared" si="2"/>
        <v>0</v>
      </c>
      <c r="J8" s="15">
        <v>462.7</v>
      </c>
    </row>
    <row r="9" spans="1:10" x14ac:dyDescent="0.2">
      <c r="A9" s="16" t="s">
        <v>4</v>
      </c>
      <c r="B9" s="16">
        <v>170064506</v>
      </c>
      <c r="C9" s="16" t="s">
        <v>10</v>
      </c>
      <c r="D9" s="16">
        <v>57</v>
      </c>
      <c r="E9" s="16">
        <v>2189</v>
      </c>
      <c r="F9" s="20">
        <f t="shared" si="1"/>
        <v>2246</v>
      </c>
      <c r="G9" s="16"/>
      <c r="H9" s="16"/>
      <c r="I9" s="20">
        <f t="shared" si="2"/>
        <v>0</v>
      </c>
      <c r="J9" s="15">
        <v>383.7</v>
      </c>
    </row>
    <row r="10" spans="1:10" x14ac:dyDescent="0.2">
      <c r="A10" s="16" t="s">
        <v>4</v>
      </c>
      <c r="B10" s="16">
        <v>170077201</v>
      </c>
      <c r="C10" s="16" t="s">
        <v>11</v>
      </c>
      <c r="D10" s="16">
        <v>39</v>
      </c>
      <c r="E10" s="16">
        <v>742</v>
      </c>
      <c r="F10" s="20">
        <f t="shared" si="1"/>
        <v>781</v>
      </c>
      <c r="G10" s="16"/>
      <c r="H10" s="16"/>
      <c r="I10" s="20">
        <f t="shared" si="2"/>
        <v>0</v>
      </c>
      <c r="J10" s="15">
        <v>144.5</v>
      </c>
    </row>
    <row r="11" spans="1:10" x14ac:dyDescent="0.2">
      <c r="A11" s="16" t="s">
        <v>4</v>
      </c>
      <c r="B11" s="16">
        <v>170077202</v>
      </c>
      <c r="C11" s="16" t="s">
        <v>12</v>
      </c>
      <c r="D11" s="16"/>
      <c r="E11" s="16">
        <v>142</v>
      </c>
      <c r="F11" s="20">
        <f t="shared" si="1"/>
        <v>142</v>
      </c>
      <c r="G11" s="16"/>
      <c r="H11" s="16"/>
      <c r="I11" s="20">
        <f t="shared" si="2"/>
        <v>0</v>
      </c>
      <c r="J11" s="15">
        <v>10.4</v>
      </c>
    </row>
    <row r="12" spans="1:10" x14ac:dyDescent="0.2">
      <c r="A12" s="16" t="s">
        <v>4</v>
      </c>
      <c r="B12" s="16">
        <v>270000003</v>
      </c>
      <c r="C12" s="16" t="s">
        <v>13</v>
      </c>
      <c r="D12" s="16">
        <v>69</v>
      </c>
      <c r="E12" s="16"/>
      <c r="F12" s="20">
        <f t="shared" si="1"/>
        <v>69</v>
      </c>
      <c r="G12" s="16"/>
      <c r="H12" s="16"/>
      <c r="I12" s="20">
        <f t="shared" si="2"/>
        <v>0</v>
      </c>
    </row>
    <row r="13" spans="1:10" x14ac:dyDescent="0.2">
      <c r="A13" s="16" t="s">
        <v>4</v>
      </c>
      <c r="B13" s="16">
        <v>270000014</v>
      </c>
      <c r="C13" s="16" t="s">
        <v>14</v>
      </c>
      <c r="D13" s="16">
        <v>43</v>
      </c>
      <c r="E13" s="16">
        <v>173</v>
      </c>
      <c r="F13" s="20">
        <f t="shared" si="1"/>
        <v>216</v>
      </c>
      <c r="G13" s="16"/>
      <c r="H13" s="16"/>
      <c r="I13" s="20">
        <f t="shared" si="2"/>
        <v>0</v>
      </c>
      <c r="J13" s="15">
        <v>38.299999999999997</v>
      </c>
    </row>
    <row r="14" spans="1:10" x14ac:dyDescent="0.2">
      <c r="A14" s="16" t="s">
        <v>4</v>
      </c>
      <c r="B14" s="16">
        <v>270000024</v>
      </c>
      <c r="C14" s="16" t="s">
        <v>15</v>
      </c>
      <c r="D14" s="16">
        <v>3</v>
      </c>
      <c r="E14" s="16">
        <v>133</v>
      </c>
      <c r="F14" s="20">
        <f t="shared" si="1"/>
        <v>136</v>
      </c>
      <c r="G14" s="16"/>
      <c r="H14" s="16"/>
      <c r="I14" s="20">
        <f t="shared" si="2"/>
        <v>0</v>
      </c>
      <c r="J14" s="15">
        <v>30</v>
      </c>
    </row>
    <row r="15" spans="1:10" x14ac:dyDescent="0.2">
      <c r="A15" s="16" t="s">
        <v>4</v>
      </c>
      <c r="B15" s="16">
        <v>270000064</v>
      </c>
      <c r="C15" s="16" t="s">
        <v>16</v>
      </c>
      <c r="D15" s="16">
        <v>31</v>
      </c>
      <c r="E15" s="16">
        <v>748</v>
      </c>
      <c r="F15" s="20">
        <f t="shared" si="1"/>
        <v>779</v>
      </c>
      <c r="G15" s="16"/>
      <c r="H15" s="16"/>
      <c r="I15" s="20">
        <f t="shared" si="2"/>
        <v>0</v>
      </c>
      <c r="J15" s="15">
        <v>143</v>
      </c>
    </row>
    <row r="16" spans="1:10" x14ac:dyDescent="0.2">
      <c r="A16" s="16" t="s">
        <v>4</v>
      </c>
      <c r="B16" s="16">
        <v>270064004</v>
      </c>
      <c r="C16" s="16" t="s">
        <v>17</v>
      </c>
      <c r="D16" s="16">
        <v>35</v>
      </c>
      <c r="E16" s="16">
        <v>1539</v>
      </c>
      <c r="F16" s="20">
        <f t="shared" si="1"/>
        <v>1574</v>
      </c>
      <c r="G16" s="16"/>
      <c r="H16" s="16"/>
      <c r="I16" s="20">
        <f t="shared" si="2"/>
        <v>0</v>
      </c>
      <c r="J16" s="15">
        <v>285.2</v>
      </c>
    </row>
    <row r="17" spans="1:10" x14ac:dyDescent="0.2">
      <c r="A17" s="16" t="s">
        <v>4</v>
      </c>
      <c r="B17" s="16">
        <v>270064503</v>
      </c>
      <c r="C17" s="16" t="s">
        <v>18</v>
      </c>
      <c r="D17" s="16">
        <v>137</v>
      </c>
      <c r="E17" s="16">
        <v>1881</v>
      </c>
      <c r="F17" s="20">
        <f t="shared" si="1"/>
        <v>2018</v>
      </c>
      <c r="G17" s="16"/>
      <c r="H17" s="16"/>
      <c r="I17" s="20">
        <f t="shared" si="2"/>
        <v>0</v>
      </c>
      <c r="J17" s="15">
        <v>359.3</v>
      </c>
    </row>
    <row r="18" spans="1:10" x14ac:dyDescent="0.2">
      <c r="A18" s="16" t="s">
        <v>4</v>
      </c>
      <c r="B18" s="16">
        <v>270064507</v>
      </c>
      <c r="C18" s="16" t="s">
        <v>19</v>
      </c>
      <c r="D18" s="16">
        <v>1</v>
      </c>
      <c r="E18" s="16">
        <v>80</v>
      </c>
      <c r="F18" s="20">
        <f t="shared" si="1"/>
        <v>81</v>
      </c>
      <c r="G18" s="16"/>
      <c r="H18" s="16"/>
      <c r="I18" s="20">
        <f t="shared" si="2"/>
        <v>0</v>
      </c>
      <c r="J18" s="15">
        <v>15.9</v>
      </c>
    </row>
    <row r="19" spans="1:10" x14ac:dyDescent="0.2">
      <c r="A19" s="16" t="s">
        <v>4</v>
      </c>
      <c r="B19" s="16">
        <v>620200008</v>
      </c>
      <c r="C19" s="16" t="s">
        <v>20</v>
      </c>
      <c r="D19" s="16">
        <v>148</v>
      </c>
      <c r="E19" s="16"/>
      <c r="F19" s="20">
        <f t="shared" si="1"/>
        <v>148</v>
      </c>
      <c r="G19" s="16"/>
      <c r="H19" s="16"/>
      <c r="I19" s="20">
        <f t="shared" si="2"/>
        <v>0</v>
      </c>
    </row>
    <row r="20" spans="1:10" x14ac:dyDescent="0.2">
      <c r="A20" s="16" t="s">
        <v>4</v>
      </c>
      <c r="B20" s="16">
        <v>620200014</v>
      </c>
      <c r="C20" s="16" t="s">
        <v>21</v>
      </c>
      <c r="D20" s="16">
        <v>45</v>
      </c>
      <c r="E20" s="16">
        <v>1381</v>
      </c>
      <c r="F20" s="20">
        <f t="shared" si="1"/>
        <v>1426</v>
      </c>
      <c r="G20" s="16"/>
      <c r="H20" s="16"/>
      <c r="I20" s="20">
        <f t="shared" si="2"/>
        <v>0</v>
      </c>
      <c r="J20" s="15">
        <v>233.10000000000002</v>
      </c>
    </row>
    <row r="21" spans="1:10" x14ac:dyDescent="0.2">
      <c r="A21" s="16" t="s">
        <v>4</v>
      </c>
      <c r="B21" s="16">
        <v>620200018</v>
      </c>
      <c r="C21" s="16" t="s">
        <v>22</v>
      </c>
      <c r="D21" s="16">
        <v>3</v>
      </c>
      <c r="E21" s="16">
        <v>385</v>
      </c>
      <c r="F21" s="20">
        <f t="shared" si="1"/>
        <v>388</v>
      </c>
      <c r="G21" s="16"/>
      <c r="H21" s="16"/>
      <c r="I21" s="20">
        <f t="shared" si="2"/>
        <v>0</v>
      </c>
      <c r="J21" s="15">
        <v>51</v>
      </c>
    </row>
    <row r="22" spans="1:10" x14ac:dyDescent="0.2">
      <c r="A22" s="16" t="s">
        <v>4</v>
      </c>
      <c r="B22" s="16">
        <v>620200062</v>
      </c>
      <c r="C22" s="16" t="s">
        <v>23</v>
      </c>
      <c r="D22" s="16">
        <v>150</v>
      </c>
      <c r="E22" s="16">
        <v>614</v>
      </c>
      <c r="F22" s="20">
        <f t="shared" si="1"/>
        <v>764</v>
      </c>
      <c r="G22" s="16"/>
      <c r="H22" s="16"/>
      <c r="I22" s="20">
        <f t="shared" si="2"/>
        <v>0</v>
      </c>
      <c r="J22" s="15">
        <v>127.2</v>
      </c>
    </row>
    <row r="23" spans="1:10" x14ac:dyDescent="0.2">
      <c r="A23" s="16" t="s">
        <v>4</v>
      </c>
      <c r="B23" s="16">
        <v>621200004</v>
      </c>
      <c r="C23" s="16" t="s">
        <v>24</v>
      </c>
      <c r="D23" s="16"/>
      <c r="E23" s="16">
        <v>83</v>
      </c>
      <c r="F23" s="20">
        <f t="shared" si="1"/>
        <v>83</v>
      </c>
      <c r="G23" s="16"/>
      <c r="H23" s="16"/>
      <c r="I23" s="20">
        <f t="shared" si="2"/>
        <v>0</v>
      </c>
      <c r="J23" s="15">
        <v>11.1</v>
      </c>
    </row>
    <row r="24" spans="1:10" x14ac:dyDescent="0.2">
      <c r="A24" s="16" t="s">
        <v>4</v>
      </c>
      <c r="B24" s="16">
        <v>640600008</v>
      </c>
      <c r="C24" s="16" t="s">
        <v>25</v>
      </c>
      <c r="D24" s="16">
        <v>6</v>
      </c>
      <c r="E24" s="16">
        <v>83</v>
      </c>
      <c r="F24" s="20">
        <f t="shared" si="1"/>
        <v>89</v>
      </c>
      <c r="G24" s="16"/>
      <c r="H24" s="16"/>
      <c r="I24" s="20">
        <f t="shared" si="2"/>
        <v>0</v>
      </c>
      <c r="J24" s="15">
        <v>17.100000000000001</v>
      </c>
    </row>
    <row r="25" spans="1:10" x14ac:dyDescent="0.2">
      <c r="A25" s="16" t="s">
        <v>4</v>
      </c>
      <c r="B25" s="16">
        <v>640600015</v>
      </c>
      <c r="C25" s="16" t="s">
        <v>26</v>
      </c>
      <c r="D25" s="16">
        <v>1</v>
      </c>
      <c r="E25" s="16">
        <v>99</v>
      </c>
      <c r="F25" s="20">
        <f t="shared" si="1"/>
        <v>100</v>
      </c>
      <c r="G25" s="16"/>
      <c r="H25" s="16"/>
      <c r="I25" s="20">
        <f t="shared" si="2"/>
        <v>0</v>
      </c>
      <c r="J25" s="15">
        <v>18.3</v>
      </c>
    </row>
    <row r="26" spans="1:10" x14ac:dyDescent="0.2">
      <c r="A26" s="16" t="s">
        <v>4</v>
      </c>
      <c r="B26" s="16">
        <v>641000001</v>
      </c>
      <c r="C26" s="16" t="s">
        <v>27</v>
      </c>
      <c r="D26" s="16">
        <v>1</v>
      </c>
      <c r="E26" s="16">
        <v>73</v>
      </c>
      <c r="F26" s="20">
        <f t="shared" si="1"/>
        <v>74</v>
      </c>
      <c r="G26" s="16"/>
      <c r="H26" s="16"/>
      <c r="I26" s="20">
        <f t="shared" si="2"/>
        <v>0</v>
      </c>
      <c r="J26" s="15">
        <v>23.5</v>
      </c>
    </row>
    <row r="27" spans="1:10" x14ac:dyDescent="0.2">
      <c r="A27" s="16" t="s">
        <v>4</v>
      </c>
      <c r="B27" s="16">
        <v>641000005</v>
      </c>
      <c r="C27" s="16" t="s">
        <v>28</v>
      </c>
      <c r="D27" s="16">
        <v>108</v>
      </c>
      <c r="E27" s="16"/>
      <c r="F27" s="20">
        <f t="shared" si="1"/>
        <v>108</v>
      </c>
      <c r="G27" s="16"/>
      <c r="H27" s="16"/>
      <c r="I27" s="20">
        <f t="shared" si="2"/>
        <v>0</v>
      </c>
    </row>
    <row r="28" spans="1:10" x14ac:dyDescent="0.2">
      <c r="A28" s="16" t="s">
        <v>4</v>
      </c>
      <c r="B28" s="16">
        <v>641000007</v>
      </c>
      <c r="C28" s="16" t="s">
        <v>29</v>
      </c>
      <c r="D28" s="16">
        <v>3</v>
      </c>
      <c r="E28" s="16">
        <v>101</v>
      </c>
      <c r="F28" s="20">
        <f t="shared" si="1"/>
        <v>104</v>
      </c>
      <c r="G28" s="16"/>
      <c r="H28" s="16"/>
      <c r="I28" s="20">
        <f t="shared" si="2"/>
        <v>0</v>
      </c>
      <c r="J28" s="15">
        <v>21.3</v>
      </c>
    </row>
    <row r="29" spans="1:10" x14ac:dyDescent="0.2">
      <c r="A29" s="16" t="s">
        <v>4</v>
      </c>
      <c r="B29" s="16">
        <v>641000022</v>
      </c>
      <c r="C29" s="16" t="s">
        <v>30</v>
      </c>
      <c r="D29" s="16">
        <v>1</v>
      </c>
      <c r="E29" s="16">
        <v>161</v>
      </c>
      <c r="F29" s="20">
        <f t="shared" si="1"/>
        <v>162</v>
      </c>
      <c r="G29" s="16"/>
      <c r="H29" s="16"/>
      <c r="I29" s="20">
        <f t="shared" si="2"/>
        <v>0</v>
      </c>
      <c r="J29" s="15">
        <v>20.8</v>
      </c>
    </row>
    <row r="30" spans="1:10" x14ac:dyDescent="0.2">
      <c r="A30" s="16" t="s">
        <v>4</v>
      </c>
      <c r="B30" s="16">
        <v>641600001</v>
      </c>
      <c r="C30" s="16" t="s">
        <v>31</v>
      </c>
      <c r="D30" s="16">
        <v>2</v>
      </c>
      <c r="E30" s="16">
        <v>224</v>
      </c>
      <c r="F30" s="20">
        <f t="shared" si="1"/>
        <v>226</v>
      </c>
      <c r="G30" s="16"/>
      <c r="H30" s="16"/>
      <c r="I30" s="20">
        <f t="shared" si="2"/>
        <v>0</v>
      </c>
      <c r="J30" s="15">
        <v>28</v>
      </c>
    </row>
    <row r="31" spans="1:10" x14ac:dyDescent="0.2">
      <c r="A31" s="16" t="s">
        <v>4</v>
      </c>
      <c r="B31" s="16">
        <v>840200025</v>
      </c>
      <c r="C31" s="16" t="s">
        <v>32</v>
      </c>
      <c r="D31" s="16"/>
      <c r="E31" s="16">
        <v>201</v>
      </c>
      <c r="F31" s="20">
        <f t="shared" si="1"/>
        <v>201</v>
      </c>
      <c r="G31" s="16"/>
      <c r="H31" s="16"/>
      <c r="I31" s="20">
        <f t="shared" si="2"/>
        <v>0</v>
      </c>
      <c r="J31" s="15">
        <v>40.5</v>
      </c>
    </row>
    <row r="32" spans="1:10" x14ac:dyDescent="0.2">
      <c r="A32" s="16" t="s">
        <v>4</v>
      </c>
      <c r="B32" s="16">
        <v>840200026</v>
      </c>
      <c r="C32" s="16" t="s">
        <v>33</v>
      </c>
      <c r="D32" s="16">
        <v>7</v>
      </c>
      <c r="E32" s="16">
        <v>733</v>
      </c>
      <c r="F32" s="20">
        <f t="shared" si="1"/>
        <v>740</v>
      </c>
      <c r="G32" s="16"/>
      <c r="H32" s="16"/>
      <c r="I32" s="20">
        <f t="shared" si="2"/>
        <v>0</v>
      </c>
      <c r="J32" s="15">
        <v>190.6</v>
      </c>
    </row>
    <row r="33" spans="1:10" x14ac:dyDescent="0.2">
      <c r="A33" s="16" t="s">
        <v>4</v>
      </c>
      <c r="B33" s="16">
        <v>840200048</v>
      </c>
      <c r="C33" s="16" t="s">
        <v>34</v>
      </c>
      <c r="D33" s="16">
        <v>40</v>
      </c>
      <c r="E33" s="16">
        <v>766</v>
      </c>
      <c r="F33" s="20">
        <f t="shared" si="1"/>
        <v>806</v>
      </c>
      <c r="G33" s="16"/>
      <c r="H33" s="16"/>
      <c r="I33" s="20">
        <f t="shared" si="2"/>
        <v>0</v>
      </c>
      <c r="J33" s="15">
        <v>121.9</v>
      </c>
    </row>
    <row r="34" spans="1:10" x14ac:dyDescent="0.2">
      <c r="A34" s="16" t="s">
        <v>4</v>
      </c>
      <c r="B34" s="16">
        <v>840200079</v>
      </c>
      <c r="C34" s="16" t="s">
        <v>35</v>
      </c>
      <c r="D34" s="16">
        <v>3</v>
      </c>
      <c r="E34" s="16">
        <v>338</v>
      </c>
      <c r="F34" s="20">
        <f t="shared" si="1"/>
        <v>341</v>
      </c>
      <c r="G34" s="16"/>
      <c r="H34" s="16"/>
      <c r="I34" s="20">
        <f t="shared" si="2"/>
        <v>0</v>
      </c>
      <c r="J34" s="15">
        <v>92.8</v>
      </c>
    </row>
    <row r="35" spans="1:10" x14ac:dyDescent="0.2">
      <c r="A35" s="16" t="s">
        <v>4</v>
      </c>
      <c r="B35" s="16">
        <v>880200029</v>
      </c>
      <c r="C35" s="16" t="s">
        <v>36</v>
      </c>
      <c r="D35" s="16">
        <v>7</v>
      </c>
      <c r="E35" s="16">
        <v>515</v>
      </c>
      <c r="F35" s="20">
        <f t="shared" si="1"/>
        <v>522</v>
      </c>
      <c r="G35" s="16"/>
      <c r="H35" s="16"/>
      <c r="I35" s="20">
        <f t="shared" si="2"/>
        <v>0</v>
      </c>
      <c r="J35" s="15">
        <v>76</v>
      </c>
    </row>
    <row r="36" spans="1:10" x14ac:dyDescent="0.2">
      <c r="A36" s="16" t="s">
        <v>4</v>
      </c>
      <c r="B36" s="16">
        <v>880200036</v>
      </c>
      <c r="C36" s="16" t="s">
        <v>37</v>
      </c>
      <c r="D36" s="16"/>
      <c r="E36" s="16">
        <v>40</v>
      </c>
      <c r="F36" s="20">
        <f t="shared" si="1"/>
        <v>40</v>
      </c>
      <c r="G36" s="16"/>
      <c r="H36" s="16"/>
      <c r="I36" s="20">
        <f t="shared" si="2"/>
        <v>0</v>
      </c>
      <c r="J36" s="15">
        <v>8.8000000000000007</v>
      </c>
    </row>
    <row r="37" spans="1:10" x14ac:dyDescent="0.2">
      <c r="A37" s="16" t="s">
        <v>4</v>
      </c>
      <c r="B37" s="16">
        <v>880200055</v>
      </c>
      <c r="C37" s="16" t="s">
        <v>38</v>
      </c>
      <c r="D37" s="16">
        <v>72</v>
      </c>
      <c r="E37" s="16"/>
      <c r="F37" s="20">
        <f t="shared" si="1"/>
        <v>72</v>
      </c>
      <c r="G37" s="16"/>
      <c r="H37" s="16"/>
      <c r="I37" s="20">
        <f t="shared" si="2"/>
        <v>0</v>
      </c>
    </row>
    <row r="38" spans="1:10" x14ac:dyDescent="0.2">
      <c r="A38" s="16" t="s">
        <v>4</v>
      </c>
      <c r="B38" s="16">
        <v>880200056</v>
      </c>
      <c r="C38" s="16" t="s">
        <v>39</v>
      </c>
      <c r="D38" s="16"/>
      <c r="E38" s="16">
        <v>13</v>
      </c>
      <c r="F38" s="20">
        <f t="shared" si="1"/>
        <v>13</v>
      </c>
      <c r="G38" s="16"/>
      <c r="H38" s="16"/>
      <c r="I38" s="20">
        <f t="shared" si="2"/>
        <v>0</v>
      </c>
      <c r="J38" s="15">
        <v>3</v>
      </c>
    </row>
    <row r="39" spans="1:10" x14ac:dyDescent="0.2">
      <c r="A39" s="16" t="s">
        <v>4</v>
      </c>
      <c r="B39" s="16">
        <v>880200080</v>
      </c>
      <c r="C39" s="16" t="s">
        <v>40</v>
      </c>
      <c r="D39" s="16">
        <v>3</v>
      </c>
      <c r="E39" s="16">
        <v>89</v>
      </c>
      <c r="F39" s="20">
        <f t="shared" si="1"/>
        <v>92</v>
      </c>
      <c r="G39" s="16"/>
      <c r="H39" s="16"/>
      <c r="I39" s="20">
        <f t="shared" si="2"/>
        <v>0</v>
      </c>
      <c r="J39" s="15">
        <v>16.8</v>
      </c>
    </row>
    <row r="40" spans="1:10" x14ac:dyDescent="0.2">
      <c r="A40" s="16" t="s">
        <v>4</v>
      </c>
      <c r="B40" s="16">
        <v>885100007</v>
      </c>
      <c r="C40" s="16" t="s">
        <v>41</v>
      </c>
      <c r="D40" s="16">
        <v>221</v>
      </c>
      <c r="E40" s="16"/>
      <c r="F40" s="20">
        <f t="shared" si="1"/>
        <v>221</v>
      </c>
      <c r="G40" s="16"/>
      <c r="H40" s="16"/>
      <c r="I40" s="20">
        <f t="shared" si="2"/>
        <v>0</v>
      </c>
    </row>
    <row r="41" spans="1:10" x14ac:dyDescent="0.2">
      <c r="A41" s="16" t="s">
        <v>4</v>
      </c>
      <c r="B41" s="16">
        <v>887600002</v>
      </c>
      <c r="C41" s="16" t="s">
        <v>42</v>
      </c>
      <c r="D41" s="16">
        <v>220</v>
      </c>
      <c r="E41" s="16"/>
      <c r="F41" s="20">
        <f t="shared" si="1"/>
        <v>220</v>
      </c>
      <c r="G41" s="16"/>
      <c r="H41" s="16"/>
      <c r="I41" s="20">
        <f t="shared" si="2"/>
        <v>0</v>
      </c>
    </row>
    <row r="42" spans="1:10" x14ac:dyDescent="0.2">
      <c r="A42" s="16" t="s">
        <v>4</v>
      </c>
      <c r="B42" s="16">
        <v>888300008</v>
      </c>
      <c r="C42" s="16" t="s">
        <v>43</v>
      </c>
      <c r="D42" s="16"/>
      <c r="E42" s="16">
        <v>53</v>
      </c>
      <c r="F42" s="20">
        <f t="shared" si="1"/>
        <v>53</v>
      </c>
      <c r="G42" s="16"/>
      <c r="H42" s="16"/>
      <c r="I42" s="20">
        <f t="shared" si="2"/>
        <v>0</v>
      </c>
      <c r="J42" s="15">
        <v>6.8000000000000007</v>
      </c>
    </row>
    <row r="43" spans="1:10" x14ac:dyDescent="0.2">
      <c r="A43" s="16" t="s">
        <v>4</v>
      </c>
      <c r="B43" s="16">
        <v>900200006</v>
      </c>
      <c r="C43" s="16" t="s">
        <v>44</v>
      </c>
      <c r="D43" s="16">
        <v>6</v>
      </c>
      <c r="E43" s="16">
        <v>177</v>
      </c>
      <c r="F43" s="20">
        <f t="shared" si="1"/>
        <v>183</v>
      </c>
      <c r="G43" s="16"/>
      <c r="H43" s="16"/>
      <c r="I43" s="20">
        <f t="shared" si="2"/>
        <v>0</v>
      </c>
      <c r="J43" s="15">
        <v>23.4</v>
      </c>
    </row>
    <row r="44" spans="1:10" x14ac:dyDescent="0.2">
      <c r="A44" s="16" t="s">
        <v>4</v>
      </c>
      <c r="B44" s="16">
        <v>900200056</v>
      </c>
      <c r="C44" s="16" t="s">
        <v>45</v>
      </c>
      <c r="D44" s="16">
        <v>3</v>
      </c>
      <c r="E44" s="16">
        <v>155</v>
      </c>
      <c r="F44" s="20">
        <f t="shared" si="1"/>
        <v>158</v>
      </c>
      <c r="G44" s="16"/>
      <c r="H44" s="16"/>
      <c r="I44" s="20">
        <f t="shared" si="2"/>
        <v>0</v>
      </c>
      <c r="J44" s="15">
        <v>31.5</v>
      </c>
    </row>
    <row r="45" spans="1:10" x14ac:dyDescent="0.2">
      <c r="A45" s="16" t="s">
        <v>4</v>
      </c>
      <c r="B45" s="16">
        <v>900200058</v>
      </c>
      <c r="C45" s="16" t="s">
        <v>46</v>
      </c>
      <c r="D45" s="16">
        <v>164</v>
      </c>
      <c r="E45" s="16"/>
      <c r="F45" s="20">
        <f t="shared" si="1"/>
        <v>164</v>
      </c>
      <c r="G45" s="16"/>
      <c r="H45" s="16"/>
      <c r="I45" s="20">
        <f t="shared" si="2"/>
        <v>0</v>
      </c>
    </row>
    <row r="46" spans="1:10" x14ac:dyDescent="0.2">
      <c r="A46" s="16" t="s">
        <v>4</v>
      </c>
      <c r="B46" s="16">
        <v>900200082</v>
      </c>
      <c r="C46" s="16" t="s">
        <v>47</v>
      </c>
      <c r="D46" s="16"/>
      <c r="E46" s="16">
        <v>42</v>
      </c>
      <c r="F46" s="20">
        <f t="shared" si="1"/>
        <v>42</v>
      </c>
      <c r="G46" s="16"/>
      <c r="H46" s="16"/>
      <c r="I46" s="20">
        <f t="shared" si="2"/>
        <v>0</v>
      </c>
      <c r="J46" s="15">
        <v>6.9</v>
      </c>
    </row>
    <row r="47" spans="1:10" x14ac:dyDescent="0.2">
      <c r="A47" s="16" t="s">
        <v>4</v>
      </c>
      <c r="B47" s="16">
        <v>900200086</v>
      </c>
      <c r="C47" s="16" t="s">
        <v>48</v>
      </c>
      <c r="D47" s="16">
        <v>272</v>
      </c>
      <c r="E47" s="16"/>
      <c r="F47" s="20">
        <f t="shared" si="1"/>
        <v>272</v>
      </c>
      <c r="G47" s="16"/>
      <c r="H47" s="16"/>
      <c r="I47" s="20">
        <f t="shared" si="2"/>
        <v>0</v>
      </c>
    </row>
    <row r="48" spans="1:10" x14ac:dyDescent="0.2">
      <c r="A48" s="16" t="s">
        <v>4</v>
      </c>
      <c r="B48" s="16">
        <v>900200087</v>
      </c>
      <c r="C48" s="16" t="s">
        <v>49</v>
      </c>
      <c r="D48" s="16">
        <v>5</v>
      </c>
      <c r="E48" s="16">
        <v>132</v>
      </c>
      <c r="F48" s="20">
        <f t="shared" si="1"/>
        <v>137</v>
      </c>
      <c r="G48" s="16"/>
      <c r="H48" s="16"/>
      <c r="I48" s="20">
        <f t="shared" si="2"/>
        <v>0</v>
      </c>
      <c r="J48" s="15">
        <v>25.8</v>
      </c>
    </row>
    <row r="49" spans="1:10" x14ac:dyDescent="0.2">
      <c r="A49" s="16" t="s">
        <v>4</v>
      </c>
      <c r="B49" s="16">
        <v>900200088</v>
      </c>
      <c r="C49" s="16" t="s">
        <v>50</v>
      </c>
      <c r="D49" s="16">
        <v>1</v>
      </c>
      <c r="E49" s="16">
        <v>67</v>
      </c>
      <c r="F49" s="20">
        <f t="shared" si="1"/>
        <v>68</v>
      </c>
      <c r="G49" s="16"/>
      <c r="H49" s="16"/>
      <c r="I49" s="20">
        <f t="shared" si="2"/>
        <v>0</v>
      </c>
      <c r="J49" s="15">
        <v>13.5</v>
      </c>
    </row>
    <row r="50" spans="1:10" x14ac:dyDescent="0.2">
      <c r="A50" s="16" t="s">
        <v>4</v>
      </c>
      <c r="B50" s="16">
        <v>900200089</v>
      </c>
      <c r="C50" s="16" t="s">
        <v>51</v>
      </c>
      <c r="D50" s="16">
        <v>4</v>
      </c>
      <c r="E50" s="16">
        <v>1216</v>
      </c>
      <c r="F50" s="20">
        <f t="shared" si="1"/>
        <v>1220</v>
      </c>
      <c r="G50" s="16"/>
      <c r="H50" s="16"/>
      <c r="I50" s="20">
        <f t="shared" si="2"/>
        <v>0</v>
      </c>
      <c r="J50" s="15">
        <v>211.2</v>
      </c>
    </row>
    <row r="51" spans="1:10" x14ac:dyDescent="0.2">
      <c r="A51" s="16" t="s">
        <v>4</v>
      </c>
      <c r="B51" s="16">
        <v>901200007</v>
      </c>
      <c r="C51" s="16" t="s">
        <v>52</v>
      </c>
      <c r="D51" s="16">
        <v>116</v>
      </c>
      <c r="E51" s="16">
        <v>170</v>
      </c>
      <c r="F51" s="20">
        <f t="shared" si="1"/>
        <v>286</v>
      </c>
      <c r="G51" s="16"/>
      <c r="H51" s="16"/>
      <c r="I51" s="20">
        <f t="shared" si="2"/>
        <v>0</v>
      </c>
      <c r="J51" s="15">
        <v>27.4</v>
      </c>
    </row>
    <row r="52" spans="1:10" x14ac:dyDescent="0.2">
      <c r="A52" s="16" t="s">
        <v>4</v>
      </c>
      <c r="B52" s="16">
        <v>901200014</v>
      </c>
      <c r="C52" s="16" t="s">
        <v>53</v>
      </c>
      <c r="D52" s="16">
        <v>4</v>
      </c>
      <c r="E52" s="16">
        <v>101</v>
      </c>
      <c r="F52" s="20">
        <f t="shared" si="1"/>
        <v>105</v>
      </c>
      <c r="G52" s="16"/>
      <c r="H52" s="16"/>
      <c r="I52" s="20">
        <f t="shared" si="2"/>
        <v>0</v>
      </c>
      <c r="J52" s="15">
        <v>18.3</v>
      </c>
    </row>
    <row r="53" spans="1:10" x14ac:dyDescent="0.2">
      <c r="A53" s="16" t="s">
        <v>4</v>
      </c>
      <c r="B53" s="16">
        <v>901200021</v>
      </c>
      <c r="C53" s="16" t="s">
        <v>54</v>
      </c>
      <c r="D53" s="16">
        <v>2</v>
      </c>
      <c r="E53" s="16">
        <v>329</v>
      </c>
      <c r="F53" s="20">
        <f t="shared" si="1"/>
        <v>331</v>
      </c>
      <c r="G53" s="16"/>
      <c r="H53" s="16"/>
      <c r="I53" s="20">
        <f t="shared" si="2"/>
        <v>0</v>
      </c>
      <c r="J53" s="15">
        <v>108.9</v>
      </c>
    </row>
    <row r="54" spans="1:10" x14ac:dyDescent="0.2">
      <c r="A54" s="16" t="s">
        <v>4</v>
      </c>
      <c r="B54" s="16">
        <v>905700001</v>
      </c>
      <c r="C54" s="16" t="s">
        <v>55</v>
      </c>
      <c r="D54" s="16"/>
      <c r="E54" s="16">
        <v>10</v>
      </c>
      <c r="F54" s="20">
        <f t="shared" si="1"/>
        <v>10</v>
      </c>
      <c r="G54" s="16"/>
      <c r="H54" s="16"/>
      <c r="I54" s="20">
        <f t="shared" si="2"/>
        <v>0</v>
      </c>
      <c r="J54" s="15">
        <v>2.8</v>
      </c>
    </row>
    <row r="55" spans="1:10" x14ac:dyDescent="0.2">
      <c r="A55" s="16" t="s">
        <v>56</v>
      </c>
      <c r="B55" s="16">
        <v>2000005</v>
      </c>
      <c r="C55" s="16" t="s">
        <v>57</v>
      </c>
      <c r="D55" s="16">
        <v>7</v>
      </c>
      <c r="E55" s="16">
        <v>486</v>
      </c>
      <c r="F55" s="20">
        <f t="shared" si="1"/>
        <v>493</v>
      </c>
      <c r="G55" s="16"/>
      <c r="H55" s="16"/>
      <c r="I55" s="20">
        <f t="shared" si="2"/>
        <v>0</v>
      </c>
      <c r="J55" s="15">
        <v>84.1</v>
      </c>
    </row>
    <row r="56" spans="1:10" x14ac:dyDescent="0.2">
      <c r="A56" s="16" t="s">
        <v>56</v>
      </c>
      <c r="B56" s="16">
        <v>6000002</v>
      </c>
      <c r="C56" s="16" t="s">
        <v>58</v>
      </c>
      <c r="D56" s="16">
        <v>26</v>
      </c>
      <c r="E56" s="16">
        <v>361</v>
      </c>
      <c r="F56" s="20">
        <f t="shared" si="1"/>
        <v>387</v>
      </c>
      <c r="G56" s="16"/>
      <c r="H56" s="16"/>
      <c r="I56" s="20">
        <f t="shared" si="2"/>
        <v>0</v>
      </c>
      <c r="J56" s="15">
        <v>62.7</v>
      </c>
    </row>
    <row r="57" spans="1:10" x14ac:dyDescent="0.2">
      <c r="A57" s="16" t="s">
        <v>56</v>
      </c>
      <c r="B57" s="16">
        <v>6000005</v>
      </c>
      <c r="C57" s="16" t="s">
        <v>59</v>
      </c>
      <c r="D57" s="16">
        <v>21</v>
      </c>
      <c r="E57" s="16">
        <v>449</v>
      </c>
      <c r="F57" s="20">
        <f t="shared" si="1"/>
        <v>470</v>
      </c>
      <c r="G57" s="16"/>
      <c r="H57" s="16"/>
      <c r="I57" s="20">
        <f t="shared" si="2"/>
        <v>0</v>
      </c>
      <c r="J57" s="15">
        <v>76.2</v>
      </c>
    </row>
    <row r="58" spans="1:10" x14ac:dyDescent="0.2">
      <c r="A58" s="16" t="s">
        <v>56</v>
      </c>
      <c r="B58" s="16">
        <v>50000017</v>
      </c>
      <c r="C58" s="16" t="s">
        <v>60</v>
      </c>
      <c r="D58" s="16">
        <v>3</v>
      </c>
      <c r="E58" s="16">
        <v>30</v>
      </c>
      <c r="F58" s="20">
        <f t="shared" si="1"/>
        <v>33</v>
      </c>
      <c r="G58" s="16"/>
      <c r="H58" s="16"/>
      <c r="I58" s="20">
        <f t="shared" si="2"/>
        <v>0</v>
      </c>
      <c r="J58" s="15">
        <v>6.3</v>
      </c>
    </row>
    <row r="59" spans="1:10" x14ac:dyDescent="0.2">
      <c r="A59" s="16" t="s">
        <v>56</v>
      </c>
      <c r="B59" s="16">
        <v>50000127</v>
      </c>
      <c r="C59" s="16" t="s">
        <v>61</v>
      </c>
      <c r="D59" s="16">
        <v>14</v>
      </c>
      <c r="E59" s="16">
        <v>567</v>
      </c>
      <c r="F59" s="20">
        <f t="shared" si="1"/>
        <v>581</v>
      </c>
      <c r="G59" s="16"/>
      <c r="H59" s="16"/>
      <c r="I59" s="20">
        <f t="shared" si="2"/>
        <v>0</v>
      </c>
      <c r="J59" s="15">
        <v>76.8</v>
      </c>
    </row>
    <row r="60" spans="1:10" x14ac:dyDescent="0.2">
      <c r="A60" s="16" t="s">
        <v>56</v>
      </c>
      <c r="B60" s="16">
        <v>50024301</v>
      </c>
      <c r="C60" s="16" t="s">
        <v>62</v>
      </c>
      <c r="D60" s="16">
        <v>612</v>
      </c>
      <c r="E60" s="16">
        <v>4481</v>
      </c>
      <c r="F60" s="20">
        <f t="shared" si="1"/>
        <v>5093</v>
      </c>
      <c r="G60" s="16"/>
      <c r="H60" s="16"/>
      <c r="I60" s="20">
        <f t="shared" si="2"/>
        <v>0</v>
      </c>
      <c r="J60" s="15">
        <v>866.7</v>
      </c>
    </row>
    <row r="61" spans="1:10" x14ac:dyDescent="0.2">
      <c r="A61" s="16" t="s">
        <v>56</v>
      </c>
      <c r="B61" s="16">
        <v>210000043</v>
      </c>
      <c r="C61" s="16" t="s">
        <v>63</v>
      </c>
      <c r="D61" s="16">
        <v>53</v>
      </c>
      <c r="E61" s="16">
        <v>1595</v>
      </c>
      <c r="F61" s="20">
        <f t="shared" si="1"/>
        <v>1648</v>
      </c>
      <c r="G61" s="16"/>
      <c r="H61" s="16"/>
      <c r="I61" s="20">
        <f t="shared" si="2"/>
        <v>0</v>
      </c>
      <c r="J61" s="15">
        <v>158.6</v>
      </c>
    </row>
    <row r="62" spans="1:10" x14ac:dyDescent="0.2">
      <c r="A62" s="16" t="s">
        <v>56</v>
      </c>
      <c r="B62" s="16">
        <v>210000058</v>
      </c>
      <c r="C62" s="16" t="s">
        <v>64</v>
      </c>
      <c r="D62" s="16">
        <v>18</v>
      </c>
      <c r="E62" s="16">
        <v>1908</v>
      </c>
      <c r="F62" s="20">
        <f t="shared" si="1"/>
        <v>1926</v>
      </c>
      <c r="G62" s="16"/>
      <c r="H62" s="16"/>
      <c r="I62" s="20">
        <f t="shared" si="2"/>
        <v>0</v>
      </c>
      <c r="J62" s="15">
        <v>355.1</v>
      </c>
    </row>
    <row r="63" spans="1:10" x14ac:dyDescent="0.2">
      <c r="A63" s="16" t="s">
        <v>56</v>
      </c>
      <c r="B63" s="16">
        <v>210020301</v>
      </c>
      <c r="C63" s="16" t="s">
        <v>65</v>
      </c>
      <c r="D63" s="16">
        <v>13</v>
      </c>
      <c r="E63" s="16">
        <v>2142</v>
      </c>
      <c r="F63" s="20">
        <f t="shared" si="1"/>
        <v>2155</v>
      </c>
      <c r="G63" s="16"/>
      <c r="H63" s="16">
        <v>19</v>
      </c>
      <c r="I63" s="20">
        <f t="shared" si="2"/>
        <v>19</v>
      </c>
      <c r="J63" s="15">
        <v>418</v>
      </c>
    </row>
    <row r="64" spans="1:10" x14ac:dyDescent="0.2">
      <c r="A64" s="16" t="s">
        <v>56</v>
      </c>
      <c r="B64" s="16">
        <v>440200002</v>
      </c>
      <c r="C64" s="16" t="s">
        <v>66</v>
      </c>
      <c r="D64" s="16"/>
      <c r="E64" s="16">
        <v>118</v>
      </c>
      <c r="F64" s="20">
        <f t="shared" si="1"/>
        <v>118</v>
      </c>
      <c r="G64" s="16"/>
      <c r="H64" s="16"/>
      <c r="I64" s="20">
        <f t="shared" si="2"/>
        <v>0</v>
      </c>
      <c r="J64" s="15">
        <v>23.4</v>
      </c>
    </row>
    <row r="65" spans="1:10" x14ac:dyDescent="0.2">
      <c r="A65" s="16" t="s">
        <v>56</v>
      </c>
      <c r="B65" s="16">
        <v>440200012</v>
      </c>
      <c r="C65" s="16" t="s">
        <v>67</v>
      </c>
      <c r="D65" s="16">
        <v>2</v>
      </c>
      <c r="E65" s="16">
        <v>102</v>
      </c>
      <c r="F65" s="20">
        <f t="shared" si="1"/>
        <v>104</v>
      </c>
      <c r="G65" s="16"/>
      <c r="H65" s="16"/>
      <c r="I65" s="20">
        <f t="shared" si="2"/>
        <v>0</v>
      </c>
      <c r="J65" s="15">
        <v>19.200000000000003</v>
      </c>
    </row>
    <row r="66" spans="1:10" x14ac:dyDescent="0.2">
      <c r="A66" s="16" t="s">
        <v>56</v>
      </c>
      <c r="B66" s="16">
        <v>600200001</v>
      </c>
      <c r="C66" s="16" t="s">
        <v>68</v>
      </c>
      <c r="D66" s="16">
        <v>4</v>
      </c>
      <c r="E66" s="16">
        <v>642</v>
      </c>
      <c r="F66" s="20">
        <f t="shared" si="1"/>
        <v>646</v>
      </c>
      <c r="G66" s="16"/>
      <c r="H66" s="16"/>
      <c r="I66" s="20">
        <f t="shared" si="2"/>
        <v>0</v>
      </c>
      <c r="J66" s="15">
        <v>116.8</v>
      </c>
    </row>
    <row r="67" spans="1:10" x14ac:dyDescent="0.2">
      <c r="A67" s="16" t="s">
        <v>56</v>
      </c>
      <c r="B67" s="16">
        <v>600200018</v>
      </c>
      <c r="C67" s="16" t="s">
        <v>69</v>
      </c>
      <c r="D67" s="16">
        <v>1</v>
      </c>
      <c r="E67" s="16">
        <v>124</v>
      </c>
      <c r="F67" s="20">
        <f t="shared" si="1"/>
        <v>125</v>
      </c>
      <c r="G67" s="16"/>
      <c r="H67" s="16"/>
      <c r="I67" s="20">
        <f t="shared" si="2"/>
        <v>0</v>
      </c>
      <c r="J67" s="15">
        <v>24.3</v>
      </c>
    </row>
    <row r="68" spans="1:10" x14ac:dyDescent="0.2">
      <c r="A68" s="16" t="s">
        <v>56</v>
      </c>
      <c r="B68" s="16">
        <v>601000004</v>
      </c>
      <c r="C68" s="16" t="s">
        <v>70</v>
      </c>
      <c r="D68" s="16">
        <v>2</v>
      </c>
      <c r="E68" s="16">
        <v>187</v>
      </c>
      <c r="F68" s="20">
        <f t="shared" si="1"/>
        <v>189</v>
      </c>
      <c r="G68" s="16"/>
      <c r="H68" s="16"/>
      <c r="I68" s="20">
        <f t="shared" si="2"/>
        <v>0</v>
      </c>
      <c r="J68" s="15">
        <v>31.5</v>
      </c>
    </row>
    <row r="69" spans="1:10" x14ac:dyDescent="0.2">
      <c r="A69" s="16" t="s">
        <v>56</v>
      </c>
      <c r="B69" s="16">
        <v>680200006</v>
      </c>
      <c r="C69" s="16" t="s">
        <v>71</v>
      </c>
      <c r="D69" s="16">
        <v>45</v>
      </c>
      <c r="E69" s="16">
        <v>91</v>
      </c>
      <c r="F69" s="20">
        <f t="shared" ref="F69:F132" si="3">D69+E69</f>
        <v>136</v>
      </c>
      <c r="G69" s="16"/>
      <c r="H69" s="16"/>
      <c r="I69" s="20">
        <f t="shared" ref="I69:I132" si="4">G69+H69</f>
        <v>0</v>
      </c>
      <c r="J69" s="15">
        <v>25</v>
      </c>
    </row>
    <row r="70" spans="1:10" x14ac:dyDescent="0.2">
      <c r="A70" s="16" t="s">
        <v>56</v>
      </c>
      <c r="B70" s="16">
        <v>680200007</v>
      </c>
      <c r="C70" s="16" t="s">
        <v>72</v>
      </c>
      <c r="D70" s="16"/>
      <c r="E70" s="16">
        <v>77</v>
      </c>
      <c r="F70" s="20">
        <f t="shared" si="3"/>
        <v>77</v>
      </c>
      <c r="G70" s="16"/>
      <c r="H70" s="16"/>
      <c r="I70" s="20">
        <f t="shared" si="4"/>
        <v>0</v>
      </c>
      <c r="J70" s="15">
        <v>15.899999999999999</v>
      </c>
    </row>
    <row r="71" spans="1:10" x14ac:dyDescent="0.2">
      <c r="A71" s="16" t="s">
        <v>56</v>
      </c>
      <c r="B71" s="16">
        <v>680200023</v>
      </c>
      <c r="C71" s="16" t="s">
        <v>73</v>
      </c>
      <c r="D71" s="16">
        <v>93</v>
      </c>
      <c r="E71" s="16">
        <v>5</v>
      </c>
      <c r="F71" s="20">
        <f t="shared" si="3"/>
        <v>98</v>
      </c>
      <c r="G71" s="16"/>
      <c r="H71" s="16"/>
      <c r="I71" s="20">
        <f t="shared" si="4"/>
        <v>0</v>
      </c>
      <c r="J71" s="15">
        <v>19.2</v>
      </c>
    </row>
    <row r="72" spans="1:10" x14ac:dyDescent="0.2">
      <c r="A72" s="16" t="s">
        <v>56</v>
      </c>
      <c r="B72" s="16">
        <v>680200030</v>
      </c>
      <c r="C72" s="16" t="s">
        <v>74</v>
      </c>
      <c r="D72" s="16">
        <v>1</v>
      </c>
      <c r="E72" s="16">
        <v>232</v>
      </c>
      <c r="F72" s="20">
        <f t="shared" si="3"/>
        <v>233</v>
      </c>
      <c r="G72" s="16"/>
      <c r="H72" s="16"/>
      <c r="I72" s="20">
        <f t="shared" si="4"/>
        <v>0</v>
      </c>
      <c r="J72" s="15">
        <v>26.6</v>
      </c>
    </row>
    <row r="73" spans="1:10" x14ac:dyDescent="0.2">
      <c r="A73" s="16" t="s">
        <v>56</v>
      </c>
      <c r="B73" s="16">
        <v>681000002</v>
      </c>
      <c r="C73" s="16" t="s">
        <v>75</v>
      </c>
      <c r="D73" s="16">
        <v>2</v>
      </c>
      <c r="E73" s="16">
        <v>168</v>
      </c>
      <c r="F73" s="20">
        <f t="shared" si="3"/>
        <v>170</v>
      </c>
      <c r="G73" s="16"/>
      <c r="H73" s="16"/>
      <c r="I73" s="20">
        <f t="shared" si="4"/>
        <v>0</v>
      </c>
      <c r="J73" s="15">
        <v>32.4</v>
      </c>
    </row>
    <row r="74" spans="1:10" x14ac:dyDescent="0.2">
      <c r="A74" s="16" t="s">
        <v>56</v>
      </c>
      <c r="B74" s="16">
        <v>681000014</v>
      </c>
      <c r="C74" s="16" t="s">
        <v>76</v>
      </c>
      <c r="D74" s="16">
        <v>22</v>
      </c>
      <c r="E74" s="16">
        <v>89</v>
      </c>
      <c r="F74" s="20">
        <f t="shared" si="3"/>
        <v>111</v>
      </c>
      <c r="G74" s="16"/>
      <c r="H74" s="16"/>
      <c r="I74" s="20">
        <f t="shared" si="4"/>
        <v>0</v>
      </c>
      <c r="J74" s="15">
        <v>15.6</v>
      </c>
    </row>
    <row r="75" spans="1:10" x14ac:dyDescent="0.2">
      <c r="A75" s="16" t="s">
        <v>56</v>
      </c>
      <c r="B75" s="16">
        <v>681800001</v>
      </c>
      <c r="C75" s="16" t="s">
        <v>77</v>
      </c>
      <c r="D75" s="16">
        <v>7</v>
      </c>
      <c r="E75" s="16">
        <v>385</v>
      </c>
      <c r="F75" s="20">
        <f t="shared" si="3"/>
        <v>392</v>
      </c>
      <c r="G75" s="16"/>
      <c r="H75" s="16"/>
      <c r="I75" s="20">
        <f t="shared" si="4"/>
        <v>0</v>
      </c>
      <c r="J75" s="15">
        <v>68.099999999999994</v>
      </c>
    </row>
    <row r="76" spans="1:10" x14ac:dyDescent="0.2">
      <c r="A76" s="16" t="s">
        <v>56</v>
      </c>
      <c r="B76" s="16">
        <v>684900003</v>
      </c>
      <c r="C76" s="16" t="s">
        <v>78</v>
      </c>
      <c r="D76" s="16"/>
      <c r="E76" s="16">
        <v>86</v>
      </c>
      <c r="F76" s="20">
        <f t="shared" si="3"/>
        <v>86</v>
      </c>
      <c r="G76" s="16"/>
      <c r="H76" s="16"/>
      <c r="I76" s="20">
        <f t="shared" si="4"/>
        <v>0</v>
      </c>
      <c r="J76" s="15">
        <v>17.100000000000001</v>
      </c>
    </row>
    <row r="77" spans="1:10" x14ac:dyDescent="0.2">
      <c r="A77" s="16" t="s">
        <v>56</v>
      </c>
      <c r="B77" s="16">
        <v>760200003</v>
      </c>
      <c r="C77" s="16" t="s">
        <v>79</v>
      </c>
      <c r="D77" s="16">
        <v>2</v>
      </c>
      <c r="E77" s="16">
        <v>293</v>
      </c>
      <c r="F77" s="20">
        <f t="shared" si="3"/>
        <v>295</v>
      </c>
      <c r="G77" s="16"/>
      <c r="H77" s="16">
        <v>28</v>
      </c>
      <c r="I77" s="20">
        <f t="shared" si="4"/>
        <v>28</v>
      </c>
      <c r="J77" s="15">
        <v>35.199999999999996</v>
      </c>
    </row>
    <row r="78" spans="1:10" x14ac:dyDescent="0.2">
      <c r="A78" s="16" t="s">
        <v>56</v>
      </c>
      <c r="B78" s="16">
        <v>760200015</v>
      </c>
      <c r="C78" s="16" t="s">
        <v>80</v>
      </c>
      <c r="D78" s="16"/>
      <c r="E78" s="16">
        <v>65</v>
      </c>
      <c r="F78" s="20">
        <f t="shared" si="3"/>
        <v>65</v>
      </c>
      <c r="G78" s="16"/>
      <c r="H78" s="16"/>
      <c r="I78" s="20">
        <f t="shared" si="4"/>
        <v>0</v>
      </c>
      <c r="J78" s="15">
        <v>11.1</v>
      </c>
    </row>
    <row r="79" spans="1:10" x14ac:dyDescent="0.2">
      <c r="A79" s="16" t="s">
        <v>56</v>
      </c>
      <c r="B79" s="16">
        <v>760200019</v>
      </c>
      <c r="C79" s="16" t="s">
        <v>81</v>
      </c>
      <c r="D79" s="16"/>
      <c r="E79" s="16">
        <v>53</v>
      </c>
      <c r="F79" s="20">
        <f t="shared" si="3"/>
        <v>53</v>
      </c>
      <c r="G79" s="16"/>
      <c r="H79" s="16"/>
      <c r="I79" s="20">
        <f t="shared" si="4"/>
        <v>0</v>
      </c>
      <c r="J79" s="15">
        <v>12.899999999999999</v>
      </c>
    </row>
    <row r="80" spans="1:10" x14ac:dyDescent="0.2">
      <c r="A80" s="16" t="s">
        <v>56</v>
      </c>
      <c r="B80" s="16">
        <v>761200011</v>
      </c>
      <c r="C80" s="16" t="s">
        <v>82</v>
      </c>
      <c r="D80" s="16">
        <v>3</v>
      </c>
      <c r="E80" s="16">
        <v>292</v>
      </c>
      <c r="F80" s="20">
        <f t="shared" si="3"/>
        <v>295</v>
      </c>
      <c r="G80" s="16"/>
      <c r="H80" s="16"/>
      <c r="I80" s="20">
        <f t="shared" si="4"/>
        <v>0</v>
      </c>
      <c r="J80" s="15">
        <v>78.300000000000011</v>
      </c>
    </row>
    <row r="81" spans="1:10" x14ac:dyDescent="0.2">
      <c r="A81" s="16" t="s">
        <v>56</v>
      </c>
      <c r="B81" s="16">
        <v>761200024</v>
      </c>
      <c r="C81" s="16" t="s">
        <v>83</v>
      </c>
      <c r="D81" s="16">
        <v>9</v>
      </c>
      <c r="E81" s="16">
        <v>661</v>
      </c>
      <c r="F81" s="20">
        <f t="shared" si="3"/>
        <v>670</v>
      </c>
      <c r="G81" s="16"/>
      <c r="H81" s="16"/>
      <c r="I81" s="20">
        <f t="shared" si="4"/>
        <v>0</v>
      </c>
      <c r="J81" s="15">
        <v>107.5</v>
      </c>
    </row>
    <row r="82" spans="1:10" x14ac:dyDescent="0.2">
      <c r="A82" s="16" t="s">
        <v>56</v>
      </c>
      <c r="B82" s="16">
        <v>780200012</v>
      </c>
      <c r="C82" s="16" t="s">
        <v>84</v>
      </c>
      <c r="D82" s="16">
        <v>1</v>
      </c>
      <c r="E82" s="16">
        <v>34</v>
      </c>
      <c r="F82" s="20">
        <f t="shared" si="3"/>
        <v>35</v>
      </c>
      <c r="G82" s="16"/>
      <c r="H82" s="16"/>
      <c r="I82" s="20">
        <f t="shared" si="4"/>
        <v>0</v>
      </c>
      <c r="J82" s="15">
        <v>6.3</v>
      </c>
    </row>
    <row r="83" spans="1:10" x14ac:dyDescent="0.2">
      <c r="A83" s="16" t="s">
        <v>85</v>
      </c>
      <c r="B83" s="16">
        <v>1000008</v>
      </c>
      <c r="C83" s="16" t="s">
        <v>86</v>
      </c>
      <c r="D83" s="16">
        <v>1</v>
      </c>
      <c r="E83" s="16">
        <v>97</v>
      </c>
      <c r="F83" s="20">
        <f t="shared" si="3"/>
        <v>98</v>
      </c>
      <c r="G83" s="16"/>
      <c r="H83" s="16"/>
      <c r="I83" s="20">
        <f t="shared" si="4"/>
        <v>0</v>
      </c>
      <c r="J83" s="15">
        <v>19</v>
      </c>
    </row>
    <row r="84" spans="1:10" x14ac:dyDescent="0.2">
      <c r="A84" s="16" t="s">
        <v>85</v>
      </c>
      <c r="B84" s="16">
        <v>1000031</v>
      </c>
      <c r="C84" s="16" t="s">
        <v>87</v>
      </c>
      <c r="D84" s="16">
        <v>158</v>
      </c>
      <c r="E84" s="16">
        <v>98</v>
      </c>
      <c r="F84" s="20">
        <f t="shared" si="3"/>
        <v>256</v>
      </c>
      <c r="G84" s="16"/>
      <c r="H84" s="16"/>
      <c r="I84" s="20">
        <f t="shared" si="4"/>
        <v>0</v>
      </c>
      <c r="J84" s="15">
        <v>31.5</v>
      </c>
    </row>
    <row r="85" spans="1:10" x14ac:dyDescent="0.2">
      <c r="A85" s="16" t="s">
        <v>85</v>
      </c>
      <c r="B85" s="16">
        <v>1000035</v>
      </c>
      <c r="C85" s="16" t="s">
        <v>88</v>
      </c>
      <c r="D85" s="16">
        <v>13</v>
      </c>
      <c r="E85" s="16">
        <v>614</v>
      </c>
      <c r="F85" s="20">
        <f t="shared" si="3"/>
        <v>627</v>
      </c>
      <c r="G85" s="16"/>
      <c r="H85" s="16"/>
      <c r="I85" s="20">
        <f t="shared" si="4"/>
        <v>0</v>
      </c>
      <c r="J85" s="15">
        <v>124.5</v>
      </c>
    </row>
    <row r="86" spans="1:10" x14ac:dyDescent="0.2">
      <c r="A86" s="16" t="s">
        <v>85</v>
      </c>
      <c r="B86" s="16">
        <v>10000104</v>
      </c>
      <c r="C86" s="16" t="s">
        <v>89</v>
      </c>
      <c r="D86" s="16">
        <v>5</v>
      </c>
      <c r="E86" s="16">
        <v>369</v>
      </c>
      <c r="F86" s="20">
        <f t="shared" si="3"/>
        <v>374</v>
      </c>
      <c r="G86" s="16"/>
      <c r="H86" s="16"/>
      <c r="I86" s="20">
        <f t="shared" si="4"/>
        <v>0</v>
      </c>
      <c r="J86" s="15">
        <v>131.5</v>
      </c>
    </row>
    <row r="87" spans="1:10" x14ac:dyDescent="0.2">
      <c r="A87" s="16" t="s">
        <v>85</v>
      </c>
      <c r="B87" s="16">
        <v>10000178</v>
      </c>
      <c r="C87" s="16" t="s">
        <v>90</v>
      </c>
      <c r="D87" s="16">
        <v>3</v>
      </c>
      <c r="E87" s="16">
        <v>153</v>
      </c>
      <c r="F87" s="20">
        <f t="shared" si="3"/>
        <v>156</v>
      </c>
      <c r="G87" s="16"/>
      <c r="H87" s="16"/>
      <c r="I87" s="20">
        <f t="shared" si="4"/>
        <v>0</v>
      </c>
      <c r="J87" s="15">
        <v>43</v>
      </c>
    </row>
    <row r="88" spans="1:10" x14ac:dyDescent="0.2">
      <c r="A88" s="16" t="s">
        <v>85</v>
      </c>
      <c r="B88" s="16">
        <v>10000319</v>
      </c>
      <c r="C88" s="16" t="s">
        <v>91</v>
      </c>
      <c r="D88" s="16">
        <v>2</v>
      </c>
      <c r="E88" s="16">
        <v>160</v>
      </c>
      <c r="F88" s="20">
        <f t="shared" si="3"/>
        <v>162</v>
      </c>
      <c r="G88" s="16"/>
      <c r="H88" s="16"/>
      <c r="I88" s="20">
        <f t="shared" si="4"/>
        <v>0</v>
      </c>
      <c r="J88" s="15">
        <v>18</v>
      </c>
    </row>
    <row r="89" spans="1:10" x14ac:dyDescent="0.2">
      <c r="A89" s="16" t="s">
        <v>85</v>
      </c>
      <c r="B89" s="16">
        <v>10000343</v>
      </c>
      <c r="C89" s="16" t="s">
        <v>92</v>
      </c>
      <c r="D89" s="16">
        <v>204</v>
      </c>
      <c r="E89" s="16">
        <v>708</v>
      </c>
      <c r="F89" s="20">
        <f t="shared" si="3"/>
        <v>912</v>
      </c>
      <c r="G89" s="16"/>
      <c r="H89" s="16"/>
      <c r="I89" s="20">
        <f t="shared" si="4"/>
        <v>0</v>
      </c>
      <c r="J89" s="15">
        <v>185.10000000000002</v>
      </c>
    </row>
    <row r="90" spans="1:10" x14ac:dyDescent="0.2">
      <c r="A90" s="16" t="s">
        <v>85</v>
      </c>
      <c r="B90" s="16">
        <v>10000427</v>
      </c>
      <c r="C90" s="16" t="s">
        <v>93</v>
      </c>
      <c r="D90" s="16">
        <v>3</v>
      </c>
      <c r="E90" s="16">
        <v>358</v>
      </c>
      <c r="F90" s="20">
        <f t="shared" si="3"/>
        <v>361</v>
      </c>
      <c r="G90" s="16"/>
      <c r="H90" s="16"/>
      <c r="I90" s="20">
        <f t="shared" si="4"/>
        <v>0</v>
      </c>
      <c r="J90" s="15">
        <v>56.599999999999994</v>
      </c>
    </row>
    <row r="91" spans="1:10" x14ac:dyDescent="0.2">
      <c r="A91" s="16" t="s">
        <v>85</v>
      </c>
      <c r="B91" s="16">
        <v>10000832</v>
      </c>
      <c r="C91" s="16" t="s">
        <v>94</v>
      </c>
      <c r="D91" s="16">
        <v>2</v>
      </c>
      <c r="E91" s="16">
        <v>531</v>
      </c>
      <c r="F91" s="20">
        <f t="shared" si="3"/>
        <v>533</v>
      </c>
      <c r="G91" s="16"/>
      <c r="H91" s="16"/>
      <c r="I91" s="20">
        <f t="shared" si="4"/>
        <v>0</v>
      </c>
      <c r="J91" s="15">
        <v>61.3</v>
      </c>
    </row>
    <row r="92" spans="1:10" x14ac:dyDescent="0.2">
      <c r="A92" s="16" t="s">
        <v>85</v>
      </c>
      <c r="B92" s="16">
        <v>10001043</v>
      </c>
      <c r="C92" s="16" t="s">
        <v>95</v>
      </c>
      <c r="D92" s="16">
        <v>8</v>
      </c>
      <c r="E92" s="16">
        <v>149</v>
      </c>
      <c r="F92" s="20">
        <f t="shared" si="3"/>
        <v>157</v>
      </c>
      <c r="G92" s="16"/>
      <c r="H92" s="16"/>
      <c r="I92" s="20">
        <f t="shared" si="4"/>
        <v>0</v>
      </c>
      <c r="J92" s="15">
        <v>27.1</v>
      </c>
    </row>
    <row r="93" spans="1:10" x14ac:dyDescent="0.2">
      <c r="A93" s="16" t="s">
        <v>85</v>
      </c>
      <c r="B93" s="16">
        <v>10001054</v>
      </c>
      <c r="C93" s="16" t="s">
        <v>96</v>
      </c>
      <c r="D93" s="16"/>
      <c r="E93" s="16">
        <v>99</v>
      </c>
      <c r="F93" s="20">
        <f t="shared" si="3"/>
        <v>99</v>
      </c>
      <c r="G93" s="16"/>
      <c r="H93" s="16"/>
      <c r="I93" s="20">
        <f t="shared" si="4"/>
        <v>0</v>
      </c>
      <c r="J93" s="15">
        <v>13.1</v>
      </c>
    </row>
    <row r="94" spans="1:10" x14ac:dyDescent="0.2">
      <c r="A94" s="16" t="s">
        <v>85</v>
      </c>
      <c r="B94" s="16">
        <v>10001157</v>
      </c>
      <c r="C94" s="16" t="s">
        <v>97</v>
      </c>
      <c r="D94" s="16">
        <v>5</v>
      </c>
      <c r="E94" s="16">
        <v>235</v>
      </c>
      <c r="F94" s="20">
        <f t="shared" si="3"/>
        <v>240</v>
      </c>
      <c r="G94" s="16"/>
      <c r="H94" s="16"/>
      <c r="I94" s="20">
        <f t="shared" si="4"/>
        <v>0</v>
      </c>
      <c r="J94" s="15">
        <v>44.3</v>
      </c>
    </row>
    <row r="95" spans="1:10" x14ac:dyDescent="0.2">
      <c r="A95" s="16" t="s">
        <v>85</v>
      </c>
      <c r="B95" s="16">
        <v>10001180</v>
      </c>
      <c r="C95" s="16" t="s">
        <v>98</v>
      </c>
      <c r="D95" s="16">
        <v>15</v>
      </c>
      <c r="E95" s="16">
        <v>104</v>
      </c>
      <c r="F95" s="20">
        <f t="shared" si="3"/>
        <v>119</v>
      </c>
      <c r="G95" s="16"/>
      <c r="H95" s="16"/>
      <c r="I95" s="20">
        <f t="shared" si="4"/>
        <v>0</v>
      </c>
      <c r="J95" s="15">
        <v>17.100000000000001</v>
      </c>
    </row>
    <row r="96" spans="1:10" x14ac:dyDescent="0.2">
      <c r="A96" s="16" t="s">
        <v>85</v>
      </c>
      <c r="B96" s="16">
        <v>10001408</v>
      </c>
      <c r="C96" s="16" t="s">
        <v>99</v>
      </c>
      <c r="D96" s="16"/>
      <c r="E96" s="16">
        <v>37</v>
      </c>
      <c r="F96" s="20">
        <f t="shared" si="3"/>
        <v>37</v>
      </c>
      <c r="G96" s="16"/>
      <c r="H96" s="16"/>
      <c r="I96" s="20">
        <f t="shared" si="4"/>
        <v>0</v>
      </c>
      <c r="J96" s="15">
        <v>5.7</v>
      </c>
    </row>
    <row r="97" spans="1:10" x14ac:dyDescent="0.2">
      <c r="A97" s="16" t="s">
        <v>85</v>
      </c>
      <c r="B97" s="16">
        <v>10001409</v>
      </c>
      <c r="C97" s="16" t="s">
        <v>100</v>
      </c>
      <c r="D97" s="16">
        <v>4</v>
      </c>
      <c r="E97" s="16">
        <v>238</v>
      </c>
      <c r="F97" s="20">
        <f t="shared" si="3"/>
        <v>242</v>
      </c>
      <c r="G97" s="16"/>
      <c r="H97" s="16"/>
      <c r="I97" s="20">
        <f t="shared" si="4"/>
        <v>0</v>
      </c>
      <c r="J97" s="15">
        <v>59.8</v>
      </c>
    </row>
    <row r="98" spans="1:10" x14ac:dyDescent="0.2">
      <c r="A98" s="16" t="s">
        <v>85</v>
      </c>
      <c r="B98" s="16">
        <v>10001411</v>
      </c>
      <c r="C98" s="16" t="s">
        <v>101</v>
      </c>
      <c r="D98" s="16">
        <v>11</v>
      </c>
      <c r="E98" s="16">
        <v>743</v>
      </c>
      <c r="F98" s="20">
        <f t="shared" si="3"/>
        <v>754</v>
      </c>
      <c r="G98" s="16"/>
      <c r="H98" s="16"/>
      <c r="I98" s="20">
        <f t="shared" si="4"/>
        <v>0</v>
      </c>
      <c r="J98" s="15">
        <v>139.19999999999999</v>
      </c>
    </row>
    <row r="99" spans="1:10" x14ac:dyDescent="0.2">
      <c r="A99" s="16" t="s">
        <v>85</v>
      </c>
      <c r="B99" s="16">
        <v>10001535</v>
      </c>
      <c r="C99" s="16" t="s">
        <v>102</v>
      </c>
      <c r="D99" s="16">
        <v>24</v>
      </c>
      <c r="E99" s="16">
        <v>3384</v>
      </c>
      <c r="F99" s="20">
        <f t="shared" si="3"/>
        <v>3408</v>
      </c>
      <c r="G99" s="16"/>
      <c r="H99" s="16"/>
      <c r="I99" s="20">
        <f t="shared" si="4"/>
        <v>0</v>
      </c>
      <c r="J99" s="15">
        <v>604.29999999999995</v>
      </c>
    </row>
    <row r="100" spans="1:10" x14ac:dyDescent="0.2">
      <c r="A100" s="16" t="s">
        <v>85</v>
      </c>
      <c r="B100" s="16">
        <v>10001714</v>
      </c>
      <c r="C100" s="16" t="s">
        <v>103</v>
      </c>
      <c r="D100" s="16">
        <v>15</v>
      </c>
      <c r="E100" s="16">
        <v>368</v>
      </c>
      <c r="F100" s="20">
        <f t="shared" si="3"/>
        <v>383</v>
      </c>
      <c r="G100" s="16"/>
      <c r="H100" s="16"/>
      <c r="I100" s="20">
        <f t="shared" si="4"/>
        <v>0</v>
      </c>
      <c r="J100" s="15">
        <v>105.9</v>
      </c>
    </row>
    <row r="101" spans="1:10" x14ac:dyDescent="0.2">
      <c r="A101" s="16" t="s">
        <v>85</v>
      </c>
      <c r="B101" s="16">
        <v>10001818</v>
      </c>
      <c r="C101" s="16" t="s">
        <v>104</v>
      </c>
      <c r="D101" s="16">
        <v>973</v>
      </c>
      <c r="E101" s="16"/>
      <c r="F101" s="20">
        <f t="shared" si="3"/>
        <v>973</v>
      </c>
      <c r="G101" s="16"/>
      <c r="H101" s="16"/>
      <c r="I101" s="20">
        <f t="shared" si="4"/>
        <v>0</v>
      </c>
    </row>
    <row r="102" spans="1:10" x14ac:dyDescent="0.2">
      <c r="A102" s="16" t="s">
        <v>85</v>
      </c>
      <c r="B102" s="16">
        <v>10001873</v>
      </c>
      <c r="C102" s="16" t="s">
        <v>105</v>
      </c>
      <c r="D102" s="16">
        <v>9</v>
      </c>
      <c r="E102" s="16">
        <v>611</v>
      </c>
      <c r="F102" s="20">
        <f t="shared" si="3"/>
        <v>620</v>
      </c>
      <c r="G102" s="16"/>
      <c r="H102" s="16"/>
      <c r="I102" s="20">
        <f t="shared" si="4"/>
        <v>0</v>
      </c>
      <c r="J102" s="15">
        <v>110</v>
      </c>
    </row>
    <row r="103" spans="1:10" x14ac:dyDescent="0.2">
      <c r="A103" s="16" t="s">
        <v>85</v>
      </c>
      <c r="B103" s="16">
        <v>10001881</v>
      </c>
      <c r="C103" s="16" t="s">
        <v>106</v>
      </c>
      <c r="D103" s="16">
        <v>12</v>
      </c>
      <c r="E103" s="16">
        <v>765</v>
      </c>
      <c r="F103" s="20">
        <f t="shared" si="3"/>
        <v>777</v>
      </c>
      <c r="G103" s="16"/>
      <c r="H103" s="16"/>
      <c r="I103" s="20">
        <f t="shared" si="4"/>
        <v>0</v>
      </c>
      <c r="J103" s="15">
        <v>148.19999999999999</v>
      </c>
    </row>
    <row r="104" spans="1:10" x14ac:dyDescent="0.2">
      <c r="A104" s="16" t="s">
        <v>85</v>
      </c>
      <c r="B104" s="16">
        <v>10001897</v>
      </c>
      <c r="C104" s="16" t="s">
        <v>107</v>
      </c>
      <c r="D104" s="16">
        <v>2</v>
      </c>
      <c r="E104" s="16">
        <v>146</v>
      </c>
      <c r="F104" s="20">
        <f t="shared" si="3"/>
        <v>148</v>
      </c>
      <c r="G104" s="16"/>
      <c r="H104" s="16"/>
      <c r="I104" s="20">
        <f t="shared" si="4"/>
        <v>0</v>
      </c>
      <c r="J104" s="15">
        <v>17.5</v>
      </c>
    </row>
    <row r="105" spans="1:10" x14ac:dyDescent="0.2">
      <c r="A105" s="16" t="s">
        <v>85</v>
      </c>
      <c r="B105" s="16">
        <v>10001913</v>
      </c>
      <c r="C105" s="16" t="s">
        <v>108</v>
      </c>
      <c r="D105" s="16">
        <v>7</v>
      </c>
      <c r="E105" s="16">
        <v>280</v>
      </c>
      <c r="F105" s="20">
        <f t="shared" si="3"/>
        <v>287</v>
      </c>
      <c r="G105" s="16"/>
      <c r="H105" s="16"/>
      <c r="I105" s="20">
        <f t="shared" si="4"/>
        <v>0</v>
      </c>
      <c r="J105" s="15">
        <v>71.800000000000011</v>
      </c>
    </row>
    <row r="106" spans="1:10" x14ac:dyDescent="0.2">
      <c r="A106" s="16" t="s">
        <v>85</v>
      </c>
      <c r="B106" s="16">
        <v>10001914</v>
      </c>
      <c r="C106" s="16" t="s">
        <v>109</v>
      </c>
      <c r="D106" s="16">
        <v>24</v>
      </c>
      <c r="E106" s="16">
        <v>299</v>
      </c>
      <c r="F106" s="20">
        <f t="shared" si="3"/>
        <v>323</v>
      </c>
      <c r="G106" s="16"/>
      <c r="H106" s="16"/>
      <c r="I106" s="20">
        <f t="shared" si="4"/>
        <v>0</v>
      </c>
      <c r="J106" s="15">
        <v>53.3</v>
      </c>
    </row>
    <row r="107" spans="1:10" x14ac:dyDescent="0.2">
      <c r="A107" s="16" t="s">
        <v>85</v>
      </c>
      <c r="B107" s="16">
        <v>10001978</v>
      </c>
      <c r="C107" s="16" t="s">
        <v>110</v>
      </c>
      <c r="D107" s="16">
        <v>1</v>
      </c>
      <c r="E107" s="16">
        <v>254</v>
      </c>
      <c r="F107" s="20">
        <f t="shared" si="3"/>
        <v>255</v>
      </c>
      <c r="G107" s="16"/>
      <c r="H107" s="16"/>
      <c r="I107" s="20">
        <f t="shared" si="4"/>
        <v>0</v>
      </c>
      <c r="J107" s="15">
        <v>44.5</v>
      </c>
    </row>
    <row r="108" spans="1:10" x14ac:dyDescent="0.2">
      <c r="A108" s="16" t="s">
        <v>85</v>
      </c>
      <c r="B108" s="16">
        <v>10011803</v>
      </c>
      <c r="C108" s="16" t="s">
        <v>111</v>
      </c>
      <c r="D108" s="16">
        <v>11</v>
      </c>
      <c r="E108" s="16">
        <v>14</v>
      </c>
      <c r="F108" s="20">
        <f t="shared" si="3"/>
        <v>25</v>
      </c>
      <c r="G108" s="16"/>
      <c r="H108" s="16"/>
      <c r="I108" s="20">
        <f t="shared" si="4"/>
        <v>0</v>
      </c>
      <c r="J108" s="15">
        <v>3.9</v>
      </c>
    </row>
    <row r="109" spans="1:10" x14ac:dyDescent="0.2">
      <c r="A109" s="16" t="s">
        <v>85</v>
      </c>
      <c r="B109" s="16">
        <v>10019111</v>
      </c>
      <c r="C109" s="16" t="s">
        <v>112</v>
      </c>
      <c r="D109" s="16">
        <v>1322</v>
      </c>
      <c r="E109" s="16">
        <v>13530</v>
      </c>
      <c r="F109" s="20">
        <f t="shared" si="3"/>
        <v>14852</v>
      </c>
      <c r="G109" s="16"/>
      <c r="H109" s="16"/>
      <c r="I109" s="20">
        <f t="shared" si="4"/>
        <v>0</v>
      </c>
      <c r="J109" s="15">
        <v>2322.1000000000004</v>
      </c>
    </row>
    <row r="110" spans="1:10" x14ac:dyDescent="0.2">
      <c r="A110" s="16" t="s">
        <v>85</v>
      </c>
      <c r="B110" s="16">
        <v>10020301</v>
      </c>
      <c r="C110" s="16" t="s">
        <v>113</v>
      </c>
      <c r="D110" s="16">
        <v>1195</v>
      </c>
      <c r="E110" s="16">
        <v>6312</v>
      </c>
      <c r="F110" s="20">
        <f t="shared" si="3"/>
        <v>7507</v>
      </c>
      <c r="G110" s="16"/>
      <c r="H110" s="16"/>
      <c r="I110" s="20">
        <f t="shared" si="4"/>
        <v>0</v>
      </c>
      <c r="J110" s="15">
        <v>1110.0999999999999</v>
      </c>
    </row>
    <row r="111" spans="1:10" x14ac:dyDescent="0.2">
      <c r="A111" s="16" t="s">
        <v>85</v>
      </c>
      <c r="B111" s="16">
        <v>10044004</v>
      </c>
      <c r="C111" s="16" t="s">
        <v>114</v>
      </c>
      <c r="D111" s="16">
        <v>370</v>
      </c>
      <c r="E111" s="16">
        <v>1</v>
      </c>
      <c r="F111" s="20">
        <f t="shared" si="3"/>
        <v>371</v>
      </c>
      <c r="G111" s="16"/>
      <c r="H111" s="16"/>
      <c r="I111" s="20">
        <f t="shared" si="4"/>
        <v>0</v>
      </c>
      <c r="J111" s="15">
        <v>0.3</v>
      </c>
    </row>
    <row r="112" spans="1:10" x14ac:dyDescent="0.2">
      <c r="A112" s="16" t="s">
        <v>85</v>
      </c>
      <c r="B112" s="16">
        <v>10054114</v>
      </c>
      <c r="C112" s="16" t="s">
        <v>115</v>
      </c>
      <c r="D112" s="16">
        <v>52</v>
      </c>
      <c r="E112" s="16">
        <v>92</v>
      </c>
      <c r="F112" s="20">
        <f t="shared" si="3"/>
        <v>144</v>
      </c>
      <c r="G112" s="16"/>
      <c r="H112" s="16"/>
      <c r="I112" s="20">
        <f t="shared" si="4"/>
        <v>0</v>
      </c>
      <c r="J112" s="15">
        <v>19.8</v>
      </c>
    </row>
    <row r="113" spans="1:10" x14ac:dyDescent="0.2">
      <c r="A113" s="16" t="s">
        <v>85</v>
      </c>
      <c r="B113" s="16">
        <v>10054211</v>
      </c>
      <c r="C113" s="16" t="s">
        <v>116</v>
      </c>
      <c r="D113" s="16">
        <v>6</v>
      </c>
      <c r="E113" s="16">
        <v>824</v>
      </c>
      <c r="F113" s="20">
        <f t="shared" si="3"/>
        <v>830</v>
      </c>
      <c r="G113" s="16"/>
      <c r="H113" s="16"/>
      <c r="I113" s="20">
        <f t="shared" si="4"/>
        <v>0</v>
      </c>
      <c r="J113" s="15">
        <v>137.30000000000001</v>
      </c>
    </row>
    <row r="114" spans="1:10" x14ac:dyDescent="0.2">
      <c r="A114" s="16" t="s">
        <v>85</v>
      </c>
      <c r="B114" s="16">
        <v>10064013</v>
      </c>
      <c r="C114" s="16" t="s">
        <v>292</v>
      </c>
      <c r="D114" s="16">
        <v>56</v>
      </c>
      <c r="E114" s="16">
        <v>100</v>
      </c>
      <c r="F114" s="20">
        <f t="shared" si="3"/>
        <v>156</v>
      </c>
      <c r="G114" s="16"/>
      <c r="H114" s="16"/>
      <c r="I114" s="20">
        <f t="shared" si="4"/>
        <v>0</v>
      </c>
      <c r="J114" s="15">
        <v>29</v>
      </c>
    </row>
    <row r="115" spans="1:10" x14ac:dyDescent="0.2">
      <c r="A115" s="16" t="s">
        <v>85</v>
      </c>
      <c r="B115" s="16">
        <v>10064111</v>
      </c>
      <c r="C115" s="16" t="s">
        <v>117</v>
      </c>
      <c r="D115" s="16">
        <v>68</v>
      </c>
      <c r="E115" s="16">
        <v>207</v>
      </c>
      <c r="F115" s="20">
        <f t="shared" si="3"/>
        <v>275</v>
      </c>
      <c r="G115" s="16"/>
      <c r="H115" s="16"/>
      <c r="I115" s="20">
        <f t="shared" si="4"/>
        <v>0</v>
      </c>
      <c r="J115" s="15">
        <v>38.200000000000003</v>
      </c>
    </row>
    <row r="116" spans="1:10" x14ac:dyDescent="0.2">
      <c r="A116" s="16" t="s">
        <v>85</v>
      </c>
      <c r="B116" s="16">
        <v>10064120</v>
      </c>
      <c r="C116" s="16" t="s">
        <v>118</v>
      </c>
      <c r="D116" s="16">
        <v>829</v>
      </c>
      <c r="E116" s="16">
        <v>5353</v>
      </c>
      <c r="F116" s="20">
        <f t="shared" si="3"/>
        <v>6182</v>
      </c>
      <c r="G116" s="16"/>
      <c r="H116" s="16"/>
      <c r="I116" s="20">
        <f t="shared" si="4"/>
        <v>0</v>
      </c>
      <c r="J116" s="15">
        <v>975.8</v>
      </c>
    </row>
    <row r="117" spans="1:10" x14ac:dyDescent="0.2">
      <c r="A117" s="16" t="s">
        <v>85</v>
      </c>
      <c r="B117" s="16">
        <v>10064301</v>
      </c>
      <c r="C117" s="16" t="s">
        <v>119</v>
      </c>
      <c r="D117" s="16">
        <v>23</v>
      </c>
      <c r="E117" s="16">
        <v>1078</v>
      </c>
      <c r="F117" s="20">
        <f t="shared" si="3"/>
        <v>1101</v>
      </c>
      <c r="G117" s="16"/>
      <c r="H117" s="16"/>
      <c r="I117" s="20">
        <f t="shared" si="4"/>
        <v>0</v>
      </c>
      <c r="J117" s="15">
        <v>192.7</v>
      </c>
    </row>
    <row r="118" spans="1:10" x14ac:dyDescent="0.2">
      <c r="A118" s="16" t="s">
        <v>85</v>
      </c>
      <c r="B118" s="16">
        <v>10064502</v>
      </c>
      <c r="C118" s="16" t="s">
        <v>120</v>
      </c>
      <c r="D118" s="16">
        <v>3</v>
      </c>
      <c r="E118" s="16">
        <v>984</v>
      </c>
      <c r="F118" s="20">
        <f t="shared" si="3"/>
        <v>987</v>
      </c>
      <c r="G118" s="16"/>
      <c r="H118" s="16"/>
      <c r="I118" s="20">
        <f t="shared" si="4"/>
        <v>0</v>
      </c>
      <c r="J118" s="15">
        <v>162.39999999999998</v>
      </c>
    </row>
    <row r="119" spans="1:10" x14ac:dyDescent="0.2">
      <c r="A119" s="16" t="s">
        <v>85</v>
      </c>
      <c r="B119" s="16">
        <v>10064514</v>
      </c>
      <c r="C119" s="16" t="s">
        <v>121</v>
      </c>
      <c r="D119" s="16">
        <v>28</v>
      </c>
      <c r="E119" s="16">
        <v>2033</v>
      </c>
      <c r="F119" s="20">
        <f t="shared" si="3"/>
        <v>2061</v>
      </c>
      <c r="G119" s="16"/>
      <c r="H119" s="16"/>
      <c r="I119" s="20">
        <f t="shared" si="4"/>
        <v>0</v>
      </c>
      <c r="J119" s="15">
        <v>371.70000000000005</v>
      </c>
    </row>
    <row r="120" spans="1:10" x14ac:dyDescent="0.2">
      <c r="A120" s="16" t="s">
        <v>85</v>
      </c>
      <c r="B120" s="16">
        <v>10064521</v>
      </c>
      <c r="C120" s="16" t="s">
        <v>122</v>
      </c>
      <c r="D120" s="16">
        <v>62</v>
      </c>
      <c r="E120" s="16">
        <v>5139</v>
      </c>
      <c r="F120" s="20">
        <f t="shared" si="3"/>
        <v>5201</v>
      </c>
      <c r="G120" s="16"/>
      <c r="H120" s="16"/>
      <c r="I120" s="20">
        <f t="shared" si="4"/>
        <v>0</v>
      </c>
      <c r="J120" s="15">
        <v>656.09999999999991</v>
      </c>
    </row>
    <row r="121" spans="1:10" x14ac:dyDescent="0.2">
      <c r="A121" s="16" t="s">
        <v>85</v>
      </c>
      <c r="B121" s="16">
        <v>10064522</v>
      </c>
      <c r="C121" s="16" t="s">
        <v>123</v>
      </c>
      <c r="D121" s="16">
        <v>17</v>
      </c>
      <c r="E121" s="16">
        <v>636</v>
      </c>
      <c r="F121" s="20">
        <f t="shared" si="3"/>
        <v>653</v>
      </c>
      <c r="G121" s="16"/>
      <c r="H121" s="16"/>
      <c r="I121" s="20">
        <f t="shared" si="4"/>
        <v>0</v>
      </c>
      <c r="J121" s="15">
        <v>104.6</v>
      </c>
    </row>
    <row r="122" spans="1:10" x14ac:dyDescent="0.2">
      <c r="A122" s="16" t="s">
        <v>85</v>
      </c>
      <c r="B122" s="16">
        <v>10064544</v>
      </c>
      <c r="C122" s="16" t="s">
        <v>124</v>
      </c>
      <c r="D122" s="16">
        <v>4</v>
      </c>
      <c r="E122" s="16">
        <v>220</v>
      </c>
      <c r="F122" s="20">
        <f t="shared" si="3"/>
        <v>224</v>
      </c>
      <c r="G122" s="16"/>
      <c r="H122" s="16"/>
      <c r="I122" s="20">
        <f t="shared" si="4"/>
        <v>0</v>
      </c>
      <c r="J122" s="15">
        <v>39.700000000000003</v>
      </c>
    </row>
    <row r="123" spans="1:10" x14ac:dyDescent="0.2">
      <c r="A123" s="16" t="s">
        <v>85</v>
      </c>
      <c r="B123" s="16">
        <v>10064545</v>
      </c>
      <c r="C123" s="16" t="s">
        <v>125</v>
      </c>
      <c r="D123" s="16">
        <v>3</v>
      </c>
      <c r="E123" s="16">
        <v>347</v>
      </c>
      <c r="F123" s="20">
        <f t="shared" si="3"/>
        <v>350</v>
      </c>
      <c r="G123" s="16"/>
      <c r="H123" s="16"/>
      <c r="I123" s="20">
        <f t="shared" si="4"/>
        <v>0</v>
      </c>
      <c r="J123" s="15">
        <v>46</v>
      </c>
    </row>
    <row r="124" spans="1:10" x14ac:dyDescent="0.2">
      <c r="A124" s="16" t="s">
        <v>85</v>
      </c>
      <c r="B124" s="16">
        <v>10065217</v>
      </c>
      <c r="C124" s="16" t="s">
        <v>126</v>
      </c>
      <c r="D124" s="16">
        <v>35</v>
      </c>
      <c r="E124" s="16">
        <v>53</v>
      </c>
      <c r="F124" s="20">
        <f t="shared" si="3"/>
        <v>88</v>
      </c>
      <c r="G124" s="16"/>
      <c r="H124" s="16"/>
      <c r="I124" s="20">
        <f t="shared" si="4"/>
        <v>0</v>
      </c>
      <c r="J124" s="15">
        <v>12.899999999999999</v>
      </c>
    </row>
    <row r="125" spans="1:10" x14ac:dyDescent="0.2">
      <c r="A125" s="16" t="s">
        <v>85</v>
      </c>
      <c r="B125" s="16">
        <v>10077210</v>
      </c>
      <c r="C125" s="16" t="s">
        <v>127</v>
      </c>
      <c r="D125" s="16">
        <v>3</v>
      </c>
      <c r="E125" s="16">
        <v>225</v>
      </c>
      <c r="F125" s="20">
        <f t="shared" si="3"/>
        <v>228</v>
      </c>
      <c r="G125" s="16"/>
      <c r="H125" s="16"/>
      <c r="I125" s="20">
        <f t="shared" si="4"/>
        <v>0</v>
      </c>
      <c r="J125" s="15">
        <v>45.7</v>
      </c>
    </row>
    <row r="126" spans="1:10" x14ac:dyDescent="0.2">
      <c r="A126" s="16" t="s">
        <v>85</v>
      </c>
      <c r="B126" s="16">
        <v>10077222</v>
      </c>
      <c r="C126" s="16" t="s">
        <v>128</v>
      </c>
      <c r="D126" s="16">
        <v>7</v>
      </c>
      <c r="E126" s="16">
        <v>28</v>
      </c>
      <c r="F126" s="20">
        <f t="shared" si="3"/>
        <v>35</v>
      </c>
      <c r="G126" s="16"/>
      <c r="H126" s="16"/>
      <c r="I126" s="20">
        <f t="shared" si="4"/>
        <v>0</v>
      </c>
      <c r="J126" s="15">
        <v>2.6</v>
      </c>
    </row>
    <row r="127" spans="1:10" x14ac:dyDescent="0.2">
      <c r="A127" s="16" t="s">
        <v>85</v>
      </c>
      <c r="B127" s="16">
        <v>19164058</v>
      </c>
      <c r="C127" s="16" t="s">
        <v>129</v>
      </c>
      <c r="D127" s="16">
        <v>6</v>
      </c>
      <c r="E127" s="16">
        <v>153</v>
      </c>
      <c r="F127" s="20">
        <f t="shared" si="3"/>
        <v>159</v>
      </c>
      <c r="G127" s="16"/>
      <c r="H127" s="16"/>
      <c r="I127" s="20">
        <f t="shared" si="4"/>
        <v>0</v>
      </c>
      <c r="J127" s="15">
        <v>31.7</v>
      </c>
    </row>
    <row r="128" spans="1:10" x14ac:dyDescent="0.2">
      <c r="A128" s="16" t="s">
        <v>85</v>
      </c>
      <c r="B128" s="16">
        <v>19164502</v>
      </c>
      <c r="C128" s="16" t="s">
        <v>130</v>
      </c>
      <c r="D128" s="16">
        <v>4</v>
      </c>
      <c r="E128" s="16">
        <v>291</v>
      </c>
      <c r="F128" s="20">
        <f t="shared" si="3"/>
        <v>295</v>
      </c>
      <c r="G128" s="16"/>
      <c r="H128" s="16"/>
      <c r="I128" s="20">
        <f t="shared" si="4"/>
        <v>0</v>
      </c>
      <c r="J128" s="15">
        <v>83.6</v>
      </c>
    </row>
    <row r="129" spans="1:10" x14ac:dyDescent="0.2">
      <c r="A129" s="16" t="s">
        <v>85</v>
      </c>
      <c r="B129" s="16">
        <v>19164506</v>
      </c>
      <c r="C129" s="16" t="s">
        <v>131</v>
      </c>
      <c r="D129" s="16">
        <v>74</v>
      </c>
      <c r="E129" s="16">
        <v>912</v>
      </c>
      <c r="F129" s="20">
        <f t="shared" si="3"/>
        <v>986</v>
      </c>
      <c r="G129" s="16"/>
      <c r="H129" s="16"/>
      <c r="I129" s="20">
        <f t="shared" si="4"/>
        <v>0</v>
      </c>
      <c r="J129" s="15">
        <v>152.4</v>
      </c>
    </row>
    <row r="130" spans="1:10" x14ac:dyDescent="0.2">
      <c r="A130" s="16" t="s">
        <v>85</v>
      </c>
      <c r="B130" s="16">
        <v>19264568</v>
      </c>
      <c r="C130" s="16" t="s">
        <v>132</v>
      </c>
      <c r="D130" s="16">
        <v>2</v>
      </c>
      <c r="E130" s="16">
        <v>99</v>
      </c>
      <c r="F130" s="20">
        <f t="shared" si="3"/>
        <v>101</v>
      </c>
      <c r="G130" s="16"/>
      <c r="H130" s="16"/>
      <c r="I130" s="20">
        <f t="shared" si="4"/>
        <v>0</v>
      </c>
      <c r="J130" s="15">
        <v>9.4</v>
      </c>
    </row>
    <row r="131" spans="1:10" x14ac:dyDescent="0.2">
      <c r="A131" s="16" t="s">
        <v>85</v>
      </c>
      <c r="B131" s="16">
        <v>19277203</v>
      </c>
      <c r="C131" s="16" t="s">
        <v>133</v>
      </c>
      <c r="D131" s="16">
        <v>97</v>
      </c>
      <c r="E131" s="16">
        <v>1377</v>
      </c>
      <c r="F131" s="20">
        <f t="shared" si="3"/>
        <v>1474</v>
      </c>
      <c r="G131" s="16"/>
      <c r="H131" s="16"/>
      <c r="I131" s="20">
        <f t="shared" si="4"/>
        <v>0</v>
      </c>
      <c r="J131" s="15">
        <v>238.89999999999998</v>
      </c>
    </row>
    <row r="132" spans="1:10" x14ac:dyDescent="0.2">
      <c r="A132" s="16" t="s">
        <v>85</v>
      </c>
      <c r="B132" s="16">
        <v>19364501</v>
      </c>
      <c r="C132" s="16" t="s">
        <v>134</v>
      </c>
      <c r="D132" s="16">
        <v>5</v>
      </c>
      <c r="E132" s="16">
        <v>232</v>
      </c>
      <c r="F132" s="20">
        <f t="shared" si="3"/>
        <v>237</v>
      </c>
      <c r="G132" s="16"/>
      <c r="H132" s="16"/>
      <c r="I132" s="20">
        <f t="shared" si="4"/>
        <v>0</v>
      </c>
      <c r="J132" s="15">
        <v>37.799999999999997</v>
      </c>
    </row>
    <row r="133" spans="1:10" x14ac:dyDescent="0.2">
      <c r="A133" s="16" t="s">
        <v>85</v>
      </c>
      <c r="B133" s="16">
        <v>19464004</v>
      </c>
      <c r="C133" s="16" t="s">
        <v>135</v>
      </c>
      <c r="D133" s="16">
        <v>7</v>
      </c>
      <c r="E133" s="16">
        <v>537</v>
      </c>
      <c r="F133" s="20">
        <f t="shared" ref="F133:F196" si="5">D133+E133</f>
        <v>544</v>
      </c>
      <c r="G133" s="16"/>
      <c r="H133" s="16"/>
      <c r="I133" s="20">
        <f t="shared" ref="I133:I196" si="6">G133+H133</f>
        <v>0</v>
      </c>
      <c r="J133" s="15">
        <v>78</v>
      </c>
    </row>
    <row r="134" spans="1:10" x14ac:dyDescent="0.2">
      <c r="A134" s="16" t="s">
        <v>85</v>
      </c>
      <c r="B134" s="16">
        <v>19464501</v>
      </c>
      <c r="C134" s="16" t="s">
        <v>136</v>
      </c>
      <c r="D134" s="16">
        <v>10</v>
      </c>
      <c r="E134" s="16">
        <v>740</v>
      </c>
      <c r="F134" s="20">
        <f t="shared" si="5"/>
        <v>750</v>
      </c>
      <c r="G134" s="16"/>
      <c r="H134" s="16"/>
      <c r="I134" s="20">
        <f t="shared" si="6"/>
        <v>0</v>
      </c>
      <c r="J134" s="15">
        <v>138</v>
      </c>
    </row>
    <row r="135" spans="1:10" x14ac:dyDescent="0.2">
      <c r="A135" s="16" t="s">
        <v>85</v>
      </c>
      <c r="B135" s="16">
        <v>19464507</v>
      </c>
      <c r="C135" s="16" t="s">
        <v>137</v>
      </c>
      <c r="D135" s="16">
        <v>1</v>
      </c>
      <c r="E135" s="16">
        <v>346</v>
      </c>
      <c r="F135" s="20">
        <f t="shared" si="5"/>
        <v>347</v>
      </c>
      <c r="G135" s="16"/>
      <c r="H135" s="16"/>
      <c r="I135" s="20">
        <f t="shared" si="6"/>
        <v>0</v>
      </c>
      <c r="J135" s="15">
        <v>84.699999999999989</v>
      </c>
    </row>
    <row r="136" spans="1:10" x14ac:dyDescent="0.2">
      <c r="A136" s="16" t="s">
        <v>85</v>
      </c>
      <c r="B136" s="16">
        <v>19564503</v>
      </c>
      <c r="C136" s="16" t="s">
        <v>138</v>
      </c>
      <c r="D136" s="16">
        <v>17</v>
      </c>
      <c r="E136" s="16">
        <v>957</v>
      </c>
      <c r="F136" s="20">
        <f t="shared" si="5"/>
        <v>974</v>
      </c>
      <c r="G136" s="16"/>
      <c r="H136" s="16"/>
      <c r="I136" s="20">
        <f t="shared" si="6"/>
        <v>0</v>
      </c>
      <c r="J136" s="15">
        <v>167.7</v>
      </c>
    </row>
    <row r="137" spans="1:10" x14ac:dyDescent="0.2">
      <c r="A137" s="16" t="s">
        <v>85</v>
      </c>
      <c r="B137" s="16">
        <v>19577201</v>
      </c>
      <c r="C137" s="16" t="s">
        <v>139</v>
      </c>
      <c r="D137" s="16">
        <v>5</v>
      </c>
      <c r="E137" s="16">
        <v>180</v>
      </c>
      <c r="F137" s="20">
        <f t="shared" si="5"/>
        <v>185</v>
      </c>
      <c r="G137" s="16"/>
      <c r="H137" s="16"/>
      <c r="I137" s="20">
        <f t="shared" si="6"/>
        <v>0</v>
      </c>
      <c r="J137" s="15">
        <v>39</v>
      </c>
    </row>
    <row r="138" spans="1:10" x14ac:dyDescent="0.2">
      <c r="A138" s="16" t="s">
        <v>85</v>
      </c>
      <c r="B138" s="16">
        <v>19677203</v>
      </c>
      <c r="C138" s="16" t="s">
        <v>140</v>
      </c>
      <c r="D138" s="16">
        <v>23</v>
      </c>
      <c r="E138" s="16">
        <v>31</v>
      </c>
      <c r="F138" s="20">
        <f t="shared" si="5"/>
        <v>54</v>
      </c>
      <c r="G138" s="16"/>
      <c r="H138" s="16"/>
      <c r="I138" s="20">
        <f t="shared" si="6"/>
        <v>0</v>
      </c>
      <c r="J138" s="15">
        <v>3.2</v>
      </c>
    </row>
    <row r="139" spans="1:10" x14ac:dyDescent="0.2">
      <c r="A139" s="16" t="s">
        <v>85</v>
      </c>
      <c r="B139" s="16">
        <v>23000005</v>
      </c>
      <c r="C139" s="16" t="s">
        <v>141</v>
      </c>
      <c r="D139" s="16">
        <v>5</v>
      </c>
      <c r="E139" s="16">
        <v>372</v>
      </c>
      <c r="F139" s="20">
        <f t="shared" si="5"/>
        <v>377</v>
      </c>
      <c r="G139" s="16"/>
      <c r="H139" s="16"/>
      <c r="I139" s="20">
        <f t="shared" si="6"/>
        <v>0</v>
      </c>
      <c r="J139" s="15">
        <v>69.199999999999989</v>
      </c>
    </row>
    <row r="140" spans="1:10" x14ac:dyDescent="0.2">
      <c r="A140" s="16" t="s">
        <v>85</v>
      </c>
      <c r="B140" s="16">
        <v>130000014</v>
      </c>
      <c r="C140" s="16" t="s">
        <v>142</v>
      </c>
      <c r="D140" s="16">
        <v>18</v>
      </c>
      <c r="E140" s="16">
        <v>280</v>
      </c>
      <c r="F140" s="20">
        <f t="shared" si="5"/>
        <v>298</v>
      </c>
      <c r="G140" s="16"/>
      <c r="H140" s="16"/>
      <c r="I140" s="20">
        <f t="shared" si="6"/>
        <v>0</v>
      </c>
      <c r="J140" s="15">
        <v>99</v>
      </c>
    </row>
    <row r="141" spans="1:10" x14ac:dyDescent="0.2">
      <c r="A141" s="16" t="s">
        <v>85</v>
      </c>
      <c r="B141" s="16">
        <v>130000045</v>
      </c>
      <c r="C141" s="16" t="s">
        <v>143</v>
      </c>
      <c r="D141" s="16">
        <v>58</v>
      </c>
      <c r="E141" s="16">
        <v>3760</v>
      </c>
      <c r="F141" s="20">
        <f t="shared" si="5"/>
        <v>3818</v>
      </c>
      <c r="G141" s="16"/>
      <c r="H141" s="16"/>
      <c r="I141" s="20">
        <f t="shared" si="6"/>
        <v>0</v>
      </c>
      <c r="J141" s="15">
        <v>562.6</v>
      </c>
    </row>
    <row r="142" spans="1:10" x14ac:dyDescent="0.2">
      <c r="A142" s="16" t="s">
        <v>85</v>
      </c>
      <c r="B142" s="16">
        <v>130000098</v>
      </c>
      <c r="C142" s="16" t="s">
        <v>144</v>
      </c>
      <c r="D142" s="16"/>
      <c r="E142" s="16">
        <v>293</v>
      </c>
      <c r="F142" s="20">
        <f t="shared" si="5"/>
        <v>293</v>
      </c>
      <c r="G142" s="16"/>
      <c r="H142" s="16"/>
      <c r="I142" s="20">
        <f t="shared" si="6"/>
        <v>0</v>
      </c>
      <c r="J142" s="15">
        <v>49.2</v>
      </c>
    </row>
    <row r="143" spans="1:10" x14ac:dyDescent="0.2">
      <c r="A143" s="16" t="s">
        <v>85</v>
      </c>
      <c r="B143" s="16">
        <v>130024102</v>
      </c>
      <c r="C143" s="16" t="s">
        <v>145</v>
      </c>
      <c r="D143" s="16">
        <v>21</v>
      </c>
      <c r="E143" s="16">
        <v>667</v>
      </c>
      <c r="F143" s="20">
        <f t="shared" si="5"/>
        <v>688</v>
      </c>
      <c r="G143" s="16"/>
      <c r="H143" s="16"/>
      <c r="I143" s="20">
        <f t="shared" si="6"/>
        <v>0</v>
      </c>
      <c r="J143" s="15">
        <v>119.69999999999999</v>
      </c>
    </row>
    <row r="144" spans="1:10" x14ac:dyDescent="0.2">
      <c r="A144" s="16" t="s">
        <v>85</v>
      </c>
      <c r="B144" s="16">
        <v>130064002</v>
      </c>
      <c r="C144" s="16" t="s">
        <v>146</v>
      </c>
      <c r="D144" s="16">
        <v>4</v>
      </c>
      <c r="E144" s="16">
        <v>113</v>
      </c>
      <c r="F144" s="20">
        <f t="shared" si="5"/>
        <v>117</v>
      </c>
      <c r="G144" s="16"/>
      <c r="H144" s="16"/>
      <c r="I144" s="20">
        <f t="shared" si="6"/>
        <v>0</v>
      </c>
      <c r="J144" s="15">
        <v>25.2</v>
      </c>
    </row>
    <row r="145" spans="1:10" x14ac:dyDescent="0.2">
      <c r="A145" s="16" t="s">
        <v>85</v>
      </c>
      <c r="B145" s="16">
        <v>130064502</v>
      </c>
      <c r="C145" s="16" t="s">
        <v>147</v>
      </c>
      <c r="D145" s="16">
        <v>1</v>
      </c>
      <c r="E145" s="16">
        <v>337</v>
      </c>
      <c r="F145" s="20">
        <f t="shared" si="5"/>
        <v>338</v>
      </c>
      <c r="G145" s="16"/>
      <c r="H145" s="16"/>
      <c r="I145" s="20">
        <f t="shared" si="6"/>
        <v>0</v>
      </c>
      <c r="J145" s="15">
        <v>65.7</v>
      </c>
    </row>
    <row r="146" spans="1:10" x14ac:dyDescent="0.2">
      <c r="A146" s="16" t="s">
        <v>85</v>
      </c>
      <c r="B146" s="16">
        <v>740200096</v>
      </c>
      <c r="C146" s="16" t="s">
        <v>148</v>
      </c>
      <c r="D146" s="16"/>
      <c r="E146" s="16">
        <v>103</v>
      </c>
      <c r="F146" s="20">
        <f t="shared" si="5"/>
        <v>103</v>
      </c>
      <c r="G146" s="16"/>
      <c r="H146" s="16"/>
      <c r="I146" s="20">
        <f t="shared" si="6"/>
        <v>0</v>
      </c>
      <c r="J146" s="15">
        <v>29.5</v>
      </c>
    </row>
    <row r="147" spans="1:10" x14ac:dyDescent="0.2">
      <c r="A147" s="16" t="s">
        <v>85</v>
      </c>
      <c r="B147" s="16">
        <v>800600008</v>
      </c>
      <c r="C147" s="16" t="s">
        <v>149</v>
      </c>
      <c r="D147" s="16">
        <v>3</v>
      </c>
      <c r="E147" s="16">
        <v>265</v>
      </c>
      <c r="F147" s="20">
        <f t="shared" si="5"/>
        <v>268</v>
      </c>
      <c r="G147" s="16"/>
      <c r="H147" s="16"/>
      <c r="I147" s="20">
        <f t="shared" si="6"/>
        <v>0</v>
      </c>
      <c r="J147" s="15">
        <v>48</v>
      </c>
    </row>
    <row r="148" spans="1:10" x14ac:dyDescent="0.2">
      <c r="A148" s="16" t="s">
        <v>85</v>
      </c>
      <c r="B148" s="16">
        <v>800600019</v>
      </c>
      <c r="C148" s="16" t="s">
        <v>150</v>
      </c>
      <c r="D148" s="16">
        <v>7</v>
      </c>
      <c r="E148" s="16">
        <v>154</v>
      </c>
      <c r="F148" s="20">
        <f t="shared" si="5"/>
        <v>161</v>
      </c>
      <c r="G148" s="16"/>
      <c r="H148" s="16"/>
      <c r="I148" s="20">
        <f t="shared" si="6"/>
        <v>0</v>
      </c>
      <c r="J148" s="15">
        <v>27.3</v>
      </c>
    </row>
    <row r="149" spans="1:10" x14ac:dyDescent="0.2">
      <c r="A149" s="16" t="s">
        <v>85</v>
      </c>
      <c r="B149" s="16">
        <v>800600020</v>
      </c>
      <c r="C149" s="16" t="s">
        <v>151</v>
      </c>
      <c r="D149" s="16">
        <v>594</v>
      </c>
      <c r="E149" s="16">
        <v>315</v>
      </c>
      <c r="F149" s="20">
        <f t="shared" si="5"/>
        <v>909</v>
      </c>
      <c r="G149" s="16"/>
      <c r="H149" s="16"/>
      <c r="I149" s="20">
        <f t="shared" si="6"/>
        <v>0</v>
      </c>
      <c r="J149" s="15">
        <v>21</v>
      </c>
    </row>
    <row r="150" spans="1:10" x14ac:dyDescent="0.2">
      <c r="A150" s="16" t="s">
        <v>85</v>
      </c>
      <c r="B150" s="16">
        <v>800800006</v>
      </c>
      <c r="C150" s="16" t="s">
        <v>152</v>
      </c>
      <c r="D150" s="16">
        <v>3</v>
      </c>
      <c r="E150" s="16">
        <v>475</v>
      </c>
      <c r="F150" s="20">
        <f t="shared" si="5"/>
        <v>478</v>
      </c>
      <c r="G150" s="16"/>
      <c r="H150" s="16"/>
      <c r="I150" s="20">
        <f t="shared" si="6"/>
        <v>0</v>
      </c>
      <c r="J150" s="15">
        <v>86</v>
      </c>
    </row>
    <row r="151" spans="1:10" x14ac:dyDescent="0.2">
      <c r="A151" s="16" t="s">
        <v>85</v>
      </c>
      <c r="B151" s="16">
        <v>801000009</v>
      </c>
      <c r="C151" s="16" t="s">
        <v>153</v>
      </c>
      <c r="D151" s="16">
        <v>134</v>
      </c>
      <c r="E151" s="16">
        <v>1410</v>
      </c>
      <c r="F151" s="20">
        <f t="shared" si="5"/>
        <v>1544</v>
      </c>
      <c r="G151" s="16"/>
      <c r="H151" s="16"/>
      <c r="I151" s="20">
        <f t="shared" si="6"/>
        <v>0</v>
      </c>
      <c r="J151" s="15">
        <v>407.2</v>
      </c>
    </row>
    <row r="152" spans="1:10" x14ac:dyDescent="0.2">
      <c r="A152" s="16" t="s">
        <v>85</v>
      </c>
      <c r="B152" s="16">
        <v>801000013</v>
      </c>
      <c r="C152" s="16" t="s">
        <v>154</v>
      </c>
      <c r="D152" s="16">
        <v>4</v>
      </c>
      <c r="E152" s="16">
        <v>345</v>
      </c>
      <c r="F152" s="20">
        <f t="shared" si="5"/>
        <v>349</v>
      </c>
      <c r="G152" s="16"/>
      <c r="H152" s="16"/>
      <c r="I152" s="20">
        <f t="shared" si="6"/>
        <v>0</v>
      </c>
      <c r="J152" s="15">
        <v>43.1</v>
      </c>
    </row>
    <row r="153" spans="1:10" x14ac:dyDescent="0.2">
      <c r="A153" s="16" t="s">
        <v>85</v>
      </c>
      <c r="B153" s="16">
        <v>801200002</v>
      </c>
      <c r="C153" s="16" t="s">
        <v>155</v>
      </c>
      <c r="D153" s="16">
        <v>5</v>
      </c>
      <c r="E153" s="16">
        <v>416</v>
      </c>
      <c r="F153" s="20">
        <f t="shared" si="5"/>
        <v>421</v>
      </c>
      <c r="G153" s="16"/>
      <c r="H153" s="16"/>
      <c r="I153" s="20">
        <f t="shared" si="6"/>
        <v>0</v>
      </c>
      <c r="J153" s="15">
        <v>80.5</v>
      </c>
    </row>
    <row r="154" spans="1:10" x14ac:dyDescent="0.2">
      <c r="A154" s="16" t="s">
        <v>85</v>
      </c>
      <c r="B154" s="16">
        <v>801400003</v>
      </c>
      <c r="C154" s="16" t="s">
        <v>156</v>
      </c>
      <c r="D154" s="16">
        <v>59</v>
      </c>
      <c r="E154" s="16">
        <v>531</v>
      </c>
      <c r="F154" s="20">
        <f t="shared" si="5"/>
        <v>590</v>
      </c>
      <c r="G154" s="16"/>
      <c r="H154" s="16"/>
      <c r="I154" s="20">
        <f t="shared" si="6"/>
        <v>0</v>
      </c>
      <c r="J154" s="15">
        <v>76.900000000000006</v>
      </c>
    </row>
    <row r="155" spans="1:10" x14ac:dyDescent="0.2">
      <c r="A155" s="16" t="s">
        <v>85</v>
      </c>
      <c r="B155" s="16">
        <v>801600054</v>
      </c>
      <c r="C155" s="16" t="s">
        <v>157</v>
      </c>
      <c r="D155" s="16">
        <v>4</v>
      </c>
      <c r="E155" s="16">
        <v>81</v>
      </c>
      <c r="F155" s="20">
        <f t="shared" si="5"/>
        <v>85</v>
      </c>
      <c r="G155" s="16"/>
      <c r="H155" s="16"/>
      <c r="I155" s="20">
        <f t="shared" si="6"/>
        <v>0</v>
      </c>
      <c r="J155" s="15">
        <v>12</v>
      </c>
    </row>
    <row r="156" spans="1:10" x14ac:dyDescent="0.2">
      <c r="A156" s="16" t="s">
        <v>85</v>
      </c>
      <c r="B156" s="16">
        <v>801600085</v>
      </c>
      <c r="C156" s="16" t="s">
        <v>158</v>
      </c>
      <c r="D156" s="16">
        <v>353</v>
      </c>
      <c r="E156" s="16">
        <v>783</v>
      </c>
      <c r="F156" s="20">
        <f t="shared" si="5"/>
        <v>1136</v>
      </c>
      <c r="G156" s="16"/>
      <c r="H156" s="16"/>
      <c r="I156" s="20">
        <f t="shared" si="6"/>
        <v>0</v>
      </c>
      <c r="J156" s="15">
        <v>251.9</v>
      </c>
    </row>
    <row r="157" spans="1:10" x14ac:dyDescent="0.2">
      <c r="A157" s="16" t="s">
        <v>85</v>
      </c>
      <c r="B157" s="16">
        <v>801600087</v>
      </c>
      <c r="C157" s="16" t="s">
        <v>159</v>
      </c>
      <c r="D157" s="16">
        <v>5</v>
      </c>
      <c r="E157" s="16">
        <v>379</v>
      </c>
      <c r="F157" s="20">
        <f t="shared" si="5"/>
        <v>384</v>
      </c>
      <c r="G157" s="16"/>
      <c r="H157" s="16"/>
      <c r="I157" s="20">
        <f t="shared" si="6"/>
        <v>0</v>
      </c>
      <c r="J157" s="15">
        <v>64.900000000000006</v>
      </c>
    </row>
    <row r="158" spans="1:10" x14ac:dyDescent="0.2">
      <c r="A158" s="16" t="s">
        <v>85</v>
      </c>
      <c r="B158" s="16">
        <v>801800014</v>
      </c>
      <c r="C158" s="16" t="s">
        <v>160</v>
      </c>
      <c r="D158" s="16">
        <v>13</v>
      </c>
      <c r="E158" s="16">
        <v>228</v>
      </c>
      <c r="F158" s="20">
        <f t="shared" si="5"/>
        <v>241</v>
      </c>
      <c r="G158" s="16"/>
      <c r="H158" s="16"/>
      <c r="I158" s="20">
        <f t="shared" si="6"/>
        <v>0</v>
      </c>
      <c r="J158" s="15">
        <v>30.9</v>
      </c>
    </row>
    <row r="159" spans="1:10" x14ac:dyDescent="0.2">
      <c r="A159" s="16" t="s">
        <v>85</v>
      </c>
      <c r="B159" s="16">
        <v>805200007</v>
      </c>
      <c r="C159" s="16" t="s">
        <v>161</v>
      </c>
      <c r="D159" s="16">
        <v>201</v>
      </c>
      <c r="E159" s="16">
        <v>404</v>
      </c>
      <c r="F159" s="20">
        <f t="shared" si="5"/>
        <v>605</v>
      </c>
      <c r="G159" s="16"/>
      <c r="H159" s="16"/>
      <c r="I159" s="20">
        <f t="shared" si="6"/>
        <v>0</v>
      </c>
      <c r="J159" s="15">
        <v>47.4</v>
      </c>
    </row>
    <row r="160" spans="1:10" x14ac:dyDescent="0.2">
      <c r="A160" s="16" t="s">
        <v>85</v>
      </c>
      <c r="B160" s="16">
        <v>806077202</v>
      </c>
      <c r="C160" s="16" t="s">
        <v>162</v>
      </c>
      <c r="D160" s="16">
        <v>4</v>
      </c>
      <c r="E160" s="16">
        <v>603</v>
      </c>
      <c r="F160" s="20">
        <f t="shared" si="5"/>
        <v>607</v>
      </c>
      <c r="G160" s="16"/>
      <c r="H160" s="16"/>
      <c r="I160" s="20">
        <f t="shared" si="6"/>
        <v>0</v>
      </c>
      <c r="J160" s="15">
        <v>193.4</v>
      </c>
    </row>
    <row r="161" spans="1:10" x14ac:dyDescent="0.2">
      <c r="A161" s="16" t="s">
        <v>85</v>
      </c>
      <c r="B161" s="16">
        <v>806900003</v>
      </c>
      <c r="C161" s="16" t="s">
        <v>163</v>
      </c>
      <c r="D161" s="16">
        <v>10</v>
      </c>
      <c r="E161" s="16">
        <v>494</v>
      </c>
      <c r="F161" s="20">
        <f t="shared" si="5"/>
        <v>504</v>
      </c>
      <c r="G161" s="16"/>
      <c r="H161" s="16"/>
      <c r="I161" s="20">
        <f t="shared" si="6"/>
        <v>0</v>
      </c>
      <c r="J161" s="15">
        <v>55.5</v>
      </c>
    </row>
    <row r="162" spans="1:10" x14ac:dyDescent="0.2">
      <c r="A162" s="16" t="s">
        <v>85</v>
      </c>
      <c r="B162" s="16">
        <v>807477201</v>
      </c>
      <c r="C162" s="16" t="s">
        <v>164</v>
      </c>
      <c r="D162" s="16">
        <v>46</v>
      </c>
      <c r="E162" s="16"/>
      <c r="F162" s="20">
        <f t="shared" si="5"/>
        <v>46</v>
      </c>
      <c r="G162" s="16"/>
      <c r="H162" s="16"/>
      <c r="I162" s="20">
        <f t="shared" si="6"/>
        <v>0</v>
      </c>
    </row>
    <row r="163" spans="1:10" x14ac:dyDescent="0.2">
      <c r="A163" s="16" t="s">
        <v>85</v>
      </c>
      <c r="B163" s="16">
        <v>807600014</v>
      </c>
      <c r="C163" s="16" t="s">
        <v>293</v>
      </c>
      <c r="D163" s="16">
        <v>11</v>
      </c>
      <c r="E163" s="16">
        <v>654</v>
      </c>
      <c r="F163" s="20">
        <f t="shared" si="5"/>
        <v>665</v>
      </c>
      <c r="G163" s="16"/>
      <c r="H163" s="16"/>
      <c r="I163" s="20">
        <f t="shared" si="6"/>
        <v>0</v>
      </c>
      <c r="J163" s="15">
        <v>110.7</v>
      </c>
    </row>
    <row r="164" spans="1:10" x14ac:dyDescent="0.2">
      <c r="A164" s="16" t="s">
        <v>85</v>
      </c>
      <c r="B164" s="16">
        <v>807600024</v>
      </c>
      <c r="C164" s="16" t="s">
        <v>165</v>
      </c>
      <c r="D164" s="16">
        <v>1</v>
      </c>
      <c r="E164" s="16">
        <v>52</v>
      </c>
      <c r="F164" s="20">
        <f t="shared" si="5"/>
        <v>53</v>
      </c>
      <c r="G164" s="16"/>
      <c r="H164" s="16"/>
      <c r="I164" s="20">
        <f t="shared" si="6"/>
        <v>0</v>
      </c>
      <c r="J164" s="15">
        <v>9.9</v>
      </c>
    </row>
    <row r="165" spans="1:10" x14ac:dyDescent="0.2">
      <c r="A165" s="16" t="s">
        <v>85</v>
      </c>
      <c r="B165" s="16">
        <v>807635202</v>
      </c>
      <c r="C165" s="16" t="s">
        <v>166</v>
      </c>
      <c r="D165" s="16">
        <v>7</v>
      </c>
      <c r="E165" s="16">
        <v>8</v>
      </c>
      <c r="F165" s="20">
        <f t="shared" si="5"/>
        <v>15</v>
      </c>
      <c r="G165" s="16"/>
      <c r="H165" s="16"/>
      <c r="I165" s="20">
        <f t="shared" si="6"/>
        <v>0</v>
      </c>
      <c r="J165" s="15">
        <v>1</v>
      </c>
    </row>
    <row r="166" spans="1:10" x14ac:dyDescent="0.2">
      <c r="A166" s="16" t="s">
        <v>85</v>
      </c>
      <c r="B166" s="16">
        <v>808477201</v>
      </c>
      <c r="C166" s="16" t="s">
        <v>167</v>
      </c>
      <c r="D166" s="16"/>
      <c r="E166" s="16">
        <v>41</v>
      </c>
      <c r="F166" s="20">
        <f t="shared" si="5"/>
        <v>41</v>
      </c>
      <c r="G166" s="16"/>
      <c r="H166" s="16"/>
      <c r="I166" s="20">
        <f t="shared" si="6"/>
        <v>0</v>
      </c>
      <c r="J166" s="15">
        <v>6.6</v>
      </c>
    </row>
    <row r="167" spans="1:10" x14ac:dyDescent="0.2">
      <c r="A167" s="16" t="s">
        <v>85</v>
      </c>
      <c r="B167" s="16">
        <v>809600010</v>
      </c>
      <c r="C167" s="16" t="s">
        <v>168</v>
      </c>
      <c r="D167" s="16">
        <v>5</v>
      </c>
      <c r="E167" s="16">
        <v>163</v>
      </c>
      <c r="F167" s="20">
        <f t="shared" si="5"/>
        <v>168</v>
      </c>
      <c r="G167" s="16"/>
      <c r="H167" s="16"/>
      <c r="I167" s="20">
        <f t="shared" si="6"/>
        <v>0</v>
      </c>
      <c r="J167" s="15">
        <v>51.6</v>
      </c>
    </row>
    <row r="168" spans="1:10" x14ac:dyDescent="0.2">
      <c r="A168" s="16" t="s">
        <v>169</v>
      </c>
      <c r="B168" s="16">
        <v>10001581</v>
      </c>
      <c r="C168" s="16" t="s">
        <v>170</v>
      </c>
      <c r="D168" s="16">
        <v>380</v>
      </c>
      <c r="E168" s="16">
        <v>11</v>
      </c>
      <c r="F168" s="20">
        <f t="shared" si="5"/>
        <v>391</v>
      </c>
      <c r="G168" s="16"/>
      <c r="H168" s="16"/>
      <c r="I168" s="20">
        <f t="shared" si="6"/>
        <v>0</v>
      </c>
      <c r="J168" s="15">
        <v>75.900000000000006</v>
      </c>
    </row>
    <row r="169" spans="1:10" x14ac:dyDescent="0.2">
      <c r="A169" s="16" t="s">
        <v>169</v>
      </c>
      <c r="B169" s="16">
        <v>10001666</v>
      </c>
      <c r="C169" s="16" t="s">
        <v>171</v>
      </c>
      <c r="D169" s="16">
        <v>1</v>
      </c>
      <c r="E169" s="16">
        <v>291</v>
      </c>
      <c r="F169" s="20">
        <f t="shared" si="5"/>
        <v>292</v>
      </c>
      <c r="G169" s="16">
        <v>1</v>
      </c>
      <c r="H169" s="16">
        <v>291</v>
      </c>
      <c r="I169" s="20">
        <f t="shared" si="6"/>
        <v>292</v>
      </c>
      <c r="J169" s="15">
        <v>98.5</v>
      </c>
    </row>
    <row r="170" spans="1:10" x14ac:dyDescent="0.2">
      <c r="A170" s="16" t="s">
        <v>169</v>
      </c>
      <c r="B170" s="16">
        <v>250000030</v>
      </c>
      <c r="C170" s="16" t="s">
        <v>172</v>
      </c>
      <c r="D170" s="16">
        <v>3</v>
      </c>
      <c r="E170" s="16">
        <v>138</v>
      </c>
      <c r="F170" s="20">
        <f t="shared" si="5"/>
        <v>141</v>
      </c>
      <c r="G170" s="16"/>
      <c r="H170" s="16"/>
      <c r="I170" s="20">
        <f t="shared" si="6"/>
        <v>0</v>
      </c>
      <c r="J170" s="15">
        <v>31.799999999999997</v>
      </c>
    </row>
    <row r="171" spans="1:10" x14ac:dyDescent="0.2">
      <c r="A171" s="16" t="s">
        <v>169</v>
      </c>
      <c r="B171" s="16">
        <v>250000040</v>
      </c>
      <c r="C171" s="16" t="s">
        <v>173</v>
      </c>
      <c r="D171" s="16">
        <v>80</v>
      </c>
      <c r="E171" s="16"/>
      <c r="F171" s="20">
        <f t="shared" si="5"/>
        <v>80</v>
      </c>
      <c r="G171" s="16"/>
      <c r="H171" s="16"/>
      <c r="I171" s="20">
        <f t="shared" si="6"/>
        <v>0</v>
      </c>
    </row>
    <row r="172" spans="1:10" x14ac:dyDescent="0.2">
      <c r="A172" s="16" t="s">
        <v>169</v>
      </c>
      <c r="B172" s="16">
        <v>250000041</v>
      </c>
      <c r="C172" s="16" t="s">
        <v>174</v>
      </c>
      <c r="D172" s="16">
        <v>1</v>
      </c>
      <c r="E172" s="16">
        <v>26</v>
      </c>
      <c r="F172" s="20">
        <f t="shared" si="5"/>
        <v>27</v>
      </c>
      <c r="G172" s="16"/>
      <c r="H172" s="16"/>
      <c r="I172" s="20">
        <f t="shared" si="6"/>
        <v>0</v>
      </c>
      <c r="J172" s="15">
        <v>6.9</v>
      </c>
    </row>
    <row r="173" spans="1:10" x14ac:dyDescent="0.2">
      <c r="A173" s="16" t="s">
        <v>169</v>
      </c>
      <c r="B173" s="16">
        <v>250000042</v>
      </c>
      <c r="C173" s="16" t="s">
        <v>175</v>
      </c>
      <c r="D173" s="16">
        <v>2</v>
      </c>
      <c r="E173" s="16">
        <v>64</v>
      </c>
      <c r="F173" s="20">
        <f t="shared" si="5"/>
        <v>66</v>
      </c>
      <c r="G173" s="16"/>
      <c r="H173" s="16"/>
      <c r="I173" s="20">
        <f t="shared" si="6"/>
        <v>0</v>
      </c>
      <c r="J173" s="15">
        <v>14.9</v>
      </c>
    </row>
    <row r="174" spans="1:10" x14ac:dyDescent="0.2">
      <c r="A174" s="16" t="s">
        <v>169</v>
      </c>
      <c r="B174" s="16">
        <v>250000045</v>
      </c>
      <c r="C174" s="16" t="s">
        <v>176</v>
      </c>
      <c r="D174" s="16">
        <v>43</v>
      </c>
      <c r="E174" s="16"/>
      <c r="F174" s="20">
        <f t="shared" si="5"/>
        <v>43</v>
      </c>
      <c r="G174" s="16"/>
      <c r="H174" s="16"/>
      <c r="I174" s="20">
        <f t="shared" si="6"/>
        <v>0</v>
      </c>
    </row>
    <row r="175" spans="1:10" x14ac:dyDescent="0.2">
      <c r="A175" s="16" t="s">
        <v>169</v>
      </c>
      <c r="B175" s="16">
        <v>250000046</v>
      </c>
      <c r="C175" s="16" t="s">
        <v>177</v>
      </c>
      <c r="D175" s="16">
        <v>33</v>
      </c>
      <c r="E175" s="16">
        <v>1</v>
      </c>
      <c r="F175" s="20">
        <f t="shared" si="5"/>
        <v>34</v>
      </c>
      <c r="G175" s="16"/>
      <c r="H175" s="16"/>
      <c r="I175" s="20">
        <f t="shared" si="6"/>
        <v>0</v>
      </c>
      <c r="J175" s="15">
        <v>6</v>
      </c>
    </row>
    <row r="176" spans="1:10" x14ac:dyDescent="0.2">
      <c r="A176" s="16" t="s">
        <v>169</v>
      </c>
      <c r="B176" s="16">
        <v>250000169</v>
      </c>
      <c r="C176" s="16" t="s">
        <v>178</v>
      </c>
      <c r="D176" s="16">
        <v>14</v>
      </c>
      <c r="E176" s="16">
        <v>1070</v>
      </c>
      <c r="F176" s="20">
        <f t="shared" si="5"/>
        <v>1084</v>
      </c>
      <c r="G176" s="16">
        <v>1</v>
      </c>
      <c r="H176" s="16">
        <v>76</v>
      </c>
      <c r="I176" s="20">
        <f t="shared" si="6"/>
        <v>77</v>
      </c>
      <c r="J176" s="15">
        <v>174.8</v>
      </c>
    </row>
    <row r="177" spans="1:10" x14ac:dyDescent="0.2">
      <c r="A177" s="16" t="s">
        <v>169</v>
      </c>
      <c r="B177" s="16">
        <v>360200066</v>
      </c>
      <c r="C177" s="16" t="s">
        <v>179</v>
      </c>
      <c r="D177" s="16">
        <v>5</v>
      </c>
      <c r="E177" s="16">
        <v>299</v>
      </c>
      <c r="F177" s="20">
        <f t="shared" si="5"/>
        <v>304</v>
      </c>
      <c r="G177" s="16"/>
      <c r="H177" s="16"/>
      <c r="I177" s="20">
        <f t="shared" si="6"/>
        <v>0</v>
      </c>
      <c r="J177" s="15">
        <v>49.3</v>
      </c>
    </row>
    <row r="178" spans="1:10" x14ac:dyDescent="0.2">
      <c r="A178" s="16" t="s">
        <v>169</v>
      </c>
      <c r="B178" s="16">
        <v>360800006</v>
      </c>
      <c r="C178" s="16" t="s">
        <v>180</v>
      </c>
      <c r="D178" s="16">
        <v>41</v>
      </c>
      <c r="E178" s="16">
        <v>428</v>
      </c>
      <c r="F178" s="20">
        <f t="shared" si="5"/>
        <v>469</v>
      </c>
      <c r="G178" s="16"/>
      <c r="H178" s="16"/>
      <c r="I178" s="20">
        <f t="shared" si="6"/>
        <v>0</v>
      </c>
      <c r="J178" s="15">
        <v>81.8</v>
      </c>
    </row>
    <row r="179" spans="1:10" x14ac:dyDescent="0.2">
      <c r="A179" s="16" t="s">
        <v>169</v>
      </c>
      <c r="B179" s="16">
        <v>380200011</v>
      </c>
      <c r="C179" s="16" t="s">
        <v>181</v>
      </c>
      <c r="D179" s="16">
        <v>4</v>
      </c>
      <c r="E179" s="16">
        <v>499</v>
      </c>
      <c r="F179" s="20">
        <f t="shared" si="5"/>
        <v>503</v>
      </c>
      <c r="G179" s="16"/>
      <c r="H179" s="16"/>
      <c r="I179" s="20">
        <f t="shared" si="6"/>
        <v>0</v>
      </c>
      <c r="J179" s="15">
        <v>99</v>
      </c>
    </row>
    <row r="180" spans="1:10" x14ac:dyDescent="0.2">
      <c r="A180" s="16" t="s">
        <v>169</v>
      </c>
      <c r="B180" s="16">
        <v>380200022</v>
      </c>
      <c r="C180" s="16" t="s">
        <v>182</v>
      </c>
      <c r="D180" s="16">
        <v>19</v>
      </c>
      <c r="E180" s="16">
        <v>864</v>
      </c>
      <c r="F180" s="20">
        <f t="shared" si="5"/>
        <v>883</v>
      </c>
      <c r="G180" s="16"/>
      <c r="H180" s="16"/>
      <c r="I180" s="20">
        <f t="shared" si="6"/>
        <v>0</v>
      </c>
      <c r="J180" s="15">
        <v>150.6</v>
      </c>
    </row>
    <row r="181" spans="1:10" x14ac:dyDescent="0.2">
      <c r="A181" s="16" t="s">
        <v>169</v>
      </c>
      <c r="B181" s="16">
        <v>380200037</v>
      </c>
      <c r="C181" s="16" t="s">
        <v>183</v>
      </c>
      <c r="D181" s="16">
        <v>9</v>
      </c>
      <c r="E181" s="16">
        <v>283</v>
      </c>
      <c r="F181" s="20">
        <f t="shared" si="5"/>
        <v>292</v>
      </c>
      <c r="G181" s="16"/>
      <c r="H181" s="16"/>
      <c r="I181" s="20">
        <f t="shared" si="6"/>
        <v>0</v>
      </c>
      <c r="J181" s="15">
        <v>92.5</v>
      </c>
    </row>
    <row r="182" spans="1:10" x14ac:dyDescent="0.2">
      <c r="A182" s="16" t="s">
        <v>169</v>
      </c>
      <c r="B182" s="16">
        <v>381600004</v>
      </c>
      <c r="C182" s="16" t="s">
        <v>184</v>
      </c>
      <c r="D182" s="16">
        <v>5</v>
      </c>
      <c r="E182" s="16">
        <v>254</v>
      </c>
      <c r="F182" s="20">
        <f t="shared" si="5"/>
        <v>259</v>
      </c>
      <c r="G182" s="16"/>
      <c r="H182" s="16"/>
      <c r="I182" s="20">
        <f t="shared" si="6"/>
        <v>0</v>
      </c>
      <c r="J182" s="15">
        <v>51.3</v>
      </c>
    </row>
    <row r="183" spans="1:10" x14ac:dyDescent="0.2">
      <c r="A183" s="16" t="s">
        <v>169</v>
      </c>
      <c r="B183" s="16">
        <v>381600005</v>
      </c>
      <c r="C183" s="16" t="s">
        <v>185</v>
      </c>
      <c r="D183" s="16">
        <v>2</v>
      </c>
      <c r="E183" s="16">
        <v>187</v>
      </c>
      <c r="F183" s="20">
        <f t="shared" si="5"/>
        <v>189</v>
      </c>
      <c r="G183" s="16"/>
      <c r="H183" s="16"/>
      <c r="I183" s="20">
        <f t="shared" si="6"/>
        <v>0</v>
      </c>
      <c r="J183" s="15">
        <v>39</v>
      </c>
    </row>
    <row r="184" spans="1:10" x14ac:dyDescent="0.2">
      <c r="A184" s="16" t="s">
        <v>169</v>
      </c>
      <c r="B184" s="16">
        <v>381600009</v>
      </c>
      <c r="C184" s="16" t="s">
        <v>186</v>
      </c>
      <c r="D184" s="16"/>
      <c r="E184" s="16">
        <v>125</v>
      </c>
      <c r="F184" s="20">
        <f t="shared" si="5"/>
        <v>125</v>
      </c>
      <c r="G184" s="16"/>
      <c r="H184" s="16"/>
      <c r="I184" s="20">
        <f t="shared" si="6"/>
        <v>0</v>
      </c>
      <c r="J184" s="15">
        <v>22.5</v>
      </c>
    </row>
    <row r="185" spans="1:10" x14ac:dyDescent="0.2">
      <c r="A185" s="16" t="s">
        <v>169</v>
      </c>
      <c r="B185" s="16">
        <v>387500004</v>
      </c>
      <c r="C185" s="16" t="s">
        <v>187</v>
      </c>
      <c r="D185" s="16"/>
      <c r="E185" s="16">
        <v>105</v>
      </c>
      <c r="F185" s="20">
        <f t="shared" si="5"/>
        <v>105</v>
      </c>
      <c r="G185" s="16"/>
      <c r="H185" s="16"/>
      <c r="I185" s="20">
        <f t="shared" si="6"/>
        <v>0</v>
      </c>
      <c r="J185" s="15">
        <v>30</v>
      </c>
    </row>
    <row r="186" spans="1:10" x14ac:dyDescent="0.2">
      <c r="A186" s="16" t="s">
        <v>169</v>
      </c>
      <c r="B186" s="16">
        <v>420200030</v>
      </c>
      <c r="C186" s="16" t="s">
        <v>188</v>
      </c>
      <c r="D186" s="16">
        <v>1</v>
      </c>
      <c r="E186" s="16">
        <v>192</v>
      </c>
      <c r="F186" s="20">
        <f t="shared" si="5"/>
        <v>193</v>
      </c>
      <c r="G186" s="16"/>
      <c r="H186" s="16"/>
      <c r="I186" s="20">
        <f t="shared" si="6"/>
        <v>0</v>
      </c>
      <c r="J186" s="15">
        <v>35.5</v>
      </c>
    </row>
    <row r="187" spans="1:10" x14ac:dyDescent="0.2">
      <c r="A187" s="16" t="s">
        <v>169</v>
      </c>
      <c r="B187" s="16">
        <v>420200053</v>
      </c>
      <c r="C187" s="16" t="s">
        <v>189</v>
      </c>
      <c r="D187" s="16">
        <v>434</v>
      </c>
      <c r="E187" s="16">
        <v>3753</v>
      </c>
      <c r="F187" s="20">
        <f t="shared" si="5"/>
        <v>4187</v>
      </c>
      <c r="G187" s="16">
        <v>7</v>
      </c>
      <c r="H187" s="16">
        <v>344</v>
      </c>
      <c r="I187" s="20">
        <f t="shared" si="6"/>
        <v>351</v>
      </c>
      <c r="J187" s="15">
        <v>575.29999999999995</v>
      </c>
    </row>
    <row r="188" spans="1:10" x14ac:dyDescent="0.2">
      <c r="A188" s="16" t="s">
        <v>169</v>
      </c>
      <c r="B188" s="16">
        <v>420200056</v>
      </c>
      <c r="C188" s="16" t="s">
        <v>190</v>
      </c>
      <c r="D188" s="16">
        <v>22</v>
      </c>
      <c r="E188" s="16">
        <v>162</v>
      </c>
      <c r="F188" s="20">
        <f t="shared" si="5"/>
        <v>184</v>
      </c>
      <c r="G188" s="16"/>
      <c r="H188" s="16"/>
      <c r="I188" s="20">
        <f t="shared" si="6"/>
        <v>0</v>
      </c>
      <c r="J188" s="15">
        <v>28.5</v>
      </c>
    </row>
    <row r="189" spans="1:10" x14ac:dyDescent="0.2">
      <c r="A189" s="16" t="s">
        <v>169</v>
      </c>
      <c r="B189" s="16">
        <v>420200059</v>
      </c>
      <c r="C189" s="16" t="s">
        <v>191</v>
      </c>
      <c r="D189" s="16">
        <v>14</v>
      </c>
      <c r="E189" s="16">
        <v>134</v>
      </c>
      <c r="F189" s="20">
        <f t="shared" si="5"/>
        <v>148</v>
      </c>
      <c r="G189" s="16"/>
      <c r="H189" s="16"/>
      <c r="I189" s="20">
        <f t="shared" si="6"/>
        <v>0</v>
      </c>
      <c r="J189" s="15">
        <v>22.7</v>
      </c>
    </row>
    <row r="190" spans="1:10" x14ac:dyDescent="0.2">
      <c r="A190" s="16" t="s">
        <v>169</v>
      </c>
      <c r="B190" s="16">
        <v>420200068</v>
      </c>
      <c r="C190" s="16" t="s">
        <v>192</v>
      </c>
      <c r="D190" s="16"/>
      <c r="E190" s="16">
        <v>25</v>
      </c>
      <c r="F190" s="20">
        <f t="shared" si="5"/>
        <v>25</v>
      </c>
      <c r="G190" s="16"/>
      <c r="H190" s="16"/>
      <c r="I190" s="20">
        <f t="shared" si="6"/>
        <v>0</v>
      </c>
      <c r="J190" s="15">
        <v>3.8000000000000003</v>
      </c>
    </row>
    <row r="191" spans="1:10" x14ac:dyDescent="0.2">
      <c r="A191" s="16" t="s">
        <v>169</v>
      </c>
      <c r="B191" s="16">
        <v>420200076</v>
      </c>
      <c r="C191" s="16" t="s">
        <v>193</v>
      </c>
      <c r="D191" s="16">
        <v>5</v>
      </c>
      <c r="E191" s="16">
        <v>157</v>
      </c>
      <c r="F191" s="20">
        <f t="shared" si="5"/>
        <v>162</v>
      </c>
      <c r="G191" s="16"/>
      <c r="H191" s="16"/>
      <c r="I191" s="20">
        <f t="shared" si="6"/>
        <v>0</v>
      </c>
      <c r="J191" s="15">
        <v>27.5</v>
      </c>
    </row>
    <row r="192" spans="1:10" x14ac:dyDescent="0.2">
      <c r="A192" s="16" t="s">
        <v>169</v>
      </c>
      <c r="B192" s="16">
        <v>420200080</v>
      </c>
      <c r="C192" s="16" t="s">
        <v>194</v>
      </c>
      <c r="D192" s="16">
        <v>2</v>
      </c>
      <c r="E192" s="16">
        <v>172</v>
      </c>
      <c r="F192" s="20">
        <f t="shared" si="5"/>
        <v>174</v>
      </c>
      <c r="G192" s="16"/>
      <c r="H192" s="16"/>
      <c r="I192" s="20">
        <f t="shared" si="6"/>
        <v>0</v>
      </c>
      <c r="J192" s="15">
        <v>39</v>
      </c>
    </row>
    <row r="193" spans="1:10" x14ac:dyDescent="0.2">
      <c r="A193" s="16" t="s">
        <v>169</v>
      </c>
      <c r="B193" s="16">
        <v>421200007</v>
      </c>
      <c r="C193" s="16" t="s">
        <v>195</v>
      </c>
      <c r="D193" s="16">
        <v>28</v>
      </c>
      <c r="E193" s="16">
        <v>99</v>
      </c>
      <c r="F193" s="20">
        <f t="shared" si="5"/>
        <v>127</v>
      </c>
      <c r="G193" s="16"/>
      <c r="H193" s="16"/>
      <c r="I193" s="20">
        <f t="shared" si="6"/>
        <v>0</v>
      </c>
      <c r="J193" s="15">
        <v>20.700000000000003</v>
      </c>
    </row>
    <row r="194" spans="1:10" x14ac:dyDescent="0.2">
      <c r="A194" s="16" t="s">
        <v>169</v>
      </c>
      <c r="B194" s="16">
        <v>424700004</v>
      </c>
      <c r="C194" s="16" t="s">
        <v>196</v>
      </c>
      <c r="D194" s="16">
        <v>4</v>
      </c>
      <c r="E194" s="16">
        <v>165</v>
      </c>
      <c r="F194" s="20">
        <f t="shared" si="5"/>
        <v>169</v>
      </c>
      <c r="G194" s="16"/>
      <c r="H194" s="16"/>
      <c r="I194" s="20">
        <f t="shared" si="6"/>
        <v>0</v>
      </c>
      <c r="J194" s="15">
        <v>27.9</v>
      </c>
    </row>
    <row r="195" spans="1:10" x14ac:dyDescent="0.2">
      <c r="A195" s="16" t="s">
        <v>169</v>
      </c>
      <c r="B195" s="16">
        <v>429300002</v>
      </c>
      <c r="C195" s="16" t="s">
        <v>197</v>
      </c>
      <c r="D195" s="16">
        <v>6</v>
      </c>
      <c r="E195" s="16">
        <v>89</v>
      </c>
      <c r="F195" s="20">
        <f t="shared" si="5"/>
        <v>95</v>
      </c>
      <c r="G195" s="16"/>
      <c r="H195" s="16"/>
      <c r="I195" s="20">
        <f t="shared" si="6"/>
        <v>0</v>
      </c>
      <c r="J195" s="15">
        <v>15.3</v>
      </c>
    </row>
    <row r="196" spans="1:10" x14ac:dyDescent="0.2">
      <c r="A196" s="16" t="s">
        <v>169</v>
      </c>
      <c r="B196" s="16">
        <v>429300010</v>
      </c>
      <c r="C196" s="16" t="s">
        <v>198</v>
      </c>
      <c r="D196" s="16">
        <v>2</v>
      </c>
      <c r="E196" s="16">
        <v>90</v>
      </c>
      <c r="F196" s="20">
        <f t="shared" si="5"/>
        <v>92</v>
      </c>
      <c r="G196" s="16"/>
      <c r="H196" s="16"/>
      <c r="I196" s="20">
        <f t="shared" si="6"/>
        <v>0</v>
      </c>
      <c r="J196" s="15">
        <v>13.5</v>
      </c>
    </row>
    <row r="197" spans="1:10" x14ac:dyDescent="0.2">
      <c r="A197" s="16" t="s">
        <v>169</v>
      </c>
      <c r="B197" s="16">
        <v>500200006</v>
      </c>
      <c r="C197" s="16" t="s">
        <v>199</v>
      </c>
      <c r="D197" s="16">
        <v>8</v>
      </c>
      <c r="E197" s="16">
        <v>221</v>
      </c>
      <c r="F197" s="20">
        <f t="shared" ref="F197:F260" si="7">D197+E197</f>
        <v>229</v>
      </c>
      <c r="G197" s="16"/>
      <c r="H197" s="16"/>
      <c r="I197" s="20">
        <f t="shared" ref="I197:I260" si="8">G197+H197</f>
        <v>0</v>
      </c>
      <c r="J197" s="15">
        <v>43.5</v>
      </c>
    </row>
    <row r="198" spans="1:10" x14ac:dyDescent="0.2">
      <c r="A198" s="16" t="s">
        <v>169</v>
      </c>
      <c r="B198" s="16">
        <v>500200010</v>
      </c>
      <c r="C198" s="16" t="s">
        <v>200</v>
      </c>
      <c r="D198" s="16">
        <v>2</v>
      </c>
      <c r="E198" s="16">
        <v>214</v>
      </c>
      <c r="F198" s="20">
        <f t="shared" si="7"/>
        <v>216</v>
      </c>
      <c r="G198" s="16"/>
      <c r="H198" s="16"/>
      <c r="I198" s="20">
        <f t="shared" si="8"/>
        <v>0</v>
      </c>
      <c r="J198" s="15">
        <v>36.6</v>
      </c>
    </row>
    <row r="199" spans="1:10" x14ac:dyDescent="0.2">
      <c r="A199" s="16" t="s">
        <v>169</v>
      </c>
      <c r="B199" s="16">
        <v>500200012</v>
      </c>
      <c r="C199" s="16" t="s">
        <v>201</v>
      </c>
      <c r="D199" s="16"/>
      <c r="E199" s="16">
        <v>43</v>
      </c>
      <c r="F199" s="20">
        <f t="shared" si="7"/>
        <v>43</v>
      </c>
      <c r="G199" s="16"/>
      <c r="H199" s="16"/>
      <c r="I199" s="20">
        <f t="shared" si="8"/>
        <v>0</v>
      </c>
      <c r="J199" s="15">
        <v>3.9</v>
      </c>
    </row>
    <row r="200" spans="1:10" x14ac:dyDescent="0.2">
      <c r="A200" s="16" t="s">
        <v>169</v>
      </c>
      <c r="B200" s="16">
        <v>500200020</v>
      </c>
      <c r="C200" s="16" t="s">
        <v>202</v>
      </c>
      <c r="D200" s="16">
        <v>18</v>
      </c>
      <c r="E200" s="16">
        <v>141</v>
      </c>
      <c r="F200" s="20">
        <f t="shared" si="7"/>
        <v>159</v>
      </c>
      <c r="G200" s="16"/>
      <c r="H200" s="16"/>
      <c r="I200" s="20">
        <f t="shared" si="8"/>
        <v>0</v>
      </c>
      <c r="J200" s="15">
        <v>29.4</v>
      </c>
    </row>
    <row r="201" spans="1:10" x14ac:dyDescent="0.2">
      <c r="A201" s="16" t="s">
        <v>169</v>
      </c>
      <c r="B201" s="16">
        <v>500200032</v>
      </c>
      <c r="C201" s="16" t="s">
        <v>203</v>
      </c>
      <c r="D201" s="16">
        <v>8</v>
      </c>
      <c r="E201" s="16">
        <v>280</v>
      </c>
      <c r="F201" s="20">
        <f t="shared" si="7"/>
        <v>288</v>
      </c>
      <c r="G201" s="16"/>
      <c r="H201" s="16"/>
      <c r="I201" s="20">
        <f t="shared" si="8"/>
        <v>0</v>
      </c>
      <c r="J201" s="15">
        <v>57</v>
      </c>
    </row>
    <row r="202" spans="1:10" x14ac:dyDescent="0.2">
      <c r="A202" s="16" t="s">
        <v>169</v>
      </c>
      <c r="B202" s="16">
        <v>500200063</v>
      </c>
      <c r="C202" s="16" t="s">
        <v>204</v>
      </c>
      <c r="D202" s="16">
        <v>23</v>
      </c>
      <c r="E202" s="16">
        <v>233</v>
      </c>
      <c r="F202" s="20">
        <f t="shared" si="7"/>
        <v>256</v>
      </c>
      <c r="G202" s="16"/>
      <c r="H202" s="16"/>
      <c r="I202" s="20">
        <f t="shared" si="8"/>
        <v>0</v>
      </c>
      <c r="J202" s="15">
        <v>42.7</v>
      </c>
    </row>
    <row r="203" spans="1:10" x14ac:dyDescent="0.2">
      <c r="A203" s="16" t="s">
        <v>169</v>
      </c>
      <c r="B203" s="16">
        <v>660200027</v>
      </c>
      <c r="C203" s="16" t="s">
        <v>205</v>
      </c>
      <c r="D203" s="16">
        <v>347</v>
      </c>
      <c r="E203" s="16">
        <v>16</v>
      </c>
      <c r="F203" s="20">
        <f t="shared" si="7"/>
        <v>363</v>
      </c>
      <c r="G203" s="16"/>
      <c r="H203" s="16"/>
      <c r="I203" s="20">
        <f t="shared" si="8"/>
        <v>0</v>
      </c>
      <c r="J203" s="15">
        <v>90.699999999999989</v>
      </c>
    </row>
    <row r="204" spans="1:10" x14ac:dyDescent="0.2">
      <c r="A204" s="16" t="s">
        <v>169</v>
      </c>
      <c r="B204" s="16">
        <v>660200040</v>
      </c>
      <c r="C204" s="16" t="s">
        <v>206</v>
      </c>
      <c r="D204" s="16"/>
      <c r="E204" s="16">
        <v>117</v>
      </c>
      <c r="F204" s="20">
        <f t="shared" si="7"/>
        <v>117</v>
      </c>
      <c r="G204" s="16"/>
      <c r="H204" s="16"/>
      <c r="I204" s="20">
        <f t="shared" si="8"/>
        <v>0</v>
      </c>
      <c r="J204" s="15">
        <v>21.9</v>
      </c>
    </row>
    <row r="205" spans="1:10" x14ac:dyDescent="0.2">
      <c r="A205" s="16" t="s">
        <v>169</v>
      </c>
      <c r="B205" s="16">
        <v>661400001</v>
      </c>
      <c r="C205" s="16" t="s">
        <v>207</v>
      </c>
      <c r="D205" s="16">
        <v>3</v>
      </c>
      <c r="E205" s="16">
        <v>127</v>
      </c>
      <c r="F205" s="20">
        <f t="shared" si="7"/>
        <v>130</v>
      </c>
      <c r="G205" s="16"/>
      <c r="H205" s="16"/>
      <c r="I205" s="20">
        <f t="shared" si="8"/>
        <v>0</v>
      </c>
      <c r="J205" s="15">
        <v>14.6</v>
      </c>
    </row>
    <row r="206" spans="1:10" x14ac:dyDescent="0.2">
      <c r="A206" s="16" t="s">
        <v>169</v>
      </c>
      <c r="B206" s="16">
        <v>661400007</v>
      </c>
      <c r="C206" s="16" t="s">
        <v>208</v>
      </c>
      <c r="D206" s="16">
        <v>3</v>
      </c>
      <c r="E206" s="16">
        <v>49</v>
      </c>
      <c r="F206" s="20">
        <f t="shared" si="7"/>
        <v>52</v>
      </c>
      <c r="G206" s="16"/>
      <c r="H206" s="16"/>
      <c r="I206" s="20">
        <f t="shared" si="8"/>
        <v>0</v>
      </c>
      <c r="J206" s="15">
        <v>9</v>
      </c>
    </row>
    <row r="207" spans="1:10" x14ac:dyDescent="0.2">
      <c r="A207" s="16" t="s">
        <v>169</v>
      </c>
      <c r="B207" s="16">
        <v>700200034</v>
      </c>
      <c r="C207" s="16" t="s">
        <v>209</v>
      </c>
      <c r="D207" s="16">
        <v>27</v>
      </c>
      <c r="E207" s="16">
        <v>320</v>
      </c>
      <c r="F207" s="20">
        <f t="shared" si="7"/>
        <v>347</v>
      </c>
      <c r="G207" s="16"/>
      <c r="H207" s="16"/>
      <c r="I207" s="20">
        <f t="shared" si="8"/>
        <v>0</v>
      </c>
      <c r="J207" s="15">
        <v>64.5</v>
      </c>
    </row>
    <row r="208" spans="1:10" x14ac:dyDescent="0.2">
      <c r="A208" s="16" t="s">
        <v>169</v>
      </c>
      <c r="B208" s="16">
        <v>700200067</v>
      </c>
      <c r="C208" s="16" t="s">
        <v>210</v>
      </c>
      <c r="D208" s="16">
        <v>4</v>
      </c>
      <c r="E208" s="16">
        <v>338</v>
      </c>
      <c r="F208" s="20">
        <f t="shared" si="7"/>
        <v>342</v>
      </c>
      <c r="G208" s="16"/>
      <c r="H208" s="16"/>
      <c r="I208" s="20">
        <f t="shared" si="8"/>
        <v>0</v>
      </c>
      <c r="J208" s="15">
        <v>61.7</v>
      </c>
    </row>
    <row r="209" spans="1:10" x14ac:dyDescent="0.2">
      <c r="A209" s="16" t="s">
        <v>169</v>
      </c>
      <c r="B209" s="16">
        <v>700800012</v>
      </c>
      <c r="C209" s="16" t="s">
        <v>211</v>
      </c>
      <c r="D209" s="16"/>
      <c r="E209" s="16">
        <v>114</v>
      </c>
      <c r="F209" s="20">
        <f t="shared" si="7"/>
        <v>114</v>
      </c>
      <c r="G209" s="16"/>
      <c r="H209" s="16"/>
      <c r="I209" s="20">
        <f t="shared" si="8"/>
        <v>0</v>
      </c>
      <c r="J209" s="15">
        <v>20.700000000000003</v>
      </c>
    </row>
    <row r="210" spans="1:10" x14ac:dyDescent="0.2">
      <c r="A210" s="16" t="s">
        <v>169</v>
      </c>
      <c r="B210" s="16">
        <v>940200007</v>
      </c>
      <c r="C210" s="16" t="s">
        <v>212</v>
      </c>
      <c r="D210" s="16">
        <v>4</v>
      </c>
      <c r="E210" s="16">
        <v>79</v>
      </c>
      <c r="F210" s="20">
        <f t="shared" si="7"/>
        <v>83</v>
      </c>
      <c r="G210" s="16"/>
      <c r="H210" s="16"/>
      <c r="I210" s="20">
        <f t="shared" si="8"/>
        <v>0</v>
      </c>
      <c r="J210" s="15">
        <v>21.5</v>
      </c>
    </row>
    <row r="211" spans="1:10" x14ac:dyDescent="0.2">
      <c r="A211" s="16" t="s">
        <v>169</v>
      </c>
      <c r="B211" s="16">
        <v>940200018</v>
      </c>
      <c r="C211" s="16" t="s">
        <v>213</v>
      </c>
      <c r="D211" s="16">
        <v>2</v>
      </c>
      <c r="E211" s="16">
        <v>87</v>
      </c>
      <c r="F211" s="20">
        <f t="shared" si="7"/>
        <v>89</v>
      </c>
      <c r="G211" s="16"/>
      <c r="H211" s="16"/>
      <c r="I211" s="20">
        <f t="shared" si="8"/>
        <v>0</v>
      </c>
      <c r="J211" s="15">
        <v>16.2</v>
      </c>
    </row>
    <row r="212" spans="1:10" x14ac:dyDescent="0.2">
      <c r="A212" s="16" t="s">
        <v>169</v>
      </c>
      <c r="B212" s="16">
        <v>940200019</v>
      </c>
      <c r="C212" s="16" t="s">
        <v>214</v>
      </c>
      <c r="D212" s="16">
        <v>1</v>
      </c>
      <c r="E212" s="16">
        <v>54</v>
      </c>
      <c r="F212" s="20">
        <f t="shared" si="7"/>
        <v>55</v>
      </c>
      <c r="G212" s="16"/>
      <c r="H212" s="16"/>
      <c r="I212" s="20">
        <f t="shared" si="8"/>
        <v>0</v>
      </c>
      <c r="J212" s="15">
        <v>10</v>
      </c>
    </row>
    <row r="213" spans="1:10" x14ac:dyDescent="0.2">
      <c r="A213" s="16" t="s">
        <v>169</v>
      </c>
      <c r="B213" s="16">
        <v>940200032</v>
      </c>
      <c r="C213" s="16" t="s">
        <v>215</v>
      </c>
      <c r="D213" s="16">
        <v>1</v>
      </c>
      <c r="E213" s="16">
        <v>180</v>
      </c>
      <c r="F213" s="20">
        <f t="shared" si="7"/>
        <v>181</v>
      </c>
      <c r="G213" s="16"/>
      <c r="H213" s="16"/>
      <c r="I213" s="20">
        <f t="shared" si="8"/>
        <v>0</v>
      </c>
      <c r="J213" s="15">
        <v>33.299999999999997</v>
      </c>
    </row>
    <row r="214" spans="1:10" x14ac:dyDescent="0.2">
      <c r="A214" s="16" t="s">
        <v>169</v>
      </c>
      <c r="B214" s="16">
        <v>941600013</v>
      </c>
      <c r="C214" s="16" t="s">
        <v>216</v>
      </c>
      <c r="D214" s="16">
        <v>2</v>
      </c>
      <c r="E214" s="16">
        <v>274</v>
      </c>
      <c r="F214" s="20">
        <f t="shared" si="7"/>
        <v>276</v>
      </c>
      <c r="G214" s="16"/>
      <c r="H214" s="16"/>
      <c r="I214" s="20">
        <f t="shared" si="8"/>
        <v>0</v>
      </c>
      <c r="J214" s="15">
        <v>50.7</v>
      </c>
    </row>
    <row r="215" spans="1:10" x14ac:dyDescent="0.2">
      <c r="A215" s="16" t="s">
        <v>169</v>
      </c>
      <c r="B215" s="16">
        <v>941600023</v>
      </c>
      <c r="C215" s="16" t="s">
        <v>217</v>
      </c>
      <c r="D215" s="16">
        <v>2</v>
      </c>
      <c r="E215" s="16">
        <v>262</v>
      </c>
      <c r="F215" s="20">
        <f t="shared" si="7"/>
        <v>264</v>
      </c>
      <c r="G215" s="16"/>
      <c r="H215" s="16"/>
      <c r="I215" s="20">
        <f t="shared" si="8"/>
        <v>0</v>
      </c>
      <c r="J215" s="15">
        <v>46.3</v>
      </c>
    </row>
    <row r="216" spans="1:10" x14ac:dyDescent="0.2">
      <c r="A216" s="16" t="s">
        <v>169</v>
      </c>
      <c r="B216" s="16">
        <v>961000003</v>
      </c>
      <c r="C216" s="16" t="s">
        <v>218</v>
      </c>
      <c r="D216" s="16">
        <v>13</v>
      </c>
      <c r="E216" s="16"/>
      <c r="F216" s="20">
        <f t="shared" si="7"/>
        <v>13</v>
      </c>
      <c r="G216" s="16"/>
      <c r="H216" s="16"/>
      <c r="I216" s="20">
        <f t="shared" si="8"/>
        <v>0</v>
      </c>
    </row>
    <row r="217" spans="1:10" x14ac:dyDescent="0.2">
      <c r="A217" s="16" t="s">
        <v>169</v>
      </c>
      <c r="B217" s="16">
        <v>961600005</v>
      </c>
      <c r="C217" s="16" t="s">
        <v>219</v>
      </c>
      <c r="D217" s="16">
        <v>70</v>
      </c>
      <c r="E217" s="16">
        <v>239</v>
      </c>
      <c r="F217" s="20">
        <f t="shared" si="7"/>
        <v>309</v>
      </c>
      <c r="G217" s="16"/>
      <c r="H217" s="16"/>
      <c r="I217" s="20">
        <f t="shared" si="8"/>
        <v>0</v>
      </c>
      <c r="J217" s="15">
        <v>41.400000000000006</v>
      </c>
    </row>
    <row r="218" spans="1:10" x14ac:dyDescent="0.2">
      <c r="A218" s="16" t="s">
        <v>169</v>
      </c>
      <c r="B218" s="16">
        <v>967300003</v>
      </c>
      <c r="C218" s="16" t="s">
        <v>220</v>
      </c>
      <c r="D218" s="16">
        <v>1</v>
      </c>
      <c r="E218" s="16">
        <v>77</v>
      </c>
      <c r="F218" s="20">
        <f t="shared" si="7"/>
        <v>78</v>
      </c>
      <c r="G218" s="16"/>
      <c r="H218" s="16"/>
      <c r="I218" s="20">
        <f t="shared" si="8"/>
        <v>0</v>
      </c>
      <c r="J218" s="15">
        <v>17.7</v>
      </c>
    </row>
    <row r="219" spans="1:10" x14ac:dyDescent="0.2">
      <c r="A219" s="16" t="s">
        <v>221</v>
      </c>
      <c r="B219" s="16">
        <v>20000002</v>
      </c>
      <c r="C219" s="16" t="s">
        <v>222</v>
      </c>
      <c r="D219" s="16"/>
      <c r="E219" s="16">
        <v>123</v>
      </c>
      <c r="F219" s="20">
        <f t="shared" si="7"/>
        <v>123</v>
      </c>
      <c r="G219" s="16"/>
      <c r="H219" s="16"/>
      <c r="I219" s="20">
        <f t="shared" si="8"/>
        <v>0</v>
      </c>
      <c r="J219" s="15">
        <v>18.399999999999999</v>
      </c>
    </row>
    <row r="220" spans="1:10" x14ac:dyDescent="0.2">
      <c r="A220" s="16" t="s">
        <v>221</v>
      </c>
      <c r="B220" s="16">
        <v>28000001</v>
      </c>
      <c r="C220" s="16" t="s">
        <v>223</v>
      </c>
      <c r="D220" s="16">
        <v>3</v>
      </c>
      <c r="E220" s="16">
        <v>347</v>
      </c>
      <c r="F220" s="20">
        <f t="shared" si="7"/>
        <v>350</v>
      </c>
      <c r="G220" s="16"/>
      <c r="H220" s="16"/>
      <c r="I220" s="20">
        <f t="shared" si="8"/>
        <v>0</v>
      </c>
      <c r="J220" s="15">
        <v>44</v>
      </c>
    </row>
    <row r="221" spans="1:10" x14ac:dyDescent="0.2">
      <c r="A221" s="16" t="s">
        <v>221</v>
      </c>
      <c r="B221" s="16">
        <v>90000016</v>
      </c>
      <c r="C221" s="16" t="s">
        <v>224</v>
      </c>
      <c r="D221" s="16">
        <v>14</v>
      </c>
      <c r="E221" s="16">
        <v>433</v>
      </c>
      <c r="F221" s="20">
        <f t="shared" si="7"/>
        <v>447</v>
      </c>
      <c r="G221" s="16"/>
      <c r="H221" s="16"/>
      <c r="I221" s="20">
        <f t="shared" si="8"/>
        <v>0</v>
      </c>
      <c r="J221" s="15">
        <v>75.099999999999994</v>
      </c>
    </row>
    <row r="222" spans="1:10" x14ac:dyDescent="0.2">
      <c r="A222" s="16" t="s">
        <v>221</v>
      </c>
      <c r="B222" s="16">
        <v>90000057</v>
      </c>
      <c r="C222" s="16" t="s">
        <v>225</v>
      </c>
      <c r="D222" s="16">
        <v>38</v>
      </c>
      <c r="E222" s="16">
        <v>234</v>
      </c>
      <c r="F222" s="20">
        <f t="shared" si="7"/>
        <v>272</v>
      </c>
      <c r="G222" s="16"/>
      <c r="H222" s="16"/>
      <c r="I222" s="20">
        <f t="shared" si="8"/>
        <v>0</v>
      </c>
      <c r="J222" s="15">
        <v>31.200000000000003</v>
      </c>
    </row>
    <row r="223" spans="1:10" x14ac:dyDescent="0.2">
      <c r="A223" s="16" t="s">
        <v>221</v>
      </c>
      <c r="B223" s="16">
        <v>90000079</v>
      </c>
      <c r="C223" s="16" t="s">
        <v>226</v>
      </c>
      <c r="D223" s="16">
        <v>1</v>
      </c>
      <c r="E223" s="16">
        <v>221</v>
      </c>
      <c r="F223" s="20">
        <f t="shared" si="7"/>
        <v>222</v>
      </c>
      <c r="G223" s="16"/>
      <c r="H223" s="16"/>
      <c r="I223" s="20">
        <f t="shared" si="8"/>
        <v>0</v>
      </c>
      <c r="J223" s="15">
        <v>45.900000000000006</v>
      </c>
    </row>
    <row r="224" spans="1:10" x14ac:dyDescent="0.2">
      <c r="A224" s="16" t="s">
        <v>221</v>
      </c>
      <c r="B224" s="16">
        <v>90000093</v>
      </c>
      <c r="C224" s="16" t="s">
        <v>227</v>
      </c>
      <c r="D224" s="16">
        <v>128</v>
      </c>
      <c r="E224" s="16">
        <v>677</v>
      </c>
      <c r="F224" s="20">
        <f t="shared" si="7"/>
        <v>805</v>
      </c>
      <c r="G224" s="16"/>
      <c r="H224" s="16"/>
      <c r="I224" s="20">
        <f t="shared" si="8"/>
        <v>0</v>
      </c>
      <c r="J224" s="15">
        <v>118.8</v>
      </c>
    </row>
    <row r="225" spans="1:10" x14ac:dyDescent="0.2">
      <c r="A225" s="16" t="s">
        <v>221</v>
      </c>
      <c r="B225" s="16">
        <v>90000113</v>
      </c>
      <c r="C225" s="16" t="s">
        <v>228</v>
      </c>
      <c r="D225" s="16">
        <v>4</v>
      </c>
      <c r="E225" s="16">
        <v>483</v>
      </c>
      <c r="F225" s="20">
        <f t="shared" si="7"/>
        <v>487</v>
      </c>
      <c r="G225" s="16"/>
      <c r="H225" s="16"/>
      <c r="I225" s="20">
        <f t="shared" si="8"/>
        <v>0</v>
      </c>
      <c r="J225" s="15">
        <v>96.6</v>
      </c>
    </row>
    <row r="226" spans="1:10" x14ac:dyDescent="0.2">
      <c r="A226" s="16" t="s">
        <v>221</v>
      </c>
      <c r="B226" s="16">
        <v>90020301</v>
      </c>
      <c r="C226" s="16" t="s">
        <v>229</v>
      </c>
      <c r="D226" s="16">
        <v>4</v>
      </c>
      <c r="E226" s="16">
        <v>240</v>
      </c>
      <c r="F226" s="20">
        <f t="shared" si="7"/>
        <v>244</v>
      </c>
      <c r="G226" s="16"/>
      <c r="H226" s="16"/>
      <c r="I226" s="20">
        <f t="shared" si="8"/>
        <v>0</v>
      </c>
      <c r="J226" s="15">
        <v>57.3</v>
      </c>
    </row>
    <row r="227" spans="1:10" x14ac:dyDescent="0.2">
      <c r="A227" s="16" t="s">
        <v>221</v>
      </c>
      <c r="B227" s="16">
        <v>90024001</v>
      </c>
      <c r="C227" s="16" t="s">
        <v>279</v>
      </c>
      <c r="D227" s="16">
        <v>1</v>
      </c>
      <c r="E227" s="16">
        <v>462</v>
      </c>
      <c r="F227" s="20">
        <f t="shared" si="7"/>
        <v>463</v>
      </c>
      <c r="G227" s="16"/>
      <c r="H227" s="16"/>
      <c r="I227" s="20">
        <f t="shared" si="8"/>
        <v>0</v>
      </c>
      <c r="J227" s="15">
        <v>54.8</v>
      </c>
    </row>
    <row r="228" spans="1:10" x14ac:dyDescent="0.2">
      <c r="A228" s="16" t="s">
        <v>221</v>
      </c>
      <c r="B228" s="16">
        <v>90024101</v>
      </c>
      <c r="C228" s="16" t="s">
        <v>230</v>
      </c>
      <c r="D228" s="16">
        <v>6</v>
      </c>
      <c r="E228" s="16">
        <v>208</v>
      </c>
      <c r="F228" s="20">
        <f t="shared" si="7"/>
        <v>214</v>
      </c>
      <c r="G228" s="16"/>
      <c r="H228" s="16"/>
      <c r="I228" s="20">
        <f t="shared" si="8"/>
        <v>0</v>
      </c>
      <c r="J228" s="15">
        <v>41.4</v>
      </c>
    </row>
    <row r="229" spans="1:10" x14ac:dyDescent="0.2">
      <c r="A229" s="16" t="s">
        <v>221</v>
      </c>
      <c r="B229" s="16">
        <v>90065208</v>
      </c>
      <c r="C229" s="16" t="s">
        <v>231</v>
      </c>
      <c r="D229" s="16"/>
      <c r="E229" s="16">
        <v>82</v>
      </c>
      <c r="F229" s="20">
        <f t="shared" si="7"/>
        <v>82</v>
      </c>
      <c r="G229" s="16"/>
      <c r="H229" s="16"/>
      <c r="I229" s="20">
        <f t="shared" si="8"/>
        <v>0</v>
      </c>
      <c r="J229" s="15">
        <v>11.4</v>
      </c>
    </row>
    <row r="230" spans="1:10" x14ac:dyDescent="0.2">
      <c r="A230" s="16" t="s">
        <v>221</v>
      </c>
      <c r="B230" s="16">
        <v>90077202</v>
      </c>
      <c r="C230" s="16" t="s">
        <v>232</v>
      </c>
      <c r="D230" s="16">
        <v>2</v>
      </c>
      <c r="E230" s="16">
        <v>259</v>
      </c>
      <c r="F230" s="20">
        <f t="shared" si="7"/>
        <v>261</v>
      </c>
      <c r="G230" s="16"/>
      <c r="H230" s="16"/>
      <c r="I230" s="20">
        <f t="shared" si="8"/>
        <v>0</v>
      </c>
      <c r="J230" s="15">
        <v>58.8</v>
      </c>
    </row>
    <row r="231" spans="1:10" x14ac:dyDescent="0.2">
      <c r="A231" s="16" t="s">
        <v>221</v>
      </c>
      <c r="B231" s="16">
        <v>90077206</v>
      </c>
      <c r="C231" s="16" t="s">
        <v>233</v>
      </c>
      <c r="D231" s="16">
        <v>97</v>
      </c>
      <c r="E231" s="16">
        <v>3</v>
      </c>
      <c r="F231" s="20">
        <f t="shared" si="7"/>
        <v>100</v>
      </c>
      <c r="G231" s="16"/>
      <c r="H231" s="16"/>
      <c r="I231" s="20">
        <f t="shared" si="8"/>
        <v>0</v>
      </c>
      <c r="J231" s="15">
        <v>13.2</v>
      </c>
    </row>
    <row r="232" spans="1:10" x14ac:dyDescent="0.2">
      <c r="A232" s="16" t="s">
        <v>221</v>
      </c>
      <c r="B232" s="16">
        <v>110000023</v>
      </c>
      <c r="C232" s="16" t="s">
        <v>234</v>
      </c>
      <c r="D232" s="16">
        <v>1</v>
      </c>
      <c r="E232" s="16">
        <v>158</v>
      </c>
      <c r="F232" s="20">
        <f t="shared" si="7"/>
        <v>159</v>
      </c>
      <c r="G232" s="16"/>
      <c r="H232" s="16"/>
      <c r="I232" s="20">
        <f t="shared" si="8"/>
        <v>0</v>
      </c>
      <c r="J232" s="15">
        <v>32.700000000000003</v>
      </c>
    </row>
    <row r="233" spans="1:10" x14ac:dyDescent="0.2">
      <c r="A233" s="16" t="s">
        <v>221</v>
      </c>
      <c r="B233" s="16">
        <v>110000048</v>
      </c>
      <c r="C233" s="16" t="s">
        <v>235</v>
      </c>
      <c r="D233" s="16">
        <v>117</v>
      </c>
      <c r="E233" s="16">
        <v>3</v>
      </c>
      <c r="F233" s="20">
        <f t="shared" si="7"/>
        <v>120</v>
      </c>
      <c r="G233" s="16"/>
      <c r="H233" s="16"/>
      <c r="I233" s="20">
        <f t="shared" si="8"/>
        <v>0</v>
      </c>
      <c r="J233" s="15">
        <v>19.2</v>
      </c>
    </row>
    <row r="234" spans="1:10" x14ac:dyDescent="0.2">
      <c r="A234" s="16" t="s">
        <v>221</v>
      </c>
      <c r="B234" s="16">
        <v>320200002</v>
      </c>
      <c r="C234" s="16" t="s">
        <v>236</v>
      </c>
      <c r="D234" s="16">
        <v>7</v>
      </c>
      <c r="E234" s="16">
        <v>190</v>
      </c>
      <c r="F234" s="20">
        <f t="shared" si="7"/>
        <v>197</v>
      </c>
      <c r="G234" s="16"/>
      <c r="H234" s="16"/>
      <c r="I234" s="20">
        <f t="shared" si="8"/>
        <v>0</v>
      </c>
      <c r="J234" s="15">
        <v>35.200000000000003</v>
      </c>
    </row>
    <row r="235" spans="1:10" x14ac:dyDescent="0.2">
      <c r="A235" s="16" t="s">
        <v>221</v>
      </c>
      <c r="B235" s="16">
        <v>320200009</v>
      </c>
      <c r="C235" s="16" t="s">
        <v>237</v>
      </c>
      <c r="D235" s="16">
        <v>59</v>
      </c>
      <c r="E235" s="16">
        <v>29</v>
      </c>
      <c r="F235" s="20">
        <f t="shared" si="7"/>
        <v>88</v>
      </c>
      <c r="G235" s="16"/>
      <c r="H235" s="16"/>
      <c r="I235" s="20">
        <f t="shared" si="8"/>
        <v>0</v>
      </c>
    </row>
    <row r="236" spans="1:10" x14ac:dyDescent="0.2">
      <c r="A236" s="16" t="s">
        <v>221</v>
      </c>
      <c r="B236" s="16">
        <v>320200023</v>
      </c>
      <c r="C236" s="16" t="s">
        <v>238</v>
      </c>
      <c r="D236" s="16">
        <v>92</v>
      </c>
      <c r="E236" s="16">
        <v>1</v>
      </c>
      <c r="F236" s="20">
        <f t="shared" si="7"/>
        <v>93</v>
      </c>
      <c r="G236" s="16"/>
      <c r="H236" s="16"/>
      <c r="I236" s="20">
        <f t="shared" si="8"/>
        <v>0</v>
      </c>
      <c r="J236" s="15">
        <v>0.3</v>
      </c>
    </row>
    <row r="237" spans="1:10" x14ac:dyDescent="0.2">
      <c r="A237" s="16" t="s">
        <v>221</v>
      </c>
      <c r="B237" s="16">
        <v>320200037</v>
      </c>
      <c r="C237" s="16" t="s">
        <v>239</v>
      </c>
      <c r="D237" s="16">
        <v>49</v>
      </c>
      <c r="E237" s="16">
        <v>23</v>
      </c>
      <c r="F237" s="20">
        <f t="shared" si="7"/>
        <v>72</v>
      </c>
      <c r="G237" s="16"/>
      <c r="H237" s="16"/>
      <c r="I237" s="20">
        <f t="shared" si="8"/>
        <v>0</v>
      </c>
    </row>
    <row r="238" spans="1:10" x14ac:dyDescent="0.2">
      <c r="A238" s="16" t="s">
        <v>221</v>
      </c>
      <c r="B238" s="16">
        <v>320200041</v>
      </c>
      <c r="C238" s="16" t="s">
        <v>240</v>
      </c>
      <c r="D238" s="16">
        <v>3</v>
      </c>
      <c r="E238" s="16">
        <v>273</v>
      </c>
      <c r="F238" s="20">
        <f t="shared" si="7"/>
        <v>276</v>
      </c>
      <c r="G238" s="16"/>
      <c r="H238" s="16"/>
      <c r="I238" s="20">
        <f t="shared" si="8"/>
        <v>0</v>
      </c>
      <c r="J238" s="15">
        <v>45.5</v>
      </c>
    </row>
    <row r="239" spans="1:10" x14ac:dyDescent="0.2">
      <c r="A239" s="16" t="s">
        <v>221</v>
      </c>
      <c r="B239" s="16">
        <v>321400001</v>
      </c>
      <c r="C239" s="16" t="s">
        <v>241</v>
      </c>
      <c r="D239" s="16">
        <v>2</v>
      </c>
      <c r="E239" s="16">
        <v>260</v>
      </c>
      <c r="F239" s="20">
        <f t="shared" si="7"/>
        <v>262</v>
      </c>
      <c r="G239" s="16">
        <v>1</v>
      </c>
      <c r="H239" s="16">
        <v>133</v>
      </c>
      <c r="I239" s="20">
        <f t="shared" si="8"/>
        <v>134</v>
      </c>
      <c r="J239" s="15">
        <v>45.9</v>
      </c>
    </row>
    <row r="240" spans="1:10" x14ac:dyDescent="0.2">
      <c r="A240" s="16" t="s">
        <v>221</v>
      </c>
      <c r="B240" s="16">
        <v>326100005</v>
      </c>
      <c r="C240" s="16" t="s">
        <v>242</v>
      </c>
      <c r="D240" s="16"/>
      <c r="E240" s="16">
        <v>40</v>
      </c>
      <c r="F240" s="20">
        <f t="shared" si="7"/>
        <v>40</v>
      </c>
      <c r="G240" s="16"/>
      <c r="H240" s="16"/>
      <c r="I240" s="20">
        <f t="shared" si="8"/>
        <v>0</v>
      </c>
      <c r="J240" s="15">
        <v>8.4</v>
      </c>
    </row>
    <row r="241" spans="1:10" x14ac:dyDescent="0.2">
      <c r="A241" s="16" t="s">
        <v>221</v>
      </c>
      <c r="B241" s="16">
        <v>326100006</v>
      </c>
      <c r="C241" s="16" t="s">
        <v>243</v>
      </c>
      <c r="D241" s="16">
        <v>7</v>
      </c>
      <c r="E241" s="16">
        <v>172</v>
      </c>
      <c r="F241" s="20">
        <f t="shared" si="7"/>
        <v>179</v>
      </c>
      <c r="G241" s="16"/>
      <c r="H241" s="16"/>
      <c r="I241" s="20">
        <f t="shared" si="8"/>
        <v>0</v>
      </c>
      <c r="J241" s="15">
        <v>27.1</v>
      </c>
    </row>
    <row r="242" spans="1:10" x14ac:dyDescent="0.2">
      <c r="A242" s="16" t="s">
        <v>221</v>
      </c>
      <c r="B242" s="16">
        <v>328277201</v>
      </c>
      <c r="C242" s="16" t="s">
        <v>244</v>
      </c>
      <c r="D242" s="16">
        <v>7</v>
      </c>
      <c r="E242" s="16">
        <v>104</v>
      </c>
      <c r="F242" s="20">
        <f t="shared" si="7"/>
        <v>111</v>
      </c>
      <c r="G242" s="16"/>
      <c r="H242" s="16"/>
      <c r="I242" s="20">
        <f t="shared" si="8"/>
        <v>0</v>
      </c>
      <c r="J242" s="15">
        <v>22.2</v>
      </c>
    </row>
    <row r="243" spans="1:10" x14ac:dyDescent="0.2">
      <c r="A243" s="16" t="s">
        <v>221</v>
      </c>
      <c r="B243" s="16">
        <v>400200025</v>
      </c>
      <c r="C243" s="16" t="s">
        <v>245</v>
      </c>
      <c r="D243" s="16">
        <v>16</v>
      </c>
      <c r="E243" s="16">
        <v>1442</v>
      </c>
      <c r="F243" s="20">
        <f t="shared" si="7"/>
        <v>1458</v>
      </c>
      <c r="G243" s="16">
        <v>1</v>
      </c>
      <c r="H243" s="16">
        <v>208</v>
      </c>
      <c r="I243" s="20">
        <f t="shared" si="8"/>
        <v>209</v>
      </c>
      <c r="J243" s="15">
        <v>244</v>
      </c>
    </row>
    <row r="244" spans="1:10" x14ac:dyDescent="0.2">
      <c r="A244" s="16" t="s">
        <v>221</v>
      </c>
      <c r="B244" s="16">
        <v>400200032</v>
      </c>
      <c r="C244" s="16" t="s">
        <v>246</v>
      </c>
      <c r="D244" s="16">
        <v>1</v>
      </c>
      <c r="E244" s="16">
        <v>60</v>
      </c>
      <c r="F244" s="20">
        <f t="shared" si="7"/>
        <v>61</v>
      </c>
      <c r="G244" s="16"/>
      <c r="H244" s="16"/>
      <c r="I244" s="20">
        <f t="shared" si="8"/>
        <v>0</v>
      </c>
      <c r="J244" s="15">
        <v>10.5</v>
      </c>
    </row>
    <row r="245" spans="1:10" x14ac:dyDescent="0.2">
      <c r="A245" s="16" t="s">
        <v>221</v>
      </c>
      <c r="B245" s="16">
        <v>400200052</v>
      </c>
      <c r="C245" s="16" t="s">
        <v>247</v>
      </c>
      <c r="D245" s="16">
        <v>2</v>
      </c>
      <c r="E245" s="16">
        <v>490</v>
      </c>
      <c r="F245" s="20">
        <f t="shared" si="7"/>
        <v>492</v>
      </c>
      <c r="G245" s="16"/>
      <c r="H245" s="16"/>
      <c r="I245" s="20">
        <f t="shared" si="8"/>
        <v>0</v>
      </c>
      <c r="J245" s="15">
        <v>76.099999999999994</v>
      </c>
    </row>
    <row r="246" spans="1:10" x14ac:dyDescent="0.2">
      <c r="A246" s="16" t="s">
        <v>221</v>
      </c>
      <c r="B246" s="16">
        <v>406464501</v>
      </c>
      <c r="C246" s="16" t="s">
        <v>248</v>
      </c>
      <c r="D246" s="16">
        <v>3</v>
      </c>
      <c r="E246" s="16">
        <v>123</v>
      </c>
      <c r="F246" s="20">
        <f t="shared" si="7"/>
        <v>126</v>
      </c>
      <c r="G246" s="16"/>
      <c r="H246" s="16"/>
      <c r="I246" s="20">
        <f t="shared" si="8"/>
        <v>0</v>
      </c>
      <c r="J246" s="15">
        <v>24</v>
      </c>
    </row>
    <row r="247" spans="1:10" x14ac:dyDescent="0.2">
      <c r="A247" s="16" t="s">
        <v>221</v>
      </c>
      <c r="B247" s="16">
        <v>406477201</v>
      </c>
      <c r="C247" s="16" t="s">
        <v>249</v>
      </c>
      <c r="D247" s="16">
        <v>1</v>
      </c>
      <c r="E247" s="16">
        <v>166</v>
      </c>
      <c r="F247" s="20">
        <f t="shared" si="7"/>
        <v>167</v>
      </c>
      <c r="G247" s="16"/>
      <c r="H247" s="16"/>
      <c r="I247" s="20">
        <f t="shared" si="8"/>
        <v>0</v>
      </c>
      <c r="J247" s="15">
        <v>32.1</v>
      </c>
    </row>
    <row r="248" spans="1:10" x14ac:dyDescent="0.2">
      <c r="A248" s="16" t="s">
        <v>221</v>
      </c>
      <c r="B248" s="16">
        <v>409500011</v>
      </c>
      <c r="C248" s="16" t="s">
        <v>250</v>
      </c>
      <c r="D248" s="16">
        <v>5</v>
      </c>
      <c r="E248" s="16">
        <v>175</v>
      </c>
      <c r="F248" s="20">
        <f t="shared" si="7"/>
        <v>180</v>
      </c>
      <c r="G248" s="16"/>
      <c r="H248" s="16"/>
      <c r="I248" s="20">
        <f t="shared" si="8"/>
        <v>0</v>
      </c>
      <c r="J248" s="15">
        <v>32.4</v>
      </c>
    </row>
    <row r="249" spans="1:10" x14ac:dyDescent="0.2">
      <c r="A249" s="16" t="s">
        <v>221</v>
      </c>
      <c r="B249" s="16">
        <v>460200002</v>
      </c>
      <c r="C249" s="16" t="s">
        <v>251</v>
      </c>
      <c r="D249" s="16">
        <v>4</v>
      </c>
      <c r="E249" s="16">
        <v>361</v>
      </c>
      <c r="F249" s="20">
        <f t="shared" si="7"/>
        <v>365</v>
      </c>
      <c r="G249" s="16"/>
      <c r="H249" s="16"/>
      <c r="I249" s="20">
        <f t="shared" si="8"/>
        <v>0</v>
      </c>
      <c r="J249" s="15">
        <v>65.2</v>
      </c>
    </row>
    <row r="250" spans="1:10" x14ac:dyDescent="0.2">
      <c r="A250" s="16" t="s">
        <v>221</v>
      </c>
      <c r="B250" s="16">
        <v>460200019</v>
      </c>
      <c r="C250" s="16" t="s">
        <v>252</v>
      </c>
      <c r="D250" s="16">
        <v>2</v>
      </c>
      <c r="E250" s="16">
        <v>153</v>
      </c>
      <c r="F250" s="20">
        <f t="shared" si="7"/>
        <v>155</v>
      </c>
      <c r="G250" s="16"/>
      <c r="H250" s="16"/>
      <c r="I250" s="20">
        <f t="shared" si="8"/>
        <v>0</v>
      </c>
      <c r="J250" s="15">
        <v>32.1</v>
      </c>
    </row>
    <row r="251" spans="1:10" x14ac:dyDescent="0.2">
      <c r="A251" s="16" t="s">
        <v>221</v>
      </c>
      <c r="B251" s="16">
        <v>460200023</v>
      </c>
      <c r="C251" s="16" t="s">
        <v>253</v>
      </c>
      <c r="D251" s="16">
        <v>5</v>
      </c>
      <c r="E251" s="16">
        <v>17</v>
      </c>
      <c r="F251" s="20">
        <f t="shared" si="7"/>
        <v>22</v>
      </c>
      <c r="G251" s="16"/>
      <c r="H251" s="16"/>
      <c r="I251" s="20">
        <f t="shared" si="8"/>
        <v>0</v>
      </c>
      <c r="J251" s="15">
        <v>2.1</v>
      </c>
    </row>
    <row r="252" spans="1:10" x14ac:dyDescent="0.2">
      <c r="A252" s="16" t="s">
        <v>221</v>
      </c>
      <c r="B252" s="16">
        <v>460200039</v>
      </c>
      <c r="C252" s="16" t="s">
        <v>254</v>
      </c>
      <c r="D252" s="16">
        <v>63</v>
      </c>
      <c r="E252" s="16"/>
      <c r="F252" s="20">
        <f t="shared" si="7"/>
        <v>63</v>
      </c>
      <c r="G252" s="16"/>
      <c r="H252" s="16"/>
      <c r="I252" s="20">
        <f t="shared" si="8"/>
        <v>0</v>
      </c>
    </row>
    <row r="253" spans="1:10" x14ac:dyDescent="0.2">
      <c r="A253" s="16" t="s">
        <v>221</v>
      </c>
      <c r="B253" s="16">
        <v>460200040</v>
      </c>
      <c r="C253" s="16" t="s">
        <v>255</v>
      </c>
      <c r="D253" s="16">
        <v>17</v>
      </c>
      <c r="E253" s="16">
        <v>108</v>
      </c>
      <c r="F253" s="20">
        <f t="shared" si="7"/>
        <v>125</v>
      </c>
      <c r="G253" s="16"/>
      <c r="H253" s="16"/>
      <c r="I253" s="20">
        <f t="shared" si="8"/>
        <v>0</v>
      </c>
      <c r="J253" s="15">
        <v>13</v>
      </c>
    </row>
    <row r="254" spans="1:10" x14ac:dyDescent="0.2">
      <c r="A254" s="16" t="s">
        <v>221</v>
      </c>
      <c r="B254" s="16">
        <v>460800005</v>
      </c>
      <c r="C254" s="16" t="s">
        <v>256</v>
      </c>
      <c r="D254" s="16">
        <v>5</v>
      </c>
      <c r="E254" s="16">
        <v>212</v>
      </c>
      <c r="F254" s="20">
        <f t="shared" si="7"/>
        <v>217</v>
      </c>
      <c r="G254" s="16"/>
      <c r="H254" s="16"/>
      <c r="I254" s="20">
        <f t="shared" si="8"/>
        <v>0</v>
      </c>
      <c r="J254" s="15">
        <v>45</v>
      </c>
    </row>
    <row r="255" spans="1:10" x14ac:dyDescent="0.2">
      <c r="A255" s="16" t="s">
        <v>221</v>
      </c>
      <c r="B255" s="16">
        <v>460800012</v>
      </c>
      <c r="C255" s="16" t="s">
        <v>257</v>
      </c>
      <c r="D255" s="16">
        <v>84</v>
      </c>
      <c r="E255" s="16"/>
      <c r="F255" s="20">
        <f t="shared" si="7"/>
        <v>84</v>
      </c>
      <c r="G255" s="16"/>
      <c r="H255" s="16"/>
      <c r="I255" s="20">
        <f t="shared" si="8"/>
        <v>0</v>
      </c>
    </row>
    <row r="256" spans="1:10" x14ac:dyDescent="0.2">
      <c r="A256" s="16" t="s">
        <v>221</v>
      </c>
      <c r="B256" s="16">
        <v>468900002</v>
      </c>
      <c r="C256" s="16" t="s">
        <v>258</v>
      </c>
      <c r="D256" s="16">
        <v>1</v>
      </c>
      <c r="E256" s="16">
        <v>12</v>
      </c>
      <c r="F256" s="20">
        <f t="shared" si="7"/>
        <v>13</v>
      </c>
      <c r="G256" s="16"/>
      <c r="H256" s="16"/>
      <c r="I256" s="20">
        <f t="shared" si="8"/>
        <v>0</v>
      </c>
      <c r="J256" s="15">
        <v>0.89999999999999991</v>
      </c>
    </row>
    <row r="257" spans="1:10" x14ac:dyDescent="0.2">
      <c r="A257" s="16" t="s">
        <v>221</v>
      </c>
      <c r="B257" s="16">
        <v>540200004</v>
      </c>
      <c r="C257" s="16" t="s">
        <v>259</v>
      </c>
      <c r="D257" s="16">
        <v>73</v>
      </c>
      <c r="E257" s="16">
        <v>47</v>
      </c>
      <c r="F257" s="20">
        <f t="shared" si="7"/>
        <v>120</v>
      </c>
      <c r="G257" s="16"/>
      <c r="H257" s="16"/>
      <c r="I257" s="20">
        <f t="shared" si="8"/>
        <v>0</v>
      </c>
      <c r="J257" s="15">
        <v>14.1</v>
      </c>
    </row>
    <row r="258" spans="1:10" x14ac:dyDescent="0.2">
      <c r="A258" s="16" t="s">
        <v>221</v>
      </c>
      <c r="B258" s="16">
        <v>540200007</v>
      </c>
      <c r="C258" s="16" t="s">
        <v>260</v>
      </c>
      <c r="D258" s="16">
        <v>188</v>
      </c>
      <c r="E258" s="16">
        <v>2</v>
      </c>
      <c r="F258" s="20">
        <f t="shared" si="7"/>
        <v>190</v>
      </c>
      <c r="G258" s="16"/>
      <c r="H258" s="16"/>
      <c r="I258" s="20">
        <f t="shared" si="8"/>
        <v>0</v>
      </c>
      <c r="J258" s="15">
        <v>37.200000000000003</v>
      </c>
    </row>
    <row r="259" spans="1:10" x14ac:dyDescent="0.2">
      <c r="A259" s="16" t="s">
        <v>221</v>
      </c>
      <c r="B259" s="16">
        <v>540200010</v>
      </c>
      <c r="C259" s="16" t="s">
        <v>261</v>
      </c>
      <c r="D259" s="16">
        <v>2</v>
      </c>
      <c r="E259" s="16">
        <v>214</v>
      </c>
      <c r="F259" s="20">
        <f t="shared" si="7"/>
        <v>216</v>
      </c>
      <c r="G259" s="16"/>
      <c r="H259" s="16"/>
      <c r="I259" s="20">
        <f t="shared" si="8"/>
        <v>0</v>
      </c>
      <c r="J259" s="15">
        <v>42.3</v>
      </c>
    </row>
    <row r="260" spans="1:10" x14ac:dyDescent="0.2">
      <c r="A260" s="16" t="s">
        <v>221</v>
      </c>
      <c r="B260" s="16">
        <v>561800004</v>
      </c>
      <c r="C260" s="16" t="s">
        <v>262</v>
      </c>
      <c r="D260" s="16"/>
      <c r="E260" s="16">
        <v>154</v>
      </c>
      <c r="F260" s="20">
        <f t="shared" si="7"/>
        <v>154</v>
      </c>
      <c r="G260" s="16"/>
      <c r="H260" s="16"/>
      <c r="I260" s="20">
        <f t="shared" si="8"/>
        <v>0</v>
      </c>
      <c r="J260" s="15">
        <v>31.2</v>
      </c>
    </row>
    <row r="261" spans="1:10" x14ac:dyDescent="0.2">
      <c r="A261" s="16" t="s">
        <v>221</v>
      </c>
      <c r="B261" s="16">
        <v>740200001</v>
      </c>
      <c r="C261" s="16" t="s">
        <v>263</v>
      </c>
      <c r="D261" s="16">
        <v>4</v>
      </c>
      <c r="E261" s="16">
        <v>208</v>
      </c>
      <c r="F261" s="20">
        <f t="shared" ref="F261:F271" si="9">D261+E261</f>
        <v>212</v>
      </c>
      <c r="G261" s="16"/>
      <c r="H261" s="16"/>
      <c r="I261" s="20">
        <f t="shared" ref="I261:I271" si="10">G261+H261</f>
        <v>0</v>
      </c>
      <c r="J261" s="15">
        <v>47.1</v>
      </c>
    </row>
    <row r="262" spans="1:10" x14ac:dyDescent="0.2">
      <c r="A262" s="16" t="s">
        <v>221</v>
      </c>
      <c r="B262" s="16">
        <v>740200008</v>
      </c>
      <c r="C262" s="16" t="s">
        <v>264</v>
      </c>
      <c r="D262" s="16">
        <v>142</v>
      </c>
      <c r="E262" s="16">
        <v>512</v>
      </c>
      <c r="F262" s="20">
        <f t="shared" si="9"/>
        <v>654</v>
      </c>
      <c r="G262" s="16"/>
      <c r="H262" s="16"/>
      <c r="I262" s="20">
        <f t="shared" si="10"/>
        <v>0</v>
      </c>
      <c r="J262" s="15">
        <v>115.89999999999999</v>
      </c>
    </row>
    <row r="263" spans="1:10" x14ac:dyDescent="0.2">
      <c r="A263" s="16" t="s">
        <v>221</v>
      </c>
      <c r="B263" s="16">
        <v>740200015</v>
      </c>
      <c r="C263" s="16" t="s">
        <v>265</v>
      </c>
      <c r="D263" s="16">
        <v>1</v>
      </c>
      <c r="E263" s="16">
        <v>40</v>
      </c>
      <c r="F263" s="20">
        <f t="shared" si="9"/>
        <v>41</v>
      </c>
      <c r="G263" s="16"/>
      <c r="H263" s="16"/>
      <c r="I263" s="20">
        <f t="shared" si="10"/>
        <v>0</v>
      </c>
      <c r="J263" s="15">
        <v>7.5</v>
      </c>
    </row>
    <row r="264" spans="1:10" x14ac:dyDescent="0.2">
      <c r="A264" s="16" t="s">
        <v>221</v>
      </c>
      <c r="B264" s="16">
        <v>740200016</v>
      </c>
      <c r="C264" s="16" t="s">
        <v>266</v>
      </c>
      <c r="D264" s="16">
        <v>22</v>
      </c>
      <c r="E264" s="16">
        <v>914</v>
      </c>
      <c r="F264" s="20">
        <f t="shared" si="9"/>
        <v>936</v>
      </c>
      <c r="G264" s="16"/>
      <c r="H264" s="16"/>
      <c r="I264" s="20">
        <f t="shared" si="10"/>
        <v>0</v>
      </c>
      <c r="J264" s="15">
        <v>173.2</v>
      </c>
    </row>
    <row r="265" spans="1:10" x14ac:dyDescent="0.2">
      <c r="A265" s="16" t="s">
        <v>221</v>
      </c>
      <c r="B265" s="16">
        <v>740200059</v>
      </c>
      <c r="C265" s="16" t="s">
        <v>267</v>
      </c>
      <c r="D265" s="16">
        <v>19</v>
      </c>
      <c r="E265" s="16">
        <v>2666</v>
      </c>
      <c r="F265" s="20">
        <f t="shared" si="9"/>
        <v>2685</v>
      </c>
      <c r="G265" s="16">
        <v>2</v>
      </c>
      <c r="H265" s="16">
        <v>407</v>
      </c>
      <c r="I265" s="20">
        <f t="shared" si="10"/>
        <v>409</v>
      </c>
      <c r="J265" s="15">
        <v>438.5</v>
      </c>
    </row>
    <row r="266" spans="1:10" x14ac:dyDescent="0.2">
      <c r="A266" s="16" t="s">
        <v>221</v>
      </c>
      <c r="B266" s="16">
        <v>740600007</v>
      </c>
      <c r="C266" s="16" t="s">
        <v>268</v>
      </c>
      <c r="D266" s="16"/>
      <c r="E266" s="16">
        <v>59</v>
      </c>
      <c r="F266" s="20">
        <f t="shared" si="9"/>
        <v>59</v>
      </c>
      <c r="G266" s="16"/>
      <c r="H266" s="16"/>
      <c r="I266" s="20">
        <f t="shared" si="10"/>
        <v>0</v>
      </c>
      <c r="J266" s="15">
        <v>15.2</v>
      </c>
    </row>
    <row r="267" spans="1:10" x14ac:dyDescent="0.2">
      <c r="A267" s="16" t="s">
        <v>221</v>
      </c>
      <c r="B267" s="16">
        <v>740600009</v>
      </c>
      <c r="C267" s="16" t="s">
        <v>269</v>
      </c>
      <c r="D267" s="16"/>
      <c r="E267" s="16">
        <v>74</v>
      </c>
      <c r="F267" s="20">
        <f t="shared" si="9"/>
        <v>74</v>
      </c>
      <c r="G267" s="16"/>
      <c r="H267" s="16"/>
      <c r="I267" s="20">
        <f t="shared" si="10"/>
        <v>0</v>
      </c>
      <c r="J267" s="15">
        <v>10</v>
      </c>
    </row>
    <row r="268" spans="1:10" x14ac:dyDescent="0.2">
      <c r="A268" s="16" t="s">
        <v>221</v>
      </c>
      <c r="B268" s="16">
        <v>741000006</v>
      </c>
      <c r="C268" s="16" t="s">
        <v>270</v>
      </c>
      <c r="D268" s="16"/>
      <c r="E268" s="16">
        <v>41</v>
      </c>
      <c r="F268" s="20">
        <f t="shared" si="9"/>
        <v>41</v>
      </c>
      <c r="G268" s="16"/>
      <c r="H268" s="16"/>
      <c r="I268" s="20">
        <f t="shared" si="10"/>
        <v>0</v>
      </c>
      <c r="J268" s="15">
        <v>7.5</v>
      </c>
    </row>
    <row r="269" spans="1:10" x14ac:dyDescent="0.2">
      <c r="A269" s="16" t="s">
        <v>221</v>
      </c>
      <c r="B269" s="16">
        <v>741400016</v>
      </c>
      <c r="C269" s="16" t="s">
        <v>271</v>
      </c>
      <c r="D269" s="16">
        <v>50</v>
      </c>
      <c r="E269" s="16"/>
      <c r="F269" s="20">
        <f t="shared" si="9"/>
        <v>50</v>
      </c>
      <c r="G269" s="16"/>
      <c r="H269" s="16"/>
      <c r="I269" s="20">
        <f t="shared" si="10"/>
        <v>0</v>
      </c>
    </row>
    <row r="270" spans="1:10" x14ac:dyDescent="0.2">
      <c r="A270" s="16" t="s">
        <v>221</v>
      </c>
      <c r="B270" s="16">
        <v>741400017</v>
      </c>
      <c r="C270" s="16" t="s">
        <v>272</v>
      </c>
      <c r="D270" s="16">
        <v>7</v>
      </c>
      <c r="E270" s="16">
        <v>710</v>
      </c>
      <c r="F270" s="20">
        <f t="shared" si="9"/>
        <v>717</v>
      </c>
      <c r="G270" s="16">
        <v>3</v>
      </c>
      <c r="H270" s="16">
        <v>217</v>
      </c>
      <c r="I270" s="20">
        <f t="shared" si="10"/>
        <v>220</v>
      </c>
      <c r="J270" s="15">
        <v>140.19999999999999</v>
      </c>
    </row>
    <row r="271" spans="1:10" x14ac:dyDescent="0.2">
      <c r="A271" s="16" t="s">
        <v>221</v>
      </c>
      <c r="B271" s="16">
        <v>741400025</v>
      </c>
      <c r="C271" s="16" t="s">
        <v>273</v>
      </c>
      <c r="D271" s="16">
        <v>28</v>
      </c>
      <c r="E271" s="16">
        <v>947</v>
      </c>
      <c r="F271" s="20">
        <f t="shared" si="9"/>
        <v>975</v>
      </c>
      <c r="G271" s="16"/>
      <c r="H271" s="16"/>
      <c r="I271" s="20">
        <f t="shared" si="10"/>
        <v>0</v>
      </c>
      <c r="J271" s="15">
        <v>161.80000000000001</v>
      </c>
    </row>
  </sheetData>
  <autoFilter ref="A3:J271" xr:uid="{D696DDE8-32AE-43F5-A42E-F90EC03F566D}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A3D0-77A8-4E1B-A02E-BCB6DBD23956}">
  <dimension ref="A1:U275"/>
  <sheetViews>
    <sheetView workbookViewId="0">
      <pane ySplit="5" topLeftCell="A6" activePane="bottomLeft" state="frozen"/>
      <selection pane="bottomLeft" activeCell="E24" sqref="E24"/>
    </sheetView>
  </sheetViews>
  <sheetFormatPr defaultColWidth="8.7109375" defaultRowHeight="11.25" x14ac:dyDescent="0.2"/>
  <cols>
    <col min="1" max="1" width="8.7109375" style="26"/>
    <col min="2" max="2" width="9.5703125" style="26" bestFit="1" customWidth="1"/>
    <col min="3" max="3" width="11.42578125" style="26" customWidth="1"/>
    <col min="4" max="9" width="8.7109375" style="26" bestFit="1" customWidth="1"/>
    <col min="10" max="10" width="8.7109375" style="27" bestFit="1" customWidth="1"/>
    <col min="11" max="16" width="8.7109375" style="26" bestFit="1" customWidth="1"/>
    <col min="17" max="18" width="8.7109375" style="27" bestFit="1" customWidth="1"/>
    <col min="19" max="19" width="8.7109375" style="26"/>
    <col min="20" max="20" width="14.42578125" style="26" customWidth="1"/>
    <col min="21" max="16384" width="8.7109375" style="26"/>
  </cols>
  <sheetData>
    <row r="1" spans="1:21" x14ac:dyDescent="0.2">
      <c r="T1" s="28">
        <v>23000007</v>
      </c>
      <c r="U1" s="28" t="s">
        <v>162</v>
      </c>
    </row>
    <row r="2" spans="1:21" x14ac:dyDescent="0.2">
      <c r="T2" s="28">
        <v>806077202</v>
      </c>
      <c r="U2" s="28" t="s">
        <v>162</v>
      </c>
    </row>
    <row r="3" spans="1:21" x14ac:dyDescent="0.2">
      <c r="A3" s="26" t="s">
        <v>294</v>
      </c>
      <c r="D3" s="27">
        <f t="shared" ref="D3:Q3" si="0">SUM(D6:D275)</f>
        <v>4922</v>
      </c>
      <c r="E3" s="27">
        <f t="shared" si="0"/>
        <v>4605</v>
      </c>
      <c r="F3" s="27">
        <f t="shared" si="0"/>
        <v>4885</v>
      </c>
      <c r="G3" s="27">
        <f t="shared" si="0"/>
        <v>4898</v>
      </c>
      <c r="H3" s="27">
        <f t="shared" si="0"/>
        <v>5409</v>
      </c>
      <c r="I3" s="27">
        <f t="shared" si="0"/>
        <v>6452</v>
      </c>
      <c r="J3" s="27">
        <f t="shared" si="0"/>
        <v>31171</v>
      </c>
      <c r="K3" s="27">
        <f t="shared" si="0"/>
        <v>41385</v>
      </c>
      <c r="L3" s="27">
        <f t="shared" si="0"/>
        <v>41921</v>
      </c>
      <c r="M3" s="27">
        <f t="shared" si="0"/>
        <v>46708</v>
      </c>
      <c r="N3" s="27">
        <f t="shared" si="0"/>
        <v>36938</v>
      </c>
      <c r="O3" s="27">
        <f t="shared" si="0"/>
        <v>37908</v>
      </c>
      <c r="P3" s="27">
        <f t="shared" si="0"/>
        <v>36777</v>
      </c>
      <c r="Q3" s="27">
        <f t="shared" si="0"/>
        <v>241637</v>
      </c>
      <c r="R3" s="27">
        <f>SUM(R6:R275)</f>
        <v>272808</v>
      </c>
      <c r="S3" s="27">
        <f>SUM(S6:S275)</f>
        <v>2798</v>
      </c>
    </row>
    <row r="4" spans="1:21" x14ac:dyDescent="0.2">
      <c r="A4" s="65" t="s">
        <v>295</v>
      </c>
      <c r="B4" s="65" t="s">
        <v>296</v>
      </c>
      <c r="C4" s="65" t="s">
        <v>284</v>
      </c>
      <c r="D4" s="29" t="s">
        <v>285</v>
      </c>
      <c r="E4" s="29" t="s">
        <v>285</v>
      </c>
      <c r="F4" s="29" t="s">
        <v>285</v>
      </c>
      <c r="G4" s="29" t="s">
        <v>285</v>
      </c>
      <c r="H4" s="29" t="s">
        <v>285</v>
      </c>
      <c r="I4" s="29" t="s">
        <v>285</v>
      </c>
      <c r="J4" s="66" t="s">
        <v>297</v>
      </c>
      <c r="K4" s="29" t="s">
        <v>286</v>
      </c>
      <c r="L4" s="29" t="s">
        <v>286</v>
      </c>
      <c r="M4" s="29" t="s">
        <v>286</v>
      </c>
      <c r="N4" s="29" t="s">
        <v>286</v>
      </c>
      <c r="O4" s="29" t="s">
        <v>286</v>
      </c>
      <c r="P4" s="29" t="s">
        <v>286</v>
      </c>
      <c r="Q4" s="66" t="s">
        <v>298</v>
      </c>
      <c r="R4" s="66" t="s">
        <v>276</v>
      </c>
      <c r="S4" s="65" t="s">
        <v>299</v>
      </c>
    </row>
    <row r="5" spans="1:21" x14ac:dyDescent="0.2">
      <c r="A5" s="65"/>
      <c r="B5" s="65"/>
      <c r="C5" s="65"/>
      <c r="D5" s="29" t="s">
        <v>300</v>
      </c>
      <c r="E5" s="29" t="s">
        <v>301</v>
      </c>
      <c r="F5" s="29" t="s">
        <v>302</v>
      </c>
      <c r="G5" s="29" t="s">
        <v>303</v>
      </c>
      <c r="H5" s="29" t="s">
        <v>304</v>
      </c>
      <c r="I5" s="29" t="s">
        <v>305</v>
      </c>
      <c r="J5" s="66"/>
      <c r="K5" s="29" t="s">
        <v>300</v>
      </c>
      <c r="L5" s="29" t="s">
        <v>301</v>
      </c>
      <c r="M5" s="29" t="s">
        <v>302</v>
      </c>
      <c r="N5" s="29" t="s">
        <v>303</v>
      </c>
      <c r="O5" s="29" t="s">
        <v>304</v>
      </c>
      <c r="P5" s="29" t="s">
        <v>305</v>
      </c>
      <c r="Q5" s="66"/>
      <c r="R5" s="66"/>
      <c r="S5" s="65"/>
    </row>
    <row r="6" spans="1:21" x14ac:dyDescent="0.2">
      <c r="A6" s="30" t="s">
        <v>306</v>
      </c>
      <c r="B6" s="30">
        <v>51000003</v>
      </c>
      <c r="C6" s="30" t="s">
        <v>5</v>
      </c>
      <c r="D6" s="30">
        <v>2</v>
      </c>
      <c r="E6" s="30">
        <v>1</v>
      </c>
      <c r="F6" s="30"/>
      <c r="G6" s="30">
        <v>1</v>
      </c>
      <c r="H6" s="30">
        <v>2</v>
      </c>
      <c r="I6" s="30"/>
      <c r="J6" s="31">
        <f>SUM(D6:I6)</f>
        <v>6</v>
      </c>
      <c r="K6" s="30">
        <v>123</v>
      </c>
      <c r="L6" s="30">
        <v>75</v>
      </c>
      <c r="M6" s="30">
        <v>70</v>
      </c>
      <c r="N6" s="30">
        <v>62</v>
      </c>
      <c r="O6" s="30">
        <v>56</v>
      </c>
      <c r="P6" s="30">
        <v>97</v>
      </c>
      <c r="Q6" s="31">
        <f>SUM(K6:P6)</f>
        <v>483</v>
      </c>
      <c r="R6" s="31">
        <v>489</v>
      </c>
      <c r="S6" s="32">
        <v>0</v>
      </c>
    </row>
    <row r="7" spans="1:21" x14ac:dyDescent="0.2">
      <c r="A7" s="30" t="s">
        <v>306</v>
      </c>
      <c r="B7" s="30">
        <v>170000046</v>
      </c>
      <c r="C7" s="30" t="s">
        <v>6</v>
      </c>
      <c r="D7" s="30">
        <v>3</v>
      </c>
      <c r="E7" s="30">
        <v>3</v>
      </c>
      <c r="F7" s="30">
        <v>15</v>
      </c>
      <c r="G7" s="30">
        <v>5</v>
      </c>
      <c r="H7" s="30">
        <v>13</v>
      </c>
      <c r="I7" s="30">
        <v>5</v>
      </c>
      <c r="J7" s="31">
        <f t="shared" ref="J7:J70" si="1">SUM(D7:I7)</f>
        <v>44</v>
      </c>
      <c r="K7" s="30">
        <v>8</v>
      </c>
      <c r="L7" s="30">
        <v>1</v>
      </c>
      <c r="M7" s="30"/>
      <c r="N7" s="30"/>
      <c r="O7" s="30"/>
      <c r="P7" s="30"/>
      <c r="Q7" s="31">
        <f t="shared" ref="Q7:Q70" si="2">SUM(K7:P7)</f>
        <v>9</v>
      </c>
      <c r="R7" s="31">
        <v>53</v>
      </c>
      <c r="S7" s="32">
        <v>0</v>
      </c>
    </row>
    <row r="8" spans="1:21" x14ac:dyDescent="0.2">
      <c r="A8" s="30" t="s">
        <v>306</v>
      </c>
      <c r="B8" s="30">
        <v>170000154</v>
      </c>
      <c r="C8" s="30" t="s">
        <v>7</v>
      </c>
      <c r="D8" s="30">
        <v>37</v>
      </c>
      <c r="E8" s="30">
        <v>38</v>
      </c>
      <c r="F8" s="30">
        <v>41</v>
      </c>
      <c r="G8" s="30">
        <v>41</v>
      </c>
      <c r="H8" s="30">
        <v>41</v>
      </c>
      <c r="I8" s="30">
        <v>41</v>
      </c>
      <c r="J8" s="31">
        <f t="shared" si="1"/>
        <v>239</v>
      </c>
      <c r="K8" s="30"/>
      <c r="L8" s="30"/>
      <c r="M8" s="30">
        <v>2</v>
      </c>
      <c r="N8" s="30"/>
      <c r="O8" s="30"/>
      <c r="P8" s="30"/>
      <c r="Q8" s="31">
        <f t="shared" si="2"/>
        <v>2</v>
      </c>
      <c r="R8" s="31">
        <v>241</v>
      </c>
      <c r="S8" s="32">
        <v>0</v>
      </c>
    </row>
    <row r="9" spans="1:21" x14ac:dyDescent="0.2">
      <c r="A9" s="30" t="s">
        <v>306</v>
      </c>
      <c r="B9" s="30">
        <v>170000197</v>
      </c>
      <c r="C9" s="30" t="s">
        <v>8</v>
      </c>
      <c r="D9" s="30">
        <v>7</v>
      </c>
      <c r="E9" s="30">
        <v>28</v>
      </c>
      <c r="F9" s="30">
        <v>31</v>
      </c>
      <c r="G9" s="30">
        <v>12</v>
      </c>
      <c r="H9" s="30">
        <v>10</v>
      </c>
      <c r="I9" s="30">
        <v>12</v>
      </c>
      <c r="J9" s="31">
        <f t="shared" si="1"/>
        <v>100</v>
      </c>
      <c r="K9" s="30">
        <v>64</v>
      </c>
      <c r="L9" s="30">
        <v>86</v>
      </c>
      <c r="M9" s="30">
        <v>89</v>
      </c>
      <c r="N9" s="30">
        <v>40</v>
      </c>
      <c r="O9" s="30">
        <v>75</v>
      </c>
      <c r="P9" s="30">
        <v>175</v>
      </c>
      <c r="Q9" s="31">
        <f t="shared" si="2"/>
        <v>529</v>
      </c>
      <c r="R9" s="31">
        <v>629</v>
      </c>
      <c r="S9" s="32">
        <v>0</v>
      </c>
    </row>
    <row r="10" spans="1:21" x14ac:dyDescent="0.2">
      <c r="A10" s="30" t="s">
        <v>306</v>
      </c>
      <c r="B10" s="30">
        <v>170020401</v>
      </c>
      <c r="C10" s="30" t="s">
        <v>9</v>
      </c>
      <c r="D10" s="30">
        <v>267</v>
      </c>
      <c r="E10" s="30">
        <v>221</v>
      </c>
      <c r="F10" s="30">
        <v>189</v>
      </c>
      <c r="G10" s="30">
        <v>177</v>
      </c>
      <c r="H10" s="30">
        <v>162</v>
      </c>
      <c r="I10" s="30">
        <v>183</v>
      </c>
      <c r="J10" s="31">
        <f t="shared" si="1"/>
        <v>1199</v>
      </c>
      <c r="K10" s="30">
        <v>621</v>
      </c>
      <c r="L10" s="30">
        <v>652</v>
      </c>
      <c r="M10" s="30">
        <v>706</v>
      </c>
      <c r="N10" s="30">
        <v>576</v>
      </c>
      <c r="O10" s="30">
        <v>551</v>
      </c>
      <c r="P10" s="30">
        <v>723</v>
      </c>
      <c r="Q10" s="31">
        <f t="shared" si="2"/>
        <v>3829</v>
      </c>
      <c r="R10" s="31">
        <v>5028</v>
      </c>
      <c r="S10" s="32">
        <v>0</v>
      </c>
    </row>
    <row r="11" spans="1:21" x14ac:dyDescent="0.2">
      <c r="A11" s="30" t="s">
        <v>306</v>
      </c>
      <c r="B11" s="30">
        <v>170064506</v>
      </c>
      <c r="C11" s="30" t="s">
        <v>10</v>
      </c>
      <c r="D11" s="30">
        <v>16</v>
      </c>
      <c r="E11" s="30">
        <v>19</v>
      </c>
      <c r="F11" s="30">
        <v>22</v>
      </c>
      <c r="G11" s="30">
        <v>17</v>
      </c>
      <c r="H11" s="30">
        <v>4</v>
      </c>
      <c r="I11" s="30">
        <v>9</v>
      </c>
      <c r="J11" s="31">
        <f t="shared" si="1"/>
        <v>87</v>
      </c>
      <c r="K11" s="30">
        <v>670</v>
      </c>
      <c r="L11" s="30">
        <v>741</v>
      </c>
      <c r="M11" s="30">
        <v>778</v>
      </c>
      <c r="N11" s="30">
        <v>626</v>
      </c>
      <c r="O11" s="30">
        <v>695</v>
      </c>
      <c r="P11" s="30">
        <v>629</v>
      </c>
      <c r="Q11" s="31">
        <f t="shared" si="2"/>
        <v>4139</v>
      </c>
      <c r="R11" s="31">
        <v>4226</v>
      </c>
      <c r="S11" s="32">
        <v>0</v>
      </c>
    </row>
    <row r="12" spans="1:21" x14ac:dyDescent="0.2">
      <c r="A12" s="30" t="s">
        <v>306</v>
      </c>
      <c r="B12" s="30">
        <v>170077201</v>
      </c>
      <c r="C12" s="30" t="s">
        <v>11</v>
      </c>
      <c r="D12" s="30">
        <v>26</v>
      </c>
      <c r="E12" s="30">
        <v>5</v>
      </c>
      <c r="F12" s="30">
        <v>8</v>
      </c>
      <c r="G12" s="30">
        <v>10</v>
      </c>
      <c r="H12" s="30"/>
      <c r="I12" s="30"/>
      <c r="J12" s="31">
        <f t="shared" si="1"/>
        <v>49</v>
      </c>
      <c r="K12" s="30">
        <v>240</v>
      </c>
      <c r="L12" s="30">
        <v>273</v>
      </c>
      <c r="M12" s="30">
        <v>229</v>
      </c>
      <c r="N12" s="30">
        <v>223</v>
      </c>
      <c r="O12" s="30">
        <v>98</v>
      </c>
      <c r="P12" s="30">
        <v>37</v>
      </c>
      <c r="Q12" s="31">
        <f t="shared" si="2"/>
        <v>1100</v>
      </c>
      <c r="R12" s="31">
        <v>1149</v>
      </c>
      <c r="S12" s="32">
        <v>0</v>
      </c>
    </row>
    <row r="13" spans="1:21" x14ac:dyDescent="0.2">
      <c r="A13" s="30" t="s">
        <v>306</v>
      </c>
      <c r="B13" s="30">
        <v>170077202</v>
      </c>
      <c r="C13" s="30" t="s">
        <v>12</v>
      </c>
      <c r="D13" s="30"/>
      <c r="E13" s="30"/>
      <c r="F13" s="30"/>
      <c r="G13" s="30"/>
      <c r="H13" s="30"/>
      <c r="I13" s="30"/>
      <c r="J13" s="31">
        <f t="shared" si="1"/>
        <v>0</v>
      </c>
      <c r="K13" s="30">
        <v>51</v>
      </c>
      <c r="L13" s="30">
        <v>36</v>
      </c>
      <c r="M13" s="30">
        <v>55</v>
      </c>
      <c r="N13" s="30">
        <v>19</v>
      </c>
      <c r="O13" s="30">
        <v>42</v>
      </c>
      <c r="P13" s="30">
        <v>56</v>
      </c>
      <c r="Q13" s="31">
        <f t="shared" si="2"/>
        <v>259</v>
      </c>
      <c r="R13" s="31">
        <v>259</v>
      </c>
      <c r="S13" s="32">
        <v>0</v>
      </c>
    </row>
    <row r="14" spans="1:21" x14ac:dyDescent="0.2">
      <c r="A14" s="30" t="s">
        <v>306</v>
      </c>
      <c r="B14" s="30">
        <v>270000003</v>
      </c>
      <c r="C14" s="30" t="s">
        <v>13</v>
      </c>
      <c r="D14" s="30">
        <v>23</v>
      </c>
      <c r="E14" s="30">
        <v>23</v>
      </c>
      <c r="F14" s="30">
        <v>23</v>
      </c>
      <c r="G14" s="30">
        <v>16</v>
      </c>
      <c r="H14" s="30">
        <v>28</v>
      </c>
      <c r="I14" s="30">
        <v>18</v>
      </c>
      <c r="J14" s="31">
        <f t="shared" si="1"/>
        <v>131</v>
      </c>
      <c r="K14" s="30"/>
      <c r="L14" s="30"/>
      <c r="M14" s="30"/>
      <c r="N14" s="30"/>
      <c r="O14" s="30"/>
      <c r="P14" s="30"/>
      <c r="Q14" s="31">
        <f t="shared" si="2"/>
        <v>0</v>
      </c>
      <c r="R14" s="31">
        <v>131</v>
      </c>
      <c r="S14" s="32">
        <v>0</v>
      </c>
    </row>
    <row r="15" spans="1:21" x14ac:dyDescent="0.2">
      <c r="A15" s="30" t="s">
        <v>306</v>
      </c>
      <c r="B15" s="30">
        <v>270000014</v>
      </c>
      <c r="C15" s="30" t="s">
        <v>14</v>
      </c>
      <c r="D15" s="30">
        <v>14</v>
      </c>
      <c r="E15" s="30">
        <v>13</v>
      </c>
      <c r="F15" s="30">
        <v>16</v>
      </c>
      <c r="G15" s="30">
        <v>14</v>
      </c>
      <c r="H15" s="30">
        <v>15</v>
      </c>
      <c r="I15" s="30">
        <v>18</v>
      </c>
      <c r="J15" s="31">
        <f t="shared" si="1"/>
        <v>90</v>
      </c>
      <c r="K15" s="30">
        <v>64</v>
      </c>
      <c r="L15" s="30">
        <v>47</v>
      </c>
      <c r="M15" s="30">
        <v>62</v>
      </c>
      <c r="N15" s="30">
        <v>73</v>
      </c>
      <c r="O15" s="30">
        <v>85</v>
      </c>
      <c r="P15" s="30">
        <v>63</v>
      </c>
      <c r="Q15" s="31">
        <f t="shared" si="2"/>
        <v>394</v>
      </c>
      <c r="R15" s="31">
        <v>484</v>
      </c>
      <c r="S15" s="32">
        <v>0</v>
      </c>
    </row>
    <row r="16" spans="1:21" x14ac:dyDescent="0.2">
      <c r="A16" s="30" t="s">
        <v>306</v>
      </c>
      <c r="B16" s="30">
        <v>270000024</v>
      </c>
      <c r="C16" s="30" t="s">
        <v>15</v>
      </c>
      <c r="D16" s="30">
        <v>1</v>
      </c>
      <c r="E16" s="30">
        <v>1</v>
      </c>
      <c r="F16" s="30">
        <v>1</v>
      </c>
      <c r="G16" s="30">
        <v>1</v>
      </c>
      <c r="H16" s="30"/>
      <c r="I16" s="30">
        <v>1</v>
      </c>
      <c r="J16" s="31">
        <f t="shared" si="1"/>
        <v>5</v>
      </c>
      <c r="K16" s="30">
        <v>48</v>
      </c>
      <c r="L16" s="30">
        <v>48</v>
      </c>
      <c r="M16" s="30">
        <v>37</v>
      </c>
      <c r="N16" s="30">
        <v>50</v>
      </c>
      <c r="O16" s="30">
        <v>54</v>
      </c>
      <c r="P16" s="30">
        <v>68</v>
      </c>
      <c r="Q16" s="31">
        <f t="shared" si="2"/>
        <v>305</v>
      </c>
      <c r="R16" s="31">
        <v>310</v>
      </c>
      <c r="S16" s="32">
        <v>0</v>
      </c>
    </row>
    <row r="17" spans="1:19" x14ac:dyDescent="0.2">
      <c r="A17" s="30" t="s">
        <v>306</v>
      </c>
      <c r="B17" s="30">
        <v>270000064</v>
      </c>
      <c r="C17" s="30" t="s">
        <v>16</v>
      </c>
      <c r="D17" s="30">
        <v>12</v>
      </c>
      <c r="E17" s="30">
        <v>13</v>
      </c>
      <c r="F17" s="30">
        <v>6</v>
      </c>
      <c r="G17" s="30">
        <v>13</v>
      </c>
      <c r="H17" s="30">
        <v>6</v>
      </c>
      <c r="I17" s="30">
        <v>5</v>
      </c>
      <c r="J17" s="31">
        <f t="shared" si="1"/>
        <v>55</v>
      </c>
      <c r="K17" s="30">
        <v>261</v>
      </c>
      <c r="L17" s="30">
        <v>237</v>
      </c>
      <c r="M17" s="30">
        <v>250</v>
      </c>
      <c r="N17" s="30">
        <v>237</v>
      </c>
      <c r="O17" s="30">
        <v>241</v>
      </c>
      <c r="P17" s="30">
        <v>211</v>
      </c>
      <c r="Q17" s="31">
        <f t="shared" si="2"/>
        <v>1437</v>
      </c>
      <c r="R17" s="31">
        <v>1492</v>
      </c>
      <c r="S17" s="32">
        <v>0</v>
      </c>
    </row>
    <row r="18" spans="1:19" x14ac:dyDescent="0.2">
      <c r="A18" s="30" t="s">
        <v>306</v>
      </c>
      <c r="B18" s="30">
        <v>270064004</v>
      </c>
      <c r="C18" s="30" t="s">
        <v>17</v>
      </c>
      <c r="D18" s="30">
        <v>11</v>
      </c>
      <c r="E18" s="30">
        <v>14</v>
      </c>
      <c r="F18" s="30">
        <v>10</v>
      </c>
      <c r="G18" s="30">
        <v>11</v>
      </c>
      <c r="H18" s="30">
        <v>13</v>
      </c>
      <c r="I18" s="30">
        <v>9</v>
      </c>
      <c r="J18" s="31">
        <f t="shared" si="1"/>
        <v>68</v>
      </c>
      <c r="K18" s="30">
        <v>577</v>
      </c>
      <c r="L18" s="30">
        <v>420</v>
      </c>
      <c r="M18" s="30">
        <v>542</v>
      </c>
      <c r="N18" s="30">
        <v>506</v>
      </c>
      <c r="O18" s="30">
        <v>451</v>
      </c>
      <c r="P18" s="30">
        <v>505</v>
      </c>
      <c r="Q18" s="31">
        <f t="shared" si="2"/>
        <v>3001</v>
      </c>
      <c r="R18" s="31">
        <v>3069</v>
      </c>
      <c r="S18" s="32">
        <v>0</v>
      </c>
    </row>
    <row r="19" spans="1:19" x14ac:dyDescent="0.2">
      <c r="A19" s="30" t="s">
        <v>306</v>
      </c>
      <c r="B19" s="30">
        <v>270064503</v>
      </c>
      <c r="C19" s="30" t="s">
        <v>18</v>
      </c>
      <c r="D19" s="30">
        <v>37</v>
      </c>
      <c r="E19" s="30">
        <v>43</v>
      </c>
      <c r="F19" s="30">
        <v>58</v>
      </c>
      <c r="G19" s="30">
        <v>43</v>
      </c>
      <c r="H19" s="30">
        <v>46</v>
      </c>
      <c r="I19" s="30">
        <v>20</v>
      </c>
      <c r="J19" s="31">
        <f t="shared" si="1"/>
        <v>247</v>
      </c>
      <c r="K19" s="30">
        <v>590</v>
      </c>
      <c r="L19" s="30">
        <v>603</v>
      </c>
      <c r="M19" s="30">
        <v>690</v>
      </c>
      <c r="N19" s="30">
        <v>562</v>
      </c>
      <c r="O19" s="30">
        <v>490</v>
      </c>
      <c r="P19" s="30">
        <v>496</v>
      </c>
      <c r="Q19" s="31">
        <f t="shared" si="2"/>
        <v>3431</v>
      </c>
      <c r="R19" s="31">
        <v>3678</v>
      </c>
      <c r="S19" s="32">
        <v>0</v>
      </c>
    </row>
    <row r="20" spans="1:19" x14ac:dyDescent="0.2">
      <c r="A20" s="30" t="s">
        <v>306</v>
      </c>
      <c r="B20" s="30">
        <v>270064507</v>
      </c>
      <c r="C20" s="30" t="s">
        <v>19</v>
      </c>
      <c r="D20" s="30"/>
      <c r="E20" s="30"/>
      <c r="F20" s="30">
        <v>1</v>
      </c>
      <c r="G20" s="30"/>
      <c r="H20" s="30">
        <v>1</v>
      </c>
      <c r="I20" s="30"/>
      <c r="J20" s="31">
        <f t="shared" si="1"/>
        <v>2</v>
      </c>
      <c r="K20" s="30">
        <v>29</v>
      </c>
      <c r="L20" s="30">
        <v>25</v>
      </c>
      <c r="M20" s="30">
        <v>26</v>
      </c>
      <c r="N20" s="30">
        <v>16</v>
      </c>
      <c r="O20" s="30">
        <v>17</v>
      </c>
      <c r="P20" s="30">
        <v>21</v>
      </c>
      <c r="Q20" s="31">
        <f t="shared" si="2"/>
        <v>134</v>
      </c>
      <c r="R20" s="31">
        <v>136</v>
      </c>
      <c r="S20" s="32">
        <v>0</v>
      </c>
    </row>
    <row r="21" spans="1:19" x14ac:dyDescent="0.2">
      <c r="A21" s="30" t="s">
        <v>306</v>
      </c>
      <c r="B21" s="30">
        <v>620200008</v>
      </c>
      <c r="C21" s="30" t="s">
        <v>20</v>
      </c>
      <c r="D21" s="30">
        <v>51</v>
      </c>
      <c r="E21" s="30">
        <v>47</v>
      </c>
      <c r="F21" s="30">
        <v>50</v>
      </c>
      <c r="G21" s="30">
        <v>40</v>
      </c>
      <c r="H21" s="30">
        <v>36</v>
      </c>
      <c r="I21" s="30">
        <v>43</v>
      </c>
      <c r="J21" s="31">
        <f t="shared" si="1"/>
        <v>267</v>
      </c>
      <c r="K21" s="30"/>
      <c r="L21" s="30"/>
      <c r="M21" s="30"/>
      <c r="N21" s="30"/>
      <c r="O21" s="30"/>
      <c r="P21" s="30"/>
      <c r="Q21" s="31">
        <f t="shared" si="2"/>
        <v>0</v>
      </c>
      <c r="R21" s="31">
        <v>267</v>
      </c>
      <c r="S21" s="32">
        <v>0</v>
      </c>
    </row>
    <row r="22" spans="1:19" x14ac:dyDescent="0.2">
      <c r="A22" s="30" t="s">
        <v>306</v>
      </c>
      <c r="B22" s="30">
        <v>620200014</v>
      </c>
      <c r="C22" s="30" t="s">
        <v>21</v>
      </c>
      <c r="D22" s="30">
        <v>9</v>
      </c>
      <c r="E22" s="30">
        <v>10</v>
      </c>
      <c r="F22" s="30">
        <v>26</v>
      </c>
      <c r="G22" s="30">
        <v>8</v>
      </c>
      <c r="H22" s="30">
        <v>8</v>
      </c>
      <c r="I22" s="30">
        <v>16</v>
      </c>
      <c r="J22" s="31">
        <f t="shared" si="1"/>
        <v>77</v>
      </c>
      <c r="K22" s="30">
        <v>450</v>
      </c>
      <c r="L22" s="30">
        <v>408</v>
      </c>
      <c r="M22" s="30">
        <v>523</v>
      </c>
      <c r="N22" s="30">
        <v>475</v>
      </c>
      <c r="O22" s="30">
        <v>463</v>
      </c>
      <c r="P22" s="30">
        <v>612</v>
      </c>
      <c r="Q22" s="31">
        <f t="shared" si="2"/>
        <v>2931</v>
      </c>
      <c r="R22" s="31">
        <v>3008</v>
      </c>
      <c r="S22" s="32">
        <v>0</v>
      </c>
    </row>
    <row r="23" spans="1:19" x14ac:dyDescent="0.2">
      <c r="A23" s="30" t="s">
        <v>306</v>
      </c>
      <c r="B23" s="30">
        <v>620200018</v>
      </c>
      <c r="C23" s="30" t="s">
        <v>22</v>
      </c>
      <c r="D23" s="30"/>
      <c r="E23" s="30">
        <v>2</v>
      </c>
      <c r="F23" s="30">
        <v>1</v>
      </c>
      <c r="G23" s="30">
        <v>2</v>
      </c>
      <c r="H23" s="30"/>
      <c r="I23" s="30">
        <v>1</v>
      </c>
      <c r="J23" s="31">
        <f t="shared" si="1"/>
        <v>6</v>
      </c>
      <c r="K23" s="30">
        <v>107</v>
      </c>
      <c r="L23" s="30">
        <v>106</v>
      </c>
      <c r="M23" s="30">
        <v>172</v>
      </c>
      <c r="N23" s="30">
        <v>93</v>
      </c>
      <c r="O23" s="30">
        <v>81</v>
      </c>
      <c r="P23" s="30">
        <v>95</v>
      </c>
      <c r="Q23" s="31">
        <f t="shared" si="2"/>
        <v>654</v>
      </c>
      <c r="R23" s="31">
        <v>660</v>
      </c>
      <c r="S23" s="32">
        <v>0</v>
      </c>
    </row>
    <row r="24" spans="1:19" x14ac:dyDescent="0.2">
      <c r="A24" s="30" t="s">
        <v>306</v>
      </c>
      <c r="B24" s="30">
        <v>620200062</v>
      </c>
      <c r="C24" s="30" t="s">
        <v>23</v>
      </c>
      <c r="D24" s="30">
        <v>41</v>
      </c>
      <c r="E24" s="30">
        <v>66</v>
      </c>
      <c r="F24" s="30">
        <v>43</v>
      </c>
      <c r="G24" s="30">
        <v>39</v>
      </c>
      <c r="H24" s="30">
        <v>43</v>
      </c>
      <c r="I24" s="30">
        <v>31</v>
      </c>
      <c r="J24" s="31">
        <f t="shared" si="1"/>
        <v>263</v>
      </c>
      <c r="K24" s="30">
        <v>158</v>
      </c>
      <c r="L24" s="30">
        <v>248</v>
      </c>
      <c r="M24" s="30">
        <v>208</v>
      </c>
      <c r="N24" s="30">
        <v>179</v>
      </c>
      <c r="O24" s="30">
        <v>192</v>
      </c>
      <c r="P24" s="30">
        <v>209</v>
      </c>
      <c r="Q24" s="31">
        <f t="shared" si="2"/>
        <v>1194</v>
      </c>
      <c r="R24" s="31">
        <v>1457</v>
      </c>
      <c r="S24" s="32">
        <v>0</v>
      </c>
    </row>
    <row r="25" spans="1:19" x14ac:dyDescent="0.2">
      <c r="A25" s="30" t="s">
        <v>306</v>
      </c>
      <c r="B25" s="30">
        <v>621200004</v>
      </c>
      <c r="C25" s="30" t="s">
        <v>24</v>
      </c>
      <c r="D25" s="30"/>
      <c r="E25" s="30"/>
      <c r="F25" s="30"/>
      <c r="G25" s="30">
        <v>1</v>
      </c>
      <c r="H25" s="30"/>
      <c r="I25" s="30"/>
      <c r="J25" s="31">
        <f t="shared" si="1"/>
        <v>1</v>
      </c>
      <c r="K25" s="30">
        <v>22</v>
      </c>
      <c r="L25" s="30">
        <v>22</v>
      </c>
      <c r="M25" s="30">
        <v>39</v>
      </c>
      <c r="N25" s="30">
        <v>31</v>
      </c>
      <c r="O25" s="30">
        <v>31</v>
      </c>
      <c r="P25" s="30">
        <v>34</v>
      </c>
      <c r="Q25" s="31">
        <f t="shared" si="2"/>
        <v>179</v>
      </c>
      <c r="R25" s="31">
        <v>180</v>
      </c>
      <c r="S25" s="32">
        <v>0</v>
      </c>
    </row>
    <row r="26" spans="1:19" x14ac:dyDescent="0.2">
      <c r="A26" s="30" t="s">
        <v>306</v>
      </c>
      <c r="B26" s="30">
        <v>640600008</v>
      </c>
      <c r="C26" s="30" t="s">
        <v>25</v>
      </c>
      <c r="D26" s="30">
        <v>1</v>
      </c>
      <c r="E26" s="30">
        <v>5</v>
      </c>
      <c r="F26" s="30"/>
      <c r="G26" s="30">
        <v>2</v>
      </c>
      <c r="H26" s="30"/>
      <c r="I26" s="30"/>
      <c r="J26" s="31">
        <f t="shared" si="1"/>
        <v>8</v>
      </c>
      <c r="K26" s="30">
        <v>24</v>
      </c>
      <c r="L26" s="30">
        <v>27</v>
      </c>
      <c r="M26" s="30">
        <v>32</v>
      </c>
      <c r="N26" s="30">
        <v>31</v>
      </c>
      <c r="O26" s="30">
        <v>37</v>
      </c>
      <c r="P26" s="30">
        <v>40</v>
      </c>
      <c r="Q26" s="31">
        <f t="shared" si="2"/>
        <v>191</v>
      </c>
      <c r="R26" s="31">
        <v>199</v>
      </c>
      <c r="S26" s="32">
        <v>0</v>
      </c>
    </row>
    <row r="27" spans="1:19" x14ac:dyDescent="0.2">
      <c r="A27" s="30" t="s">
        <v>306</v>
      </c>
      <c r="B27" s="30">
        <v>640600015</v>
      </c>
      <c r="C27" s="30" t="s">
        <v>26</v>
      </c>
      <c r="D27" s="30">
        <v>1</v>
      </c>
      <c r="E27" s="30"/>
      <c r="F27" s="30"/>
      <c r="G27" s="30"/>
      <c r="H27" s="30"/>
      <c r="I27" s="30"/>
      <c r="J27" s="31">
        <f t="shared" si="1"/>
        <v>1</v>
      </c>
      <c r="K27" s="30">
        <v>30</v>
      </c>
      <c r="L27" s="30">
        <v>31</v>
      </c>
      <c r="M27" s="30">
        <v>38</v>
      </c>
      <c r="N27" s="30">
        <v>17</v>
      </c>
      <c r="O27" s="30">
        <v>20</v>
      </c>
      <c r="P27" s="30">
        <v>35</v>
      </c>
      <c r="Q27" s="31">
        <f t="shared" si="2"/>
        <v>171</v>
      </c>
      <c r="R27" s="31">
        <v>172</v>
      </c>
      <c r="S27" s="32">
        <v>0</v>
      </c>
    </row>
    <row r="28" spans="1:19" x14ac:dyDescent="0.2">
      <c r="A28" s="30" t="s">
        <v>306</v>
      </c>
      <c r="B28" s="30">
        <v>641000001</v>
      </c>
      <c r="C28" s="30" t="s">
        <v>27</v>
      </c>
      <c r="D28" s="30"/>
      <c r="E28" s="30">
        <v>1</v>
      </c>
      <c r="F28" s="30"/>
      <c r="G28" s="30">
        <v>1</v>
      </c>
      <c r="H28" s="30"/>
      <c r="I28" s="30">
        <v>2</v>
      </c>
      <c r="J28" s="31">
        <f t="shared" si="1"/>
        <v>4</v>
      </c>
      <c r="K28" s="30">
        <v>24</v>
      </c>
      <c r="L28" s="30">
        <v>24</v>
      </c>
      <c r="M28" s="30">
        <v>25</v>
      </c>
      <c r="N28" s="30">
        <v>26</v>
      </c>
      <c r="O28" s="30">
        <v>22</v>
      </c>
      <c r="P28" s="30">
        <v>26</v>
      </c>
      <c r="Q28" s="31">
        <f t="shared" si="2"/>
        <v>147</v>
      </c>
      <c r="R28" s="31">
        <v>151</v>
      </c>
      <c r="S28" s="32">
        <v>0</v>
      </c>
    </row>
    <row r="29" spans="1:19" x14ac:dyDescent="0.2">
      <c r="A29" s="30" t="s">
        <v>306</v>
      </c>
      <c r="B29" s="30">
        <v>641000005</v>
      </c>
      <c r="C29" s="30" t="s">
        <v>28</v>
      </c>
      <c r="D29" s="30">
        <v>35</v>
      </c>
      <c r="E29" s="30">
        <v>29</v>
      </c>
      <c r="F29" s="30">
        <v>44</v>
      </c>
      <c r="G29" s="30">
        <v>27</v>
      </c>
      <c r="H29" s="30">
        <v>34</v>
      </c>
      <c r="I29" s="30">
        <v>40</v>
      </c>
      <c r="J29" s="31">
        <f t="shared" si="1"/>
        <v>209</v>
      </c>
      <c r="K29" s="30"/>
      <c r="L29" s="30"/>
      <c r="M29" s="30"/>
      <c r="N29" s="30"/>
      <c r="O29" s="30"/>
      <c r="P29" s="30"/>
      <c r="Q29" s="31">
        <f t="shared" si="2"/>
        <v>0</v>
      </c>
      <c r="R29" s="31">
        <v>209</v>
      </c>
      <c r="S29" s="32">
        <v>0</v>
      </c>
    </row>
    <row r="30" spans="1:19" x14ac:dyDescent="0.2">
      <c r="A30" s="30" t="s">
        <v>306</v>
      </c>
      <c r="B30" s="30">
        <v>641000007</v>
      </c>
      <c r="C30" s="30" t="s">
        <v>29</v>
      </c>
      <c r="D30" s="30"/>
      <c r="E30" s="30">
        <v>2</v>
      </c>
      <c r="F30" s="30">
        <v>1</v>
      </c>
      <c r="G30" s="30"/>
      <c r="H30" s="30"/>
      <c r="I30" s="30"/>
      <c r="J30" s="31">
        <f t="shared" si="1"/>
        <v>3</v>
      </c>
      <c r="K30" s="30">
        <v>36</v>
      </c>
      <c r="L30" s="30">
        <v>33</v>
      </c>
      <c r="M30" s="30">
        <v>32</v>
      </c>
      <c r="N30" s="30">
        <v>28</v>
      </c>
      <c r="O30" s="30">
        <v>25</v>
      </c>
      <c r="P30" s="30">
        <v>40</v>
      </c>
      <c r="Q30" s="31">
        <f t="shared" si="2"/>
        <v>194</v>
      </c>
      <c r="R30" s="31">
        <v>197</v>
      </c>
      <c r="S30" s="32">
        <v>0</v>
      </c>
    </row>
    <row r="31" spans="1:19" x14ac:dyDescent="0.2">
      <c r="A31" s="30" t="s">
        <v>306</v>
      </c>
      <c r="B31" s="30">
        <v>641000022</v>
      </c>
      <c r="C31" s="30" t="s">
        <v>30</v>
      </c>
      <c r="D31" s="30">
        <v>1</v>
      </c>
      <c r="E31" s="30"/>
      <c r="F31" s="30"/>
      <c r="G31" s="30"/>
      <c r="H31" s="30"/>
      <c r="I31" s="30"/>
      <c r="J31" s="31">
        <f t="shared" si="1"/>
        <v>1</v>
      </c>
      <c r="K31" s="30">
        <v>48</v>
      </c>
      <c r="L31" s="30">
        <v>55</v>
      </c>
      <c r="M31" s="30">
        <v>58</v>
      </c>
      <c r="N31" s="30">
        <v>45</v>
      </c>
      <c r="O31" s="30">
        <v>48</v>
      </c>
      <c r="P31" s="30">
        <v>68</v>
      </c>
      <c r="Q31" s="31">
        <f t="shared" si="2"/>
        <v>322</v>
      </c>
      <c r="R31" s="31">
        <v>323</v>
      </c>
      <c r="S31" s="32">
        <v>0</v>
      </c>
    </row>
    <row r="32" spans="1:19" x14ac:dyDescent="0.2">
      <c r="A32" s="30" t="s">
        <v>306</v>
      </c>
      <c r="B32" s="30">
        <v>641600001</v>
      </c>
      <c r="C32" s="30" t="s">
        <v>31</v>
      </c>
      <c r="D32" s="30">
        <v>1</v>
      </c>
      <c r="E32" s="30">
        <v>1</v>
      </c>
      <c r="F32" s="30"/>
      <c r="G32" s="30"/>
      <c r="H32" s="30"/>
      <c r="I32" s="30"/>
      <c r="J32" s="31">
        <f t="shared" si="1"/>
        <v>2</v>
      </c>
      <c r="K32" s="30">
        <v>37</v>
      </c>
      <c r="L32" s="30">
        <v>103</v>
      </c>
      <c r="M32" s="30">
        <v>84</v>
      </c>
      <c r="N32" s="30">
        <v>71</v>
      </c>
      <c r="O32" s="30">
        <v>32</v>
      </c>
      <c r="P32" s="30"/>
      <c r="Q32" s="31">
        <f t="shared" si="2"/>
        <v>327</v>
      </c>
      <c r="R32" s="31">
        <v>329</v>
      </c>
      <c r="S32" s="32">
        <v>0</v>
      </c>
    </row>
    <row r="33" spans="1:19" x14ac:dyDescent="0.2">
      <c r="A33" s="30" t="s">
        <v>306</v>
      </c>
      <c r="B33" s="30">
        <v>840200025</v>
      </c>
      <c r="C33" s="30" t="s">
        <v>32</v>
      </c>
      <c r="D33" s="30"/>
      <c r="E33" s="30"/>
      <c r="F33" s="30"/>
      <c r="G33" s="30"/>
      <c r="H33" s="30"/>
      <c r="I33" s="30">
        <v>1</v>
      </c>
      <c r="J33" s="31">
        <f t="shared" si="1"/>
        <v>1</v>
      </c>
      <c r="K33" s="30">
        <v>84</v>
      </c>
      <c r="L33" s="30">
        <v>62</v>
      </c>
      <c r="M33" s="30">
        <v>55</v>
      </c>
      <c r="N33" s="30">
        <v>30</v>
      </c>
      <c r="O33" s="30">
        <v>41</v>
      </c>
      <c r="P33" s="30">
        <v>38</v>
      </c>
      <c r="Q33" s="31">
        <f t="shared" si="2"/>
        <v>310</v>
      </c>
      <c r="R33" s="31">
        <v>311</v>
      </c>
      <c r="S33" s="32">
        <v>0</v>
      </c>
    </row>
    <row r="34" spans="1:19" x14ac:dyDescent="0.2">
      <c r="A34" s="30" t="s">
        <v>306</v>
      </c>
      <c r="B34" s="30">
        <v>840200026</v>
      </c>
      <c r="C34" s="30" t="s">
        <v>33</v>
      </c>
      <c r="D34" s="30">
        <v>2</v>
      </c>
      <c r="E34" s="30">
        <v>4</v>
      </c>
      <c r="F34" s="30">
        <v>1</v>
      </c>
      <c r="G34" s="30">
        <v>2</v>
      </c>
      <c r="H34" s="30">
        <v>1</v>
      </c>
      <c r="I34" s="30">
        <v>3</v>
      </c>
      <c r="J34" s="31">
        <f t="shared" si="1"/>
        <v>13</v>
      </c>
      <c r="K34" s="30">
        <v>219</v>
      </c>
      <c r="L34" s="30">
        <v>224</v>
      </c>
      <c r="M34" s="30">
        <v>290</v>
      </c>
      <c r="N34" s="30">
        <v>273</v>
      </c>
      <c r="O34" s="30">
        <v>205</v>
      </c>
      <c r="P34" s="30">
        <v>300</v>
      </c>
      <c r="Q34" s="31">
        <f t="shared" si="2"/>
        <v>1511</v>
      </c>
      <c r="R34" s="31">
        <v>1524</v>
      </c>
      <c r="S34" s="32">
        <v>0</v>
      </c>
    </row>
    <row r="35" spans="1:19" x14ac:dyDescent="0.2">
      <c r="A35" s="30" t="s">
        <v>306</v>
      </c>
      <c r="B35" s="30">
        <v>840200048</v>
      </c>
      <c r="C35" s="30" t="s">
        <v>34</v>
      </c>
      <c r="D35" s="30">
        <v>14</v>
      </c>
      <c r="E35" s="30">
        <v>13</v>
      </c>
      <c r="F35" s="30">
        <v>14</v>
      </c>
      <c r="G35" s="30">
        <v>62</v>
      </c>
      <c r="H35" s="30">
        <v>102</v>
      </c>
      <c r="I35" s="30">
        <v>172</v>
      </c>
      <c r="J35" s="31">
        <f t="shared" si="1"/>
        <v>377</v>
      </c>
      <c r="K35" s="30">
        <v>298</v>
      </c>
      <c r="L35" s="30">
        <v>222</v>
      </c>
      <c r="M35" s="30">
        <v>246</v>
      </c>
      <c r="N35" s="30">
        <v>136</v>
      </c>
      <c r="O35" s="30">
        <v>101</v>
      </c>
      <c r="P35" s="30">
        <v>135</v>
      </c>
      <c r="Q35" s="31">
        <f t="shared" si="2"/>
        <v>1138</v>
      </c>
      <c r="R35" s="31">
        <v>1515</v>
      </c>
      <c r="S35" s="32">
        <v>0</v>
      </c>
    </row>
    <row r="36" spans="1:19" x14ac:dyDescent="0.2">
      <c r="A36" s="30" t="s">
        <v>306</v>
      </c>
      <c r="B36" s="30">
        <v>840200079</v>
      </c>
      <c r="C36" s="30" t="s">
        <v>35</v>
      </c>
      <c r="D36" s="30"/>
      <c r="E36" s="30">
        <v>2</v>
      </c>
      <c r="F36" s="30">
        <v>1</v>
      </c>
      <c r="G36" s="30">
        <v>2</v>
      </c>
      <c r="H36" s="30">
        <v>1</v>
      </c>
      <c r="I36" s="30">
        <v>2</v>
      </c>
      <c r="J36" s="31">
        <f t="shared" si="1"/>
        <v>8</v>
      </c>
      <c r="K36" s="30">
        <v>116</v>
      </c>
      <c r="L36" s="30">
        <v>106</v>
      </c>
      <c r="M36" s="30">
        <v>116</v>
      </c>
      <c r="N36" s="30">
        <v>90</v>
      </c>
      <c r="O36" s="30">
        <v>101</v>
      </c>
      <c r="P36" s="30">
        <v>103</v>
      </c>
      <c r="Q36" s="31">
        <f t="shared" si="2"/>
        <v>632</v>
      </c>
      <c r="R36" s="31">
        <v>640</v>
      </c>
      <c r="S36" s="32">
        <v>0</v>
      </c>
    </row>
    <row r="37" spans="1:19" x14ac:dyDescent="0.2">
      <c r="A37" s="30" t="s">
        <v>306</v>
      </c>
      <c r="B37" s="30">
        <v>880200029</v>
      </c>
      <c r="C37" s="30" t="s">
        <v>36</v>
      </c>
      <c r="D37" s="30">
        <v>1</v>
      </c>
      <c r="E37" s="30">
        <v>3</v>
      </c>
      <c r="F37" s="30">
        <v>3</v>
      </c>
      <c r="G37" s="30"/>
      <c r="H37" s="30">
        <v>1</v>
      </c>
      <c r="I37" s="30">
        <v>1</v>
      </c>
      <c r="J37" s="31">
        <f t="shared" si="1"/>
        <v>9</v>
      </c>
      <c r="K37" s="30">
        <v>133</v>
      </c>
      <c r="L37" s="30">
        <v>158</v>
      </c>
      <c r="M37" s="30">
        <v>225</v>
      </c>
      <c r="N37" s="30">
        <v>114</v>
      </c>
      <c r="O37" s="30">
        <v>139</v>
      </c>
      <c r="P37" s="30">
        <v>151</v>
      </c>
      <c r="Q37" s="31">
        <f t="shared" si="2"/>
        <v>920</v>
      </c>
      <c r="R37" s="31">
        <v>929</v>
      </c>
      <c r="S37" s="32">
        <v>0</v>
      </c>
    </row>
    <row r="38" spans="1:19" x14ac:dyDescent="0.2">
      <c r="A38" s="30" t="s">
        <v>306</v>
      </c>
      <c r="B38" s="30">
        <v>880200036</v>
      </c>
      <c r="C38" s="30" t="s">
        <v>37</v>
      </c>
      <c r="D38" s="30"/>
      <c r="E38" s="30"/>
      <c r="F38" s="30"/>
      <c r="G38" s="30"/>
      <c r="H38" s="30">
        <v>1</v>
      </c>
      <c r="I38" s="30">
        <v>2</v>
      </c>
      <c r="J38" s="31">
        <f t="shared" si="1"/>
        <v>3</v>
      </c>
      <c r="K38" s="30">
        <v>9</v>
      </c>
      <c r="L38" s="30">
        <v>12</v>
      </c>
      <c r="M38" s="30">
        <v>19</v>
      </c>
      <c r="N38" s="30">
        <v>13</v>
      </c>
      <c r="O38" s="30">
        <v>12</v>
      </c>
      <c r="P38" s="30">
        <v>14</v>
      </c>
      <c r="Q38" s="31">
        <f t="shared" si="2"/>
        <v>79</v>
      </c>
      <c r="R38" s="31">
        <v>82</v>
      </c>
      <c r="S38" s="32">
        <v>0</v>
      </c>
    </row>
    <row r="39" spans="1:19" x14ac:dyDescent="0.2">
      <c r="A39" s="30" t="s">
        <v>306</v>
      </c>
      <c r="B39" s="30">
        <v>880200055</v>
      </c>
      <c r="C39" s="30" t="s">
        <v>38</v>
      </c>
      <c r="D39" s="30">
        <v>19</v>
      </c>
      <c r="E39" s="30">
        <v>26</v>
      </c>
      <c r="F39" s="30">
        <v>27</v>
      </c>
      <c r="G39" s="30">
        <v>23</v>
      </c>
      <c r="H39" s="30">
        <v>28</v>
      </c>
      <c r="I39" s="30">
        <v>30</v>
      </c>
      <c r="J39" s="31">
        <f t="shared" si="1"/>
        <v>153</v>
      </c>
      <c r="K39" s="30"/>
      <c r="L39" s="30"/>
      <c r="M39" s="30"/>
      <c r="N39" s="30"/>
      <c r="O39" s="30"/>
      <c r="P39" s="30"/>
      <c r="Q39" s="31">
        <f t="shared" si="2"/>
        <v>0</v>
      </c>
      <c r="R39" s="31">
        <v>153</v>
      </c>
      <c r="S39" s="32">
        <v>0</v>
      </c>
    </row>
    <row r="40" spans="1:19" x14ac:dyDescent="0.2">
      <c r="A40" s="30" t="s">
        <v>306</v>
      </c>
      <c r="B40" s="30">
        <v>880200056</v>
      </c>
      <c r="C40" s="30" t="s">
        <v>39</v>
      </c>
      <c r="D40" s="30"/>
      <c r="E40" s="30"/>
      <c r="F40" s="30"/>
      <c r="G40" s="30"/>
      <c r="H40" s="30"/>
      <c r="I40" s="30"/>
      <c r="J40" s="31">
        <f t="shared" si="1"/>
        <v>0</v>
      </c>
      <c r="K40" s="30">
        <v>5</v>
      </c>
      <c r="L40" s="30">
        <v>5</v>
      </c>
      <c r="M40" s="30">
        <v>3</v>
      </c>
      <c r="N40" s="30">
        <v>3</v>
      </c>
      <c r="O40" s="30">
        <v>10</v>
      </c>
      <c r="P40" s="30">
        <v>8</v>
      </c>
      <c r="Q40" s="31">
        <f t="shared" si="2"/>
        <v>34</v>
      </c>
      <c r="R40" s="31">
        <v>34</v>
      </c>
      <c r="S40" s="32">
        <v>0</v>
      </c>
    </row>
    <row r="41" spans="1:19" x14ac:dyDescent="0.2">
      <c r="A41" s="30" t="s">
        <v>306</v>
      </c>
      <c r="B41" s="30">
        <v>880200080</v>
      </c>
      <c r="C41" s="30" t="s">
        <v>40</v>
      </c>
      <c r="D41" s="30">
        <v>1</v>
      </c>
      <c r="E41" s="30">
        <v>1</v>
      </c>
      <c r="F41" s="30">
        <v>2</v>
      </c>
      <c r="G41" s="30"/>
      <c r="H41" s="30"/>
      <c r="I41" s="30"/>
      <c r="J41" s="31">
        <f t="shared" si="1"/>
        <v>4</v>
      </c>
      <c r="K41" s="30">
        <v>23</v>
      </c>
      <c r="L41" s="30">
        <v>31</v>
      </c>
      <c r="M41" s="30">
        <v>35</v>
      </c>
      <c r="N41" s="30">
        <v>42</v>
      </c>
      <c r="O41" s="30">
        <v>33</v>
      </c>
      <c r="P41" s="30">
        <v>40</v>
      </c>
      <c r="Q41" s="31">
        <f t="shared" si="2"/>
        <v>204</v>
      </c>
      <c r="R41" s="31">
        <v>208</v>
      </c>
      <c r="S41" s="32">
        <v>0</v>
      </c>
    </row>
    <row r="42" spans="1:19" x14ac:dyDescent="0.2">
      <c r="A42" s="30" t="s">
        <v>306</v>
      </c>
      <c r="B42" s="30">
        <v>885100007</v>
      </c>
      <c r="C42" s="30" t="s">
        <v>41</v>
      </c>
      <c r="D42" s="30">
        <v>76</v>
      </c>
      <c r="E42" s="30">
        <v>75</v>
      </c>
      <c r="F42" s="30">
        <v>70</v>
      </c>
      <c r="G42" s="30">
        <v>83</v>
      </c>
      <c r="H42" s="30">
        <v>86</v>
      </c>
      <c r="I42" s="30">
        <v>86</v>
      </c>
      <c r="J42" s="31">
        <f t="shared" si="1"/>
        <v>476</v>
      </c>
      <c r="K42" s="30"/>
      <c r="L42" s="30"/>
      <c r="M42" s="30"/>
      <c r="N42" s="30"/>
      <c r="O42" s="30"/>
      <c r="P42" s="30"/>
      <c r="Q42" s="31">
        <f t="shared" si="2"/>
        <v>0</v>
      </c>
      <c r="R42" s="31">
        <v>476</v>
      </c>
      <c r="S42" s="32">
        <v>0</v>
      </c>
    </row>
    <row r="43" spans="1:19" x14ac:dyDescent="0.2">
      <c r="A43" s="30" t="s">
        <v>306</v>
      </c>
      <c r="B43" s="30">
        <v>887600002</v>
      </c>
      <c r="C43" s="30" t="s">
        <v>42</v>
      </c>
      <c r="D43" s="30">
        <v>76</v>
      </c>
      <c r="E43" s="30">
        <v>76</v>
      </c>
      <c r="F43" s="30">
        <v>68</v>
      </c>
      <c r="G43" s="30">
        <v>72</v>
      </c>
      <c r="H43" s="30">
        <v>72</v>
      </c>
      <c r="I43" s="30">
        <v>55</v>
      </c>
      <c r="J43" s="31">
        <f t="shared" si="1"/>
        <v>419</v>
      </c>
      <c r="K43" s="30"/>
      <c r="L43" s="30"/>
      <c r="M43" s="30"/>
      <c r="N43" s="30"/>
      <c r="O43" s="30"/>
      <c r="P43" s="30"/>
      <c r="Q43" s="31">
        <f t="shared" si="2"/>
        <v>0</v>
      </c>
      <c r="R43" s="31">
        <v>419</v>
      </c>
      <c r="S43" s="32">
        <v>0</v>
      </c>
    </row>
    <row r="44" spans="1:19" x14ac:dyDescent="0.2">
      <c r="A44" s="30" t="s">
        <v>306</v>
      </c>
      <c r="B44" s="30">
        <v>888300008</v>
      </c>
      <c r="C44" s="30" t="s">
        <v>43</v>
      </c>
      <c r="D44" s="30"/>
      <c r="E44" s="30"/>
      <c r="F44" s="30"/>
      <c r="G44" s="30"/>
      <c r="H44" s="30"/>
      <c r="I44" s="30">
        <v>2</v>
      </c>
      <c r="J44" s="31">
        <f t="shared" si="1"/>
        <v>2</v>
      </c>
      <c r="K44" s="30">
        <v>16</v>
      </c>
      <c r="L44" s="30">
        <v>18</v>
      </c>
      <c r="M44" s="30">
        <v>19</v>
      </c>
      <c r="N44" s="30">
        <v>13</v>
      </c>
      <c r="O44" s="30">
        <v>16</v>
      </c>
      <c r="P44" s="30">
        <v>14</v>
      </c>
      <c r="Q44" s="31">
        <f t="shared" si="2"/>
        <v>96</v>
      </c>
      <c r="R44" s="31">
        <v>98</v>
      </c>
      <c r="S44" s="32">
        <v>0</v>
      </c>
    </row>
    <row r="45" spans="1:19" x14ac:dyDescent="0.2">
      <c r="A45" s="30" t="s">
        <v>306</v>
      </c>
      <c r="B45" s="30">
        <v>900200006</v>
      </c>
      <c r="C45" s="30" t="s">
        <v>44</v>
      </c>
      <c r="D45" s="30">
        <v>1</v>
      </c>
      <c r="E45" s="30">
        <v>3</v>
      </c>
      <c r="F45" s="30">
        <v>2</v>
      </c>
      <c r="G45" s="30"/>
      <c r="H45" s="30">
        <v>1</v>
      </c>
      <c r="I45" s="30">
        <v>6</v>
      </c>
      <c r="J45" s="31">
        <f t="shared" si="1"/>
        <v>13</v>
      </c>
      <c r="K45" s="30">
        <v>60</v>
      </c>
      <c r="L45" s="30">
        <v>57</v>
      </c>
      <c r="M45" s="30">
        <v>60</v>
      </c>
      <c r="N45" s="30">
        <v>61</v>
      </c>
      <c r="O45" s="30">
        <v>48</v>
      </c>
      <c r="P45" s="30">
        <v>54</v>
      </c>
      <c r="Q45" s="31">
        <f t="shared" si="2"/>
        <v>340</v>
      </c>
      <c r="R45" s="31">
        <v>353</v>
      </c>
      <c r="S45" s="32">
        <v>0</v>
      </c>
    </row>
    <row r="46" spans="1:19" x14ac:dyDescent="0.2">
      <c r="A46" s="30" t="s">
        <v>306</v>
      </c>
      <c r="B46" s="30">
        <v>900200056</v>
      </c>
      <c r="C46" s="30" t="s">
        <v>45</v>
      </c>
      <c r="D46" s="30"/>
      <c r="E46" s="30">
        <v>1</v>
      </c>
      <c r="F46" s="30">
        <v>2</v>
      </c>
      <c r="G46" s="30"/>
      <c r="H46" s="30">
        <v>1</v>
      </c>
      <c r="I46" s="30"/>
      <c r="J46" s="31">
        <f t="shared" si="1"/>
        <v>4</v>
      </c>
      <c r="K46" s="30">
        <v>59</v>
      </c>
      <c r="L46" s="30">
        <v>48</v>
      </c>
      <c r="M46" s="30">
        <v>48</v>
      </c>
      <c r="N46" s="30">
        <v>49</v>
      </c>
      <c r="O46" s="30">
        <v>51</v>
      </c>
      <c r="P46" s="30">
        <v>54</v>
      </c>
      <c r="Q46" s="31">
        <f t="shared" si="2"/>
        <v>309</v>
      </c>
      <c r="R46" s="31">
        <v>313</v>
      </c>
      <c r="S46" s="32">
        <v>0</v>
      </c>
    </row>
    <row r="47" spans="1:19" x14ac:dyDescent="0.2">
      <c r="A47" s="30" t="s">
        <v>306</v>
      </c>
      <c r="B47" s="30">
        <v>900200058</v>
      </c>
      <c r="C47" s="30" t="s">
        <v>46</v>
      </c>
      <c r="D47" s="30">
        <v>44</v>
      </c>
      <c r="E47" s="30">
        <v>69</v>
      </c>
      <c r="F47" s="30">
        <v>51</v>
      </c>
      <c r="G47" s="30">
        <v>20</v>
      </c>
      <c r="H47" s="30">
        <v>17</v>
      </c>
      <c r="I47" s="30">
        <v>21</v>
      </c>
      <c r="J47" s="31">
        <f t="shared" si="1"/>
        <v>222</v>
      </c>
      <c r="K47" s="30"/>
      <c r="L47" s="30"/>
      <c r="M47" s="30"/>
      <c r="N47" s="30"/>
      <c r="O47" s="30"/>
      <c r="P47" s="30"/>
      <c r="Q47" s="31">
        <f t="shared" si="2"/>
        <v>0</v>
      </c>
      <c r="R47" s="31">
        <v>222</v>
      </c>
      <c r="S47" s="32">
        <v>0</v>
      </c>
    </row>
    <row r="48" spans="1:19" x14ac:dyDescent="0.2">
      <c r="A48" s="30" t="s">
        <v>306</v>
      </c>
      <c r="B48" s="30">
        <v>900200082</v>
      </c>
      <c r="C48" s="30" t="s">
        <v>47</v>
      </c>
      <c r="D48" s="30"/>
      <c r="E48" s="30"/>
      <c r="F48" s="30"/>
      <c r="G48" s="30">
        <v>1</v>
      </c>
      <c r="H48" s="30"/>
      <c r="I48" s="30">
        <v>3</v>
      </c>
      <c r="J48" s="31">
        <f t="shared" si="1"/>
        <v>4</v>
      </c>
      <c r="K48" s="30">
        <v>11</v>
      </c>
      <c r="L48" s="30">
        <v>12</v>
      </c>
      <c r="M48" s="30">
        <v>19</v>
      </c>
      <c r="N48" s="30">
        <v>8</v>
      </c>
      <c r="O48" s="30">
        <v>14</v>
      </c>
      <c r="P48" s="30">
        <v>9</v>
      </c>
      <c r="Q48" s="31">
        <f t="shared" si="2"/>
        <v>73</v>
      </c>
      <c r="R48" s="31">
        <v>77</v>
      </c>
      <c r="S48" s="32">
        <v>0</v>
      </c>
    </row>
    <row r="49" spans="1:19" x14ac:dyDescent="0.2">
      <c r="A49" s="30" t="s">
        <v>306</v>
      </c>
      <c r="B49" s="30">
        <v>900200086</v>
      </c>
      <c r="C49" s="30" t="s">
        <v>48</v>
      </c>
      <c r="D49" s="30">
        <v>94</v>
      </c>
      <c r="E49" s="30">
        <v>86</v>
      </c>
      <c r="F49" s="30">
        <v>92</v>
      </c>
      <c r="G49" s="30">
        <v>93</v>
      </c>
      <c r="H49" s="30">
        <v>99</v>
      </c>
      <c r="I49" s="30">
        <v>89</v>
      </c>
      <c r="J49" s="31">
        <f t="shared" si="1"/>
        <v>553</v>
      </c>
      <c r="K49" s="30"/>
      <c r="L49" s="30"/>
      <c r="M49" s="30"/>
      <c r="N49" s="30"/>
      <c r="O49" s="30"/>
      <c r="P49" s="30"/>
      <c r="Q49" s="31">
        <f t="shared" si="2"/>
        <v>0</v>
      </c>
      <c r="R49" s="31">
        <v>553</v>
      </c>
      <c r="S49" s="32">
        <v>0</v>
      </c>
    </row>
    <row r="50" spans="1:19" x14ac:dyDescent="0.2">
      <c r="A50" s="30" t="s">
        <v>306</v>
      </c>
      <c r="B50" s="30">
        <v>900200087</v>
      </c>
      <c r="C50" s="30" t="s">
        <v>49</v>
      </c>
      <c r="D50" s="30">
        <v>3</v>
      </c>
      <c r="E50" s="30">
        <v>2</v>
      </c>
      <c r="F50" s="30"/>
      <c r="G50" s="30">
        <v>1</v>
      </c>
      <c r="H50" s="30"/>
      <c r="I50" s="30">
        <v>2</v>
      </c>
      <c r="J50" s="31">
        <f t="shared" si="1"/>
        <v>8</v>
      </c>
      <c r="K50" s="30">
        <v>45</v>
      </c>
      <c r="L50" s="30">
        <v>38</v>
      </c>
      <c r="M50" s="30">
        <v>49</v>
      </c>
      <c r="N50" s="30">
        <v>31</v>
      </c>
      <c r="O50" s="30">
        <v>32</v>
      </c>
      <c r="P50" s="30">
        <v>43</v>
      </c>
      <c r="Q50" s="31">
        <f t="shared" si="2"/>
        <v>238</v>
      </c>
      <c r="R50" s="31">
        <v>246</v>
      </c>
      <c r="S50" s="32">
        <v>0</v>
      </c>
    </row>
    <row r="51" spans="1:19" x14ac:dyDescent="0.2">
      <c r="A51" s="30" t="s">
        <v>306</v>
      </c>
      <c r="B51" s="30">
        <v>900200088</v>
      </c>
      <c r="C51" s="30" t="s">
        <v>50</v>
      </c>
      <c r="D51" s="30"/>
      <c r="E51" s="30">
        <v>1</v>
      </c>
      <c r="F51" s="30"/>
      <c r="G51" s="30"/>
      <c r="H51" s="30"/>
      <c r="I51" s="30">
        <v>1</v>
      </c>
      <c r="J51" s="31">
        <f t="shared" si="1"/>
        <v>2</v>
      </c>
      <c r="K51" s="30">
        <v>20</v>
      </c>
      <c r="L51" s="30">
        <v>25</v>
      </c>
      <c r="M51" s="30">
        <v>22</v>
      </c>
      <c r="N51" s="30">
        <v>27</v>
      </c>
      <c r="O51" s="30">
        <v>21</v>
      </c>
      <c r="P51" s="30">
        <v>30</v>
      </c>
      <c r="Q51" s="31">
        <f t="shared" si="2"/>
        <v>145</v>
      </c>
      <c r="R51" s="31">
        <v>147</v>
      </c>
      <c r="S51" s="32">
        <v>0</v>
      </c>
    </row>
    <row r="52" spans="1:19" x14ac:dyDescent="0.2">
      <c r="A52" s="30" t="s">
        <v>306</v>
      </c>
      <c r="B52" s="30">
        <v>900200089</v>
      </c>
      <c r="C52" s="30" t="s">
        <v>51</v>
      </c>
      <c r="D52" s="30">
        <v>2</v>
      </c>
      <c r="E52" s="30"/>
      <c r="F52" s="30">
        <v>2</v>
      </c>
      <c r="G52" s="30">
        <v>3</v>
      </c>
      <c r="H52" s="30">
        <v>7</v>
      </c>
      <c r="I52" s="30">
        <v>6</v>
      </c>
      <c r="J52" s="31">
        <f t="shared" si="1"/>
        <v>20</v>
      </c>
      <c r="K52" s="30">
        <v>415</v>
      </c>
      <c r="L52" s="30">
        <v>340</v>
      </c>
      <c r="M52" s="30">
        <v>461</v>
      </c>
      <c r="N52" s="30">
        <v>330</v>
      </c>
      <c r="O52" s="30">
        <v>374</v>
      </c>
      <c r="P52" s="30">
        <v>453</v>
      </c>
      <c r="Q52" s="31">
        <f t="shared" si="2"/>
        <v>2373</v>
      </c>
      <c r="R52" s="31">
        <v>2393</v>
      </c>
      <c r="S52" s="32">
        <v>0</v>
      </c>
    </row>
    <row r="53" spans="1:19" x14ac:dyDescent="0.2">
      <c r="A53" s="30" t="s">
        <v>306</v>
      </c>
      <c r="B53" s="30">
        <v>901200007</v>
      </c>
      <c r="C53" s="30" t="s">
        <v>52</v>
      </c>
      <c r="D53" s="30">
        <v>48</v>
      </c>
      <c r="E53" s="30">
        <v>34</v>
      </c>
      <c r="F53" s="30">
        <v>34</v>
      </c>
      <c r="G53" s="30">
        <v>19</v>
      </c>
      <c r="H53" s="30">
        <v>39</v>
      </c>
      <c r="I53" s="30">
        <v>27</v>
      </c>
      <c r="J53" s="31">
        <f t="shared" si="1"/>
        <v>201</v>
      </c>
      <c r="K53" s="30">
        <v>37</v>
      </c>
      <c r="L53" s="30">
        <v>101</v>
      </c>
      <c r="M53" s="30">
        <v>32</v>
      </c>
      <c r="N53" s="30">
        <v>53</v>
      </c>
      <c r="O53" s="30">
        <v>11</v>
      </c>
      <c r="P53" s="30"/>
      <c r="Q53" s="31">
        <f t="shared" si="2"/>
        <v>234</v>
      </c>
      <c r="R53" s="31">
        <v>435</v>
      </c>
      <c r="S53" s="32">
        <v>0</v>
      </c>
    </row>
    <row r="54" spans="1:19" x14ac:dyDescent="0.2">
      <c r="A54" s="30" t="s">
        <v>306</v>
      </c>
      <c r="B54" s="30">
        <v>901200014</v>
      </c>
      <c r="C54" s="30" t="s">
        <v>53</v>
      </c>
      <c r="D54" s="30">
        <v>1</v>
      </c>
      <c r="E54" s="30">
        <v>1</v>
      </c>
      <c r="F54" s="30">
        <v>2</v>
      </c>
      <c r="G54" s="30"/>
      <c r="H54" s="30">
        <v>14</v>
      </c>
      <c r="I54" s="30">
        <v>5</v>
      </c>
      <c r="J54" s="31">
        <f t="shared" si="1"/>
        <v>23</v>
      </c>
      <c r="K54" s="30">
        <v>36</v>
      </c>
      <c r="L54" s="30">
        <v>29</v>
      </c>
      <c r="M54" s="30">
        <v>36</v>
      </c>
      <c r="N54" s="30">
        <v>29</v>
      </c>
      <c r="O54" s="30">
        <v>22</v>
      </c>
      <c r="P54" s="30">
        <v>26</v>
      </c>
      <c r="Q54" s="31">
        <f t="shared" si="2"/>
        <v>178</v>
      </c>
      <c r="R54" s="31">
        <v>201</v>
      </c>
      <c r="S54" s="32">
        <v>0</v>
      </c>
    </row>
    <row r="55" spans="1:19" x14ac:dyDescent="0.2">
      <c r="A55" s="30" t="s">
        <v>306</v>
      </c>
      <c r="B55" s="30">
        <v>901200021</v>
      </c>
      <c r="C55" s="30" t="s">
        <v>54</v>
      </c>
      <c r="D55" s="30">
        <v>1</v>
      </c>
      <c r="E55" s="30">
        <v>1</v>
      </c>
      <c r="F55" s="30"/>
      <c r="G55" s="30">
        <v>1</v>
      </c>
      <c r="H55" s="30">
        <v>1</v>
      </c>
      <c r="I55" s="30">
        <v>1</v>
      </c>
      <c r="J55" s="31">
        <f t="shared" si="1"/>
        <v>5</v>
      </c>
      <c r="K55" s="30">
        <v>96</v>
      </c>
      <c r="L55" s="30">
        <v>123</v>
      </c>
      <c r="M55" s="30">
        <v>111</v>
      </c>
      <c r="N55" s="30">
        <v>101</v>
      </c>
      <c r="O55" s="30">
        <v>94</v>
      </c>
      <c r="P55" s="30">
        <v>126</v>
      </c>
      <c r="Q55" s="31">
        <f t="shared" si="2"/>
        <v>651</v>
      </c>
      <c r="R55" s="31">
        <v>656</v>
      </c>
      <c r="S55" s="32">
        <v>0</v>
      </c>
    </row>
    <row r="56" spans="1:19" x14ac:dyDescent="0.2">
      <c r="A56" s="30" t="s">
        <v>306</v>
      </c>
      <c r="B56" s="30">
        <v>905700001</v>
      </c>
      <c r="C56" s="30" t="s">
        <v>55</v>
      </c>
      <c r="D56" s="30"/>
      <c r="E56" s="30"/>
      <c r="F56" s="30"/>
      <c r="G56" s="30"/>
      <c r="H56" s="30"/>
      <c r="I56" s="30"/>
      <c r="J56" s="31">
        <f t="shared" si="1"/>
        <v>0</v>
      </c>
      <c r="K56" s="30">
        <v>10</v>
      </c>
      <c r="L56" s="30"/>
      <c r="M56" s="30"/>
      <c r="N56" s="30"/>
      <c r="O56" s="30"/>
      <c r="P56" s="30"/>
      <c r="Q56" s="31">
        <f t="shared" si="2"/>
        <v>10</v>
      </c>
      <c r="R56" s="31">
        <v>10</v>
      </c>
      <c r="S56" s="32">
        <v>0</v>
      </c>
    </row>
    <row r="57" spans="1:19" x14ac:dyDescent="0.2">
      <c r="A57" s="30" t="s">
        <v>307</v>
      </c>
      <c r="B57" s="30">
        <v>2000005</v>
      </c>
      <c r="C57" s="30" t="s">
        <v>57</v>
      </c>
      <c r="D57" s="30">
        <v>2</v>
      </c>
      <c r="E57" s="30">
        <v>3</v>
      </c>
      <c r="F57" s="30">
        <v>2</v>
      </c>
      <c r="G57" s="30">
        <v>1</v>
      </c>
      <c r="H57" s="30">
        <v>3</v>
      </c>
      <c r="I57" s="30">
        <v>3</v>
      </c>
      <c r="J57" s="31">
        <f t="shared" si="1"/>
        <v>14</v>
      </c>
      <c r="K57" s="30">
        <v>148</v>
      </c>
      <c r="L57" s="30">
        <v>139</v>
      </c>
      <c r="M57" s="30">
        <v>199</v>
      </c>
      <c r="N57" s="30">
        <v>158</v>
      </c>
      <c r="O57" s="30">
        <v>289</v>
      </c>
      <c r="P57" s="30">
        <v>156</v>
      </c>
      <c r="Q57" s="31">
        <f t="shared" si="2"/>
        <v>1089</v>
      </c>
      <c r="R57" s="31">
        <v>1103</v>
      </c>
      <c r="S57" s="32">
        <v>0</v>
      </c>
    </row>
    <row r="58" spans="1:19" x14ac:dyDescent="0.2">
      <c r="A58" s="30" t="s">
        <v>307</v>
      </c>
      <c r="B58" s="30">
        <v>6000002</v>
      </c>
      <c r="C58" s="30" t="s">
        <v>58</v>
      </c>
      <c r="D58" s="30">
        <v>1</v>
      </c>
      <c r="E58" s="30">
        <v>16</v>
      </c>
      <c r="F58" s="30">
        <v>9</v>
      </c>
      <c r="G58" s="30">
        <v>9</v>
      </c>
      <c r="H58" s="30">
        <v>24</v>
      </c>
      <c r="I58" s="30">
        <v>7</v>
      </c>
      <c r="J58" s="31">
        <f t="shared" si="1"/>
        <v>66</v>
      </c>
      <c r="K58" s="30">
        <v>82</v>
      </c>
      <c r="L58" s="30">
        <v>129</v>
      </c>
      <c r="M58" s="30">
        <v>151</v>
      </c>
      <c r="N58" s="30">
        <v>133</v>
      </c>
      <c r="O58" s="30">
        <v>148</v>
      </c>
      <c r="P58" s="30">
        <v>162</v>
      </c>
      <c r="Q58" s="31">
        <f t="shared" si="2"/>
        <v>805</v>
      </c>
      <c r="R58" s="31">
        <v>871</v>
      </c>
      <c r="S58" s="32">
        <v>0</v>
      </c>
    </row>
    <row r="59" spans="1:19" x14ac:dyDescent="0.2">
      <c r="A59" s="30" t="s">
        <v>307</v>
      </c>
      <c r="B59" s="30">
        <v>6000005</v>
      </c>
      <c r="C59" s="30" t="s">
        <v>59</v>
      </c>
      <c r="D59" s="30">
        <v>6</v>
      </c>
      <c r="E59" s="30">
        <v>9</v>
      </c>
      <c r="F59" s="30">
        <v>6</v>
      </c>
      <c r="G59" s="30">
        <v>1</v>
      </c>
      <c r="H59" s="30">
        <v>3</v>
      </c>
      <c r="I59" s="30">
        <v>6</v>
      </c>
      <c r="J59" s="31">
        <f t="shared" si="1"/>
        <v>31</v>
      </c>
      <c r="K59" s="30">
        <v>132</v>
      </c>
      <c r="L59" s="30">
        <v>129</v>
      </c>
      <c r="M59" s="30">
        <v>188</v>
      </c>
      <c r="N59" s="30">
        <v>136</v>
      </c>
      <c r="O59" s="30">
        <v>144</v>
      </c>
      <c r="P59" s="30">
        <v>174</v>
      </c>
      <c r="Q59" s="31">
        <f t="shared" si="2"/>
        <v>903</v>
      </c>
      <c r="R59" s="31">
        <v>934</v>
      </c>
      <c r="S59" s="32">
        <v>0</v>
      </c>
    </row>
    <row r="60" spans="1:19" x14ac:dyDescent="0.2">
      <c r="A60" s="30" t="s">
        <v>307</v>
      </c>
      <c r="B60" s="30">
        <v>50000017</v>
      </c>
      <c r="C60" s="30" t="s">
        <v>60</v>
      </c>
      <c r="D60" s="30">
        <v>2</v>
      </c>
      <c r="E60" s="30">
        <v>1</v>
      </c>
      <c r="F60" s="30"/>
      <c r="G60" s="30"/>
      <c r="H60" s="30"/>
      <c r="I60" s="30"/>
      <c r="J60" s="31">
        <f t="shared" si="1"/>
        <v>3</v>
      </c>
      <c r="K60" s="30">
        <v>8</v>
      </c>
      <c r="L60" s="30">
        <v>13</v>
      </c>
      <c r="M60" s="30">
        <v>9</v>
      </c>
      <c r="N60" s="30">
        <v>10</v>
      </c>
      <c r="O60" s="30">
        <v>19</v>
      </c>
      <c r="P60" s="30">
        <v>12</v>
      </c>
      <c r="Q60" s="31">
        <f t="shared" si="2"/>
        <v>71</v>
      </c>
      <c r="R60" s="31">
        <v>74</v>
      </c>
      <c r="S60" s="32">
        <v>0</v>
      </c>
    </row>
    <row r="61" spans="1:19" x14ac:dyDescent="0.2">
      <c r="A61" s="30" t="s">
        <v>307</v>
      </c>
      <c r="B61" s="30">
        <v>50000127</v>
      </c>
      <c r="C61" s="30" t="s">
        <v>61</v>
      </c>
      <c r="D61" s="30">
        <v>5</v>
      </c>
      <c r="E61" s="30">
        <v>4</v>
      </c>
      <c r="F61" s="30">
        <v>5</v>
      </c>
      <c r="G61" s="30">
        <v>3</v>
      </c>
      <c r="H61" s="30">
        <v>7</v>
      </c>
      <c r="I61" s="30">
        <v>4</v>
      </c>
      <c r="J61" s="31">
        <f t="shared" si="1"/>
        <v>28</v>
      </c>
      <c r="K61" s="30">
        <v>118</v>
      </c>
      <c r="L61" s="30">
        <v>155</v>
      </c>
      <c r="M61" s="30">
        <v>296</v>
      </c>
      <c r="N61" s="30">
        <v>147</v>
      </c>
      <c r="O61" s="30">
        <v>210</v>
      </c>
      <c r="P61" s="30">
        <v>128</v>
      </c>
      <c r="Q61" s="31">
        <f t="shared" si="2"/>
        <v>1054</v>
      </c>
      <c r="R61" s="31">
        <v>1082</v>
      </c>
      <c r="S61" s="32">
        <v>0</v>
      </c>
    </row>
    <row r="62" spans="1:19" x14ac:dyDescent="0.2">
      <c r="A62" s="30" t="s">
        <v>307</v>
      </c>
      <c r="B62" s="30">
        <v>50024301</v>
      </c>
      <c r="C62" s="30" t="s">
        <v>62</v>
      </c>
      <c r="D62" s="30">
        <v>220</v>
      </c>
      <c r="E62" s="30">
        <v>183</v>
      </c>
      <c r="F62" s="30">
        <v>209</v>
      </c>
      <c r="G62" s="30">
        <v>146</v>
      </c>
      <c r="H62" s="30">
        <v>180</v>
      </c>
      <c r="I62" s="30">
        <v>188</v>
      </c>
      <c r="J62" s="31">
        <f t="shared" si="1"/>
        <v>1126</v>
      </c>
      <c r="K62" s="30">
        <v>1472</v>
      </c>
      <c r="L62" s="30">
        <v>1400</v>
      </c>
      <c r="M62" s="30">
        <v>1609</v>
      </c>
      <c r="N62" s="30">
        <v>1325</v>
      </c>
      <c r="O62" s="30">
        <v>1507</v>
      </c>
      <c r="P62" s="30">
        <v>1225</v>
      </c>
      <c r="Q62" s="31">
        <f t="shared" si="2"/>
        <v>8538</v>
      </c>
      <c r="R62" s="31">
        <v>9664</v>
      </c>
      <c r="S62" s="32">
        <v>0</v>
      </c>
    </row>
    <row r="63" spans="1:19" x14ac:dyDescent="0.2">
      <c r="A63" s="30" t="s">
        <v>307</v>
      </c>
      <c r="B63" s="30">
        <v>210000043</v>
      </c>
      <c r="C63" s="30" t="s">
        <v>63</v>
      </c>
      <c r="D63" s="30">
        <v>24</v>
      </c>
      <c r="E63" s="30">
        <v>23</v>
      </c>
      <c r="F63" s="30">
        <v>6</v>
      </c>
      <c r="G63" s="30">
        <v>7</v>
      </c>
      <c r="H63" s="30">
        <v>3</v>
      </c>
      <c r="I63" s="30">
        <v>1</v>
      </c>
      <c r="J63" s="31">
        <f t="shared" si="1"/>
        <v>64</v>
      </c>
      <c r="K63" s="30">
        <v>289</v>
      </c>
      <c r="L63" s="30">
        <v>277</v>
      </c>
      <c r="M63" s="30">
        <v>1030</v>
      </c>
      <c r="N63" s="30">
        <v>600</v>
      </c>
      <c r="O63" s="30">
        <v>263</v>
      </c>
      <c r="P63" s="30">
        <v>255</v>
      </c>
      <c r="Q63" s="31">
        <f t="shared" si="2"/>
        <v>2714</v>
      </c>
      <c r="R63" s="31">
        <v>2778</v>
      </c>
      <c r="S63" s="32">
        <v>0</v>
      </c>
    </row>
    <row r="64" spans="1:19" x14ac:dyDescent="0.2">
      <c r="A64" s="30" t="s">
        <v>307</v>
      </c>
      <c r="B64" s="30">
        <v>210000058</v>
      </c>
      <c r="C64" s="30" t="s">
        <v>64</v>
      </c>
      <c r="D64" s="30">
        <v>3</v>
      </c>
      <c r="E64" s="30">
        <v>9</v>
      </c>
      <c r="F64" s="30">
        <v>6</v>
      </c>
      <c r="G64" s="30">
        <v>1</v>
      </c>
      <c r="H64" s="30">
        <v>2</v>
      </c>
      <c r="I64" s="30">
        <v>3</v>
      </c>
      <c r="J64" s="31">
        <f t="shared" si="1"/>
        <v>24</v>
      </c>
      <c r="K64" s="30">
        <v>311</v>
      </c>
      <c r="L64" s="30">
        <v>1062</v>
      </c>
      <c r="M64" s="30">
        <v>535</v>
      </c>
      <c r="N64" s="30">
        <v>391</v>
      </c>
      <c r="O64" s="30">
        <v>321</v>
      </c>
      <c r="P64" s="30">
        <v>404</v>
      </c>
      <c r="Q64" s="31">
        <f t="shared" si="2"/>
        <v>3024</v>
      </c>
      <c r="R64" s="31">
        <v>3048</v>
      </c>
      <c r="S64" s="32">
        <v>0</v>
      </c>
    </row>
    <row r="65" spans="1:19" x14ac:dyDescent="0.2">
      <c r="A65" s="30" t="s">
        <v>307</v>
      </c>
      <c r="B65" s="30">
        <v>210020301</v>
      </c>
      <c r="C65" s="30" t="s">
        <v>65</v>
      </c>
      <c r="D65" s="30">
        <v>4</v>
      </c>
      <c r="E65" s="30">
        <v>4</v>
      </c>
      <c r="F65" s="30">
        <v>5</v>
      </c>
      <c r="G65" s="30">
        <v>7</v>
      </c>
      <c r="H65" s="30">
        <v>3</v>
      </c>
      <c r="I65" s="30">
        <v>4</v>
      </c>
      <c r="J65" s="31">
        <f t="shared" si="1"/>
        <v>27</v>
      </c>
      <c r="K65" s="30">
        <v>717</v>
      </c>
      <c r="L65" s="30">
        <v>721</v>
      </c>
      <c r="M65" s="30">
        <v>704</v>
      </c>
      <c r="N65" s="30">
        <v>402</v>
      </c>
      <c r="O65" s="30">
        <v>565</v>
      </c>
      <c r="P65" s="30">
        <v>587</v>
      </c>
      <c r="Q65" s="31">
        <f t="shared" si="2"/>
        <v>3696</v>
      </c>
      <c r="R65" s="31">
        <v>3723</v>
      </c>
      <c r="S65" s="32">
        <v>19</v>
      </c>
    </row>
    <row r="66" spans="1:19" x14ac:dyDescent="0.2">
      <c r="A66" s="30" t="s">
        <v>307</v>
      </c>
      <c r="B66" s="30">
        <v>440200002</v>
      </c>
      <c r="C66" s="30" t="s">
        <v>66</v>
      </c>
      <c r="D66" s="30"/>
      <c r="E66" s="30"/>
      <c r="F66" s="30"/>
      <c r="G66" s="30"/>
      <c r="H66" s="30"/>
      <c r="I66" s="30">
        <v>2</v>
      </c>
      <c r="J66" s="31">
        <f t="shared" si="1"/>
        <v>2</v>
      </c>
      <c r="K66" s="30">
        <v>40</v>
      </c>
      <c r="L66" s="30">
        <v>38</v>
      </c>
      <c r="M66" s="30">
        <v>40</v>
      </c>
      <c r="N66" s="30">
        <v>40</v>
      </c>
      <c r="O66" s="30">
        <v>34</v>
      </c>
      <c r="P66" s="30">
        <v>32</v>
      </c>
      <c r="Q66" s="31">
        <f t="shared" si="2"/>
        <v>224</v>
      </c>
      <c r="R66" s="31">
        <v>226</v>
      </c>
      <c r="S66" s="32">
        <v>0</v>
      </c>
    </row>
    <row r="67" spans="1:19" x14ac:dyDescent="0.2">
      <c r="A67" s="30" t="s">
        <v>307</v>
      </c>
      <c r="B67" s="30">
        <v>440200012</v>
      </c>
      <c r="C67" s="30" t="s">
        <v>67</v>
      </c>
      <c r="D67" s="30">
        <v>2</v>
      </c>
      <c r="E67" s="30"/>
      <c r="F67" s="30"/>
      <c r="G67" s="30"/>
      <c r="H67" s="30"/>
      <c r="I67" s="30"/>
      <c r="J67" s="31">
        <f t="shared" si="1"/>
        <v>2</v>
      </c>
      <c r="K67" s="30">
        <v>36</v>
      </c>
      <c r="L67" s="30">
        <v>28</v>
      </c>
      <c r="M67" s="30">
        <v>38</v>
      </c>
      <c r="N67" s="30">
        <v>30</v>
      </c>
      <c r="O67" s="30">
        <v>31</v>
      </c>
      <c r="P67" s="30">
        <v>28</v>
      </c>
      <c r="Q67" s="31">
        <f t="shared" si="2"/>
        <v>191</v>
      </c>
      <c r="R67" s="31">
        <v>193</v>
      </c>
      <c r="S67" s="32">
        <v>0</v>
      </c>
    </row>
    <row r="68" spans="1:19" x14ac:dyDescent="0.2">
      <c r="A68" s="30" t="s">
        <v>307</v>
      </c>
      <c r="B68" s="30">
        <v>600200001</v>
      </c>
      <c r="C68" s="30" t="s">
        <v>68</v>
      </c>
      <c r="D68" s="30">
        <v>3</v>
      </c>
      <c r="E68" s="30"/>
      <c r="F68" s="30">
        <v>1</v>
      </c>
      <c r="G68" s="30">
        <v>1</v>
      </c>
      <c r="H68" s="30">
        <v>2</v>
      </c>
      <c r="I68" s="30">
        <v>1</v>
      </c>
      <c r="J68" s="31">
        <f t="shared" si="1"/>
        <v>8</v>
      </c>
      <c r="K68" s="30">
        <v>184</v>
      </c>
      <c r="L68" s="30">
        <v>227</v>
      </c>
      <c r="M68" s="30">
        <v>231</v>
      </c>
      <c r="N68" s="30">
        <v>177</v>
      </c>
      <c r="O68" s="30">
        <v>212</v>
      </c>
      <c r="P68" s="30">
        <v>179</v>
      </c>
      <c r="Q68" s="31">
        <f t="shared" si="2"/>
        <v>1210</v>
      </c>
      <c r="R68" s="31">
        <v>1218</v>
      </c>
      <c r="S68" s="32">
        <v>0</v>
      </c>
    </row>
    <row r="69" spans="1:19" x14ac:dyDescent="0.2">
      <c r="A69" s="30" t="s">
        <v>307</v>
      </c>
      <c r="B69" s="30">
        <v>600200018</v>
      </c>
      <c r="C69" s="30" t="s">
        <v>69</v>
      </c>
      <c r="D69" s="30">
        <v>1</v>
      </c>
      <c r="E69" s="30"/>
      <c r="F69" s="30"/>
      <c r="G69" s="30">
        <v>1</v>
      </c>
      <c r="H69" s="30"/>
      <c r="I69" s="30"/>
      <c r="J69" s="31">
        <f t="shared" si="1"/>
        <v>2</v>
      </c>
      <c r="K69" s="30">
        <v>49</v>
      </c>
      <c r="L69" s="30">
        <v>31</v>
      </c>
      <c r="M69" s="30">
        <v>44</v>
      </c>
      <c r="N69" s="30">
        <v>52</v>
      </c>
      <c r="O69" s="30">
        <v>6</v>
      </c>
      <c r="P69" s="30">
        <v>48</v>
      </c>
      <c r="Q69" s="31">
        <f t="shared" si="2"/>
        <v>230</v>
      </c>
      <c r="R69" s="31">
        <v>232</v>
      </c>
      <c r="S69" s="32">
        <v>0</v>
      </c>
    </row>
    <row r="70" spans="1:19" x14ac:dyDescent="0.2">
      <c r="A70" s="30" t="s">
        <v>307</v>
      </c>
      <c r="B70" s="30">
        <v>601000004</v>
      </c>
      <c r="C70" s="30" t="s">
        <v>70</v>
      </c>
      <c r="D70" s="30"/>
      <c r="E70" s="30">
        <v>2</v>
      </c>
      <c r="F70" s="30"/>
      <c r="G70" s="30">
        <v>2</v>
      </c>
      <c r="H70" s="30">
        <v>1</v>
      </c>
      <c r="I70" s="30"/>
      <c r="J70" s="31">
        <f t="shared" si="1"/>
        <v>5</v>
      </c>
      <c r="K70" s="30">
        <v>49</v>
      </c>
      <c r="L70" s="30">
        <v>56</v>
      </c>
      <c r="M70" s="30">
        <v>82</v>
      </c>
      <c r="N70" s="30">
        <v>64</v>
      </c>
      <c r="O70" s="30">
        <v>82</v>
      </c>
      <c r="P70" s="30">
        <v>53</v>
      </c>
      <c r="Q70" s="31">
        <f t="shared" si="2"/>
        <v>386</v>
      </c>
      <c r="R70" s="31">
        <v>391</v>
      </c>
      <c r="S70" s="32">
        <v>0</v>
      </c>
    </row>
    <row r="71" spans="1:19" x14ac:dyDescent="0.2">
      <c r="A71" s="30" t="s">
        <v>307</v>
      </c>
      <c r="B71" s="30">
        <v>680200006</v>
      </c>
      <c r="C71" s="30" t="s">
        <v>71</v>
      </c>
      <c r="D71" s="30"/>
      <c r="E71" s="30"/>
      <c r="F71" s="30">
        <v>45</v>
      </c>
      <c r="G71" s="30">
        <v>54</v>
      </c>
      <c r="H71" s="30">
        <v>43</v>
      </c>
      <c r="I71" s="30">
        <v>46</v>
      </c>
      <c r="J71" s="31">
        <f t="shared" ref="J71:J134" si="3">SUM(D71:I71)</f>
        <v>188</v>
      </c>
      <c r="K71" s="30">
        <v>45</v>
      </c>
      <c r="L71" s="30">
        <v>45</v>
      </c>
      <c r="M71" s="30">
        <v>1</v>
      </c>
      <c r="N71" s="30"/>
      <c r="O71" s="30"/>
      <c r="P71" s="30"/>
      <c r="Q71" s="31">
        <f t="shared" ref="Q71:Q134" si="4">SUM(K71:P71)</f>
        <v>91</v>
      </c>
      <c r="R71" s="31">
        <v>279</v>
      </c>
      <c r="S71" s="32">
        <v>0</v>
      </c>
    </row>
    <row r="72" spans="1:19" x14ac:dyDescent="0.2">
      <c r="A72" s="30" t="s">
        <v>307</v>
      </c>
      <c r="B72" s="30">
        <v>680200007</v>
      </c>
      <c r="C72" s="30" t="s">
        <v>72</v>
      </c>
      <c r="D72" s="30"/>
      <c r="E72" s="30"/>
      <c r="F72" s="30"/>
      <c r="G72" s="30">
        <v>21</v>
      </c>
      <c r="H72" s="30">
        <v>19</v>
      </c>
      <c r="I72" s="30">
        <v>28</v>
      </c>
      <c r="J72" s="31">
        <f t="shared" si="3"/>
        <v>68</v>
      </c>
      <c r="K72" s="30">
        <v>27</v>
      </c>
      <c r="L72" s="30">
        <v>27</v>
      </c>
      <c r="M72" s="30">
        <v>23</v>
      </c>
      <c r="N72" s="30"/>
      <c r="O72" s="30"/>
      <c r="P72" s="30"/>
      <c r="Q72" s="31">
        <f t="shared" si="4"/>
        <v>77</v>
      </c>
      <c r="R72" s="31">
        <v>145</v>
      </c>
      <c r="S72" s="32">
        <v>0</v>
      </c>
    </row>
    <row r="73" spans="1:19" x14ac:dyDescent="0.2">
      <c r="A73" s="30" t="s">
        <v>307</v>
      </c>
      <c r="B73" s="30">
        <v>680200023</v>
      </c>
      <c r="C73" s="30" t="s">
        <v>73</v>
      </c>
      <c r="D73" s="30">
        <v>29</v>
      </c>
      <c r="E73" s="30">
        <v>30</v>
      </c>
      <c r="F73" s="30">
        <v>34</v>
      </c>
      <c r="G73" s="30">
        <v>37</v>
      </c>
      <c r="H73" s="30">
        <v>42</v>
      </c>
      <c r="I73" s="30">
        <v>35</v>
      </c>
      <c r="J73" s="31">
        <f t="shared" si="3"/>
        <v>207</v>
      </c>
      <c r="K73" s="30">
        <v>3</v>
      </c>
      <c r="L73" s="30">
        <v>2</v>
      </c>
      <c r="M73" s="30"/>
      <c r="N73" s="30"/>
      <c r="O73" s="30"/>
      <c r="P73" s="30"/>
      <c r="Q73" s="31">
        <f t="shared" si="4"/>
        <v>5</v>
      </c>
      <c r="R73" s="31">
        <v>212</v>
      </c>
      <c r="S73" s="32">
        <v>0</v>
      </c>
    </row>
    <row r="74" spans="1:19" x14ac:dyDescent="0.2">
      <c r="A74" s="30" t="s">
        <v>307</v>
      </c>
      <c r="B74" s="30">
        <v>680200030</v>
      </c>
      <c r="C74" s="30" t="s">
        <v>74</v>
      </c>
      <c r="D74" s="30"/>
      <c r="E74" s="30"/>
      <c r="F74" s="30">
        <v>1</v>
      </c>
      <c r="G74" s="30"/>
      <c r="H74" s="30"/>
      <c r="I74" s="30"/>
      <c r="J74" s="31">
        <f t="shared" si="3"/>
        <v>1</v>
      </c>
      <c r="K74" s="30">
        <v>48</v>
      </c>
      <c r="L74" s="30">
        <v>85</v>
      </c>
      <c r="M74" s="30">
        <v>99</v>
      </c>
      <c r="N74" s="30">
        <v>98</v>
      </c>
      <c r="O74" s="30">
        <v>43</v>
      </c>
      <c r="P74" s="30">
        <v>19</v>
      </c>
      <c r="Q74" s="31">
        <f t="shared" si="4"/>
        <v>392</v>
      </c>
      <c r="R74" s="31">
        <v>393</v>
      </c>
      <c r="S74" s="32">
        <v>0</v>
      </c>
    </row>
    <row r="75" spans="1:19" x14ac:dyDescent="0.2">
      <c r="A75" s="30" t="s">
        <v>307</v>
      </c>
      <c r="B75" s="30">
        <v>681000002</v>
      </c>
      <c r="C75" s="30" t="s">
        <v>75</v>
      </c>
      <c r="D75" s="30">
        <v>2</v>
      </c>
      <c r="E75" s="30"/>
      <c r="F75" s="30"/>
      <c r="G75" s="30">
        <v>2</v>
      </c>
      <c r="H75" s="30"/>
      <c r="I75" s="30">
        <v>2</v>
      </c>
      <c r="J75" s="31">
        <f t="shared" si="3"/>
        <v>6</v>
      </c>
      <c r="K75" s="30">
        <v>46</v>
      </c>
      <c r="L75" s="30">
        <v>60</v>
      </c>
      <c r="M75" s="30">
        <v>62</v>
      </c>
      <c r="N75" s="30">
        <v>57</v>
      </c>
      <c r="O75" s="30">
        <v>55</v>
      </c>
      <c r="P75" s="30">
        <v>76</v>
      </c>
      <c r="Q75" s="31">
        <f t="shared" si="4"/>
        <v>356</v>
      </c>
      <c r="R75" s="31">
        <v>362</v>
      </c>
      <c r="S75" s="32">
        <v>0</v>
      </c>
    </row>
    <row r="76" spans="1:19" x14ac:dyDescent="0.2">
      <c r="A76" s="30" t="s">
        <v>307</v>
      </c>
      <c r="B76" s="30">
        <v>681000014</v>
      </c>
      <c r="C76" s="30" t="s">
        <v>76</v>
      </c>
      <c r="D76" s="30">
        <v>19</v>
      </c>
      <c r="E76" s="30"/>
      <c r="F76" s="30">
        <v>3</v>
      </c>
      <c r="G76" s="30">
        <v>3</v>
      </c>
      <c r="H76" s="30">
        <v>1</v>
      </c>
      <c r="I76" s="30">
        <v>1</v>
      </c>
      <c r="J76" s="31">
        <f t="shared" si="3"/>
        <v>27</v>
      </c>
      <c r="K76" s="30"/>
      <c r="L76" s="30">
        <v>51</v>
      </c>
      <c r="M76" s="30">
        <v>38</v>
      </c>
      <c r="N76" s="30">
        <v>17</v>
      </c>
      <c r="O76" s="30">
        <v>39</v>
      </c>
      <c r="P76" s="30">
        <v>18</v>
      </c>
      <c r="Q76" s="31">
        <f t="shared" si="4"/>
        <v>163</v>
      </c>
      <c r="R76" s="31">
        <v>190</v>
      </c>
      <c r="S76" s="32">
        <v>0</v>
      </c>
    </row>
    <row r="77" spans="1:19" x14ac:dyDescent="0.2">
      <c r="A77" s="30" t="s">
        <v>307</v>
      </c>
      <c r="B77" s="30">
        <v>681800001</v>
      </c>
      <c r="C77" s="30" t="s">
        <v>77</v>
      </c>
      <c r="D77" s="30">
        <v>4</v>
      </c>
      <c r="E77" s="30">
        <v>2</v>
      </c>
      <c r="F77" s="30">
        <v>1</v>
      </c>
      <c r="G77" s="30">
        <v>1</v>
      </c>
      <c r="H77" s="30">
        <v>1</v>
      </c>
      <c r="I77" s="30">
        <v>2</v>
      </c>
      <c r="J77" s="31">
        <f t="shared" si="3"/>
        <v>11</v>
      </c>
      <c r="K77" s="30">
        <v>152</v>
      </c>
      <c r="L77" s="30">
        <v>69</v>
      </c>
      <c r="M77" s="30">
        <v>164</v>
      </c>
      <c r="N77" s="30">
        <v>131</v>
      </c>
      <c r="O77" s="30">
        <v>131</v>
      </c>
      <c r="P77" s="30">
        <v>150</v>
      </c>
      <c r="Q77" s="31">
        <f t="shared" si="4"/>
        <v>797</v>
      </c>
      <c r="R77" s="31">
        <v>808</v>
      </c>
      <c r="S77" s="32">
        <v>0</v>
      </c>
    </row>
    <row r="78" spans="1:19" x14ac:dyDescent="0.2">
      <c r="A78" s="30" t="s">
        <v>307</v>
      </c>
      <c r="B78" s="30">
        <v>684900003</v>
      </c>
      <c r="C78" s="30" t="s">
        <v>78</v>
      </c>
      <c r="D78" s="30"/>
      <c r="E78" s="30"/>
      <c r="F78" s="30"/>
      <c r="G78" s="30"/>
      <c r="H78" s="30"/>
      <c r="I78" s="30"/>
      <c r="J78" s="31">
        <f t="shared" si="3"/>
        <v>0</v>
      </c>
      <c r="K78" s="30">
        <v>31</v>
      </c>
      <c r="L78" s="30">
        <v>27</v>
      </c>
      <c r="M78" s="30">
        <v>28</v>
      </c>
      <c r="N78" s="30">
        <v>18</v>
      </c>
      <c r="O78" s="30">
        <v>22</v>
      </c>
      <c r="P78" s="30">
        <v>23</v>
      </c>
      <c r="Q78" s="31">
        <f t="shared" si="4"/>
        <v>149</v>
      </c>
      <c r="R78" s="31">
        <v>149</v>
      </c>
      <c r="S78" s="32">
        <v>0</v>
      </c>
    </row>
    <row r="79" spans="1:19" x14ac:dyDescent="0.2">
      <c r="A79" s="30" t="s">
        <v>307</v>
      </c>
      <c r="B79" s="30">
        <v>760200003</v>
      </c>
      <c r="C79" s="30" t="s">
        <v>79</v>
      </c>
      <c r="D79" s="30">
        <v>1</v>
      </c>
      <c r="E79" s="30"/>
      <c r="F79" s="30">
        <v>1</v>
      </c>
      <c r="G79" s="30">
        <v>4</v>
      </c>
      <c r="H79" s="30">
        <v>2</v>
      </c>
      <c r="I79" s="30">
        <v>2</v>
      </c>
      <c r="J79" s="31">
        <f t="shared" si="3"/>
        <v>10</v>
      </c>
      <c r="K79" s="30">
        <v>38</v>
      </c>
      <c r="L79" s="30">
        <v>137</v>
      </c>
      <c r="M79" s="30">
        <v>118</v>
      </c>
      <c r="N79" s="30">
        <v>109</v>
      </c>
      <c r="O79" s="30">
        <v>265</v>
      </c>
      <c r="P79" s="30">
        <v>113</v>
      </c>
      <c r="Q79" s="31">
        <f t="shared" si="4"/>
        <v>780</v>
      </c>
      <c r="R79" s="31">
        <v>790</v>
      </c>
      <c r="S79" s="32">
        <v>28</v>
      </c>
    </row>
    <row r="80" spans="1:19" x14ac:dyDescent="0.2">
      <c r="A80" s="30" t="s">
        <v>307</v>
      </c>
      <c r="B80" s="30">
        <v>760200015</v>
      </c>
      <c r="C80" s="30" t="s">
        <v>80</v>
      </c>
      <c r="D80" s="30"/>
      <c r="E80" s="30"/>
      <c r="F80" s="30"/>
      <c r="G80" s="30"/>
      <c r="H80" s="30"/>
      <c r="I80" s="30"/>
      <c r="J80" s="31">
        <f t="shared" si="3"/>
        <v>0</v>
      </c>
      <c r="K80" s="30">
        <v>15</v>
      </c>
      <c r="L80" s="30">
        <v>22</v>
      </c>
      <c r="M80" s="30">
        <v>28</v>
      </c>
      <c r="N80" s="30">
        <v>15</v>
      </c>
      <c r="O80" s="30">
        <v>7</v>
      </c>
      <c r="P80" s="30">
        <v>14</v>
      </c>
      <c r="Q80" s="31">
        <f t="shared" si="4"/>
        <v>101</v>
      </c>
      <c r="R80" s="31">
        <v>101</v>
      </c>
      <c r="S80" s="32">
        <v>0</v>
      </c>
    </row>
    <row r="81" spans="1:19" x14ac:dyDescent="0.2">
      <c r="A81" s="30" t="s">
        <v>307</v>
      </c>
      <c r="B81" s="30">
        <v>760200019</v>
      </c>
      <c r="C81" s="30" t="s">
        <v>81</v>
      </c>
      <c r="D81" s="30"/>
      <c r="E81" s="30"/>
      <c r="F81" s="30"/>
      <c r="G81" s="30"/>
      <c r="H81" s="30"/>
      <c r="I81" s="30"/>
      <c r="J81" s="31">
        <f t="shared" si="3"/>
        <v>0</v>
      </c>
      <c r="K81" s="30">
        <v>29</v>
      </c>
      <c r="L81" s="30">
        <v>14</v>
      </c>
      <c r="M81" s="30">
        <v>10</v>
      </c>
      <c r="N81" s="30">
        <v>9</v>
      </c>
      <c r="O81" s="30">
        <v>10</v>
      </c>
      <c r="P81" s="30">
        <v>15</v>
      </c>
      <c r="Q81" s="31">
        <f t="shared" si="4"/>
        <v>87</v>
      </c>
      <c r="R81" s="31">
        <v>87</v>
      </c>
      <c r="S81" s="32">
        <v>0</v>
      </c>
    </row>
    <row r="82" spans="1:19" x14ac:dyDescent="0.2">
      <c r="A82" s="30" t="s">
        <v>307</v>
      </c>
      <c r="B82" s="30">
        <v>761200011</v>
      </c>
      <c r="C82" s="30" t="s">
        <v>82</v>
      </c>
      <c r="D82" s="30">
        <v>2</v>
      </c>
      <c r="E82" s="30">
        <v>1</v>
      </c>
      <c r="F82" s="30"/>
      <c r="G82" s="30"/>
      <c r="H82" s="30"/>
      <c r="I82" s="30"/>
      <c r="J82" s="31">
        <f t="shared" si="3"/>
        <v>3</v>
      </c>
      <c r="K82" s="30">
        <v>140</v>
      </c>
      <c r="L82" s="30">
        <v>119</v>
      </c>
      <c r="M82" s="30">
        <v>33</v>
      </c>
      <c r="N82" s="30">
        <v>43</v>
      </c>
      <c r="O82" s="30">
        <v>31</v>
      </c>
      <c r="P82" s="30">
        <v>37</v>
      </c>
      <c r="Q82" s="31">
        <f t="shared" si="4"/>
        <v>403</v>
      </c>
      <c r="R82" s="31">
        <v>406</v>
      </c>
      <c r="S82" s="32">
        <v>0</v>
      </c>
    </row>
    <row r="83" spans="1:19" x14ac:dyDescent="0.2">
      <c r="A83" s="30" t="s">
        <v>307</v>
      </c>
      <c r="B83" s="30">
        <v>761200024</v>
      </c>
      <c r="C83" s="30" t="s">
        <v>83</v>
      </c>
      <c r="D83" s="30">
        <v>3</v>
      </c>
      <c r="E83" s="30">
        <v>4</v>
      </c>
      <c r="F83" s="30">
        <v>2</v>
      </c>
      <c r="G83" s="30">
        <v>2</v>
      </c>
      <c r="H83" s="30"/>
      <c r="I83" s="30"/>
      <c r="J83" s="31">
        <f t="shared" si="3"/>
        <v>11</v>
      </c>
      <c r="K83" s="30">
        <v>267</v>
      </c>
      <c r="L83" s="30">
        <v>157</v>
      </c>
      <c r="M83" s="30">
        <v>237</v>
      </c>
      <c r="N83" s="30">
        <v>173</v>
      </c>
      <c r="O83" s="30">
        <v>190</v>
      </c>
      <c r="P83" s="30">
        <v>225</v>
      </c>
      <c r="Q83" s="31">
        <f t="shared" si="4"/>
        <v>1249</v>
      </c>
      <c r="R83" s="31">
        <v>1260</v>
      </c>
      <c r="S83" s="32">
        <v>0</v>
      </c>
    </row>
    <row r="84" spans="1:19" x14ac:dyDescent="0.2">
      <c r="A84" s="30" t="s">
        <v>307</v>
      </c>
      <c r="B84" s="30">
        <v>780200012</v>
      </c>
      <c r="C84" s="30" t="s">
        <v>84</v>
      </c>
      <c r="D84" s="30"/>
      <c r="E84" s="30">
        <v>1</v>
      </c>
      <c r="F84" s="30"/>
      <c r="G84" s="30">
        <v>7</v>
      </c>
      <c r="H84" s="30">
        <v>18</v>
      </c>
      <c r="I84" s="30">
        <v>14</v>
      </c>
      <c r="J84" s="31">
        <f t="shared" si="3"/>
        <v>40</v>
      </c>
      <c r="K84" s="30">
        <v>10</v>
      </c>
      <c r="L84" s="30">
        <v>11</v>
      </c>
      <c r="M84" s="30">
        <v>13</v>
      </c>
      <c r="N84" s="30">
        <v>6</v>
      </c>
      <c r="O84" s="30"/>
      <c r="P84" s="30"/>
      <c r="Q84" s="31">
        <f t="shared" si="4"/>
        <v>40</v>
      </c>
      <c r="R84" s="31">
        <v>80</v>
      </c>
      <c r="S84" s="32">
        <v>0</v>
      </c>
    </row>
    <row r="85" spans="1:19" x14ac:dyDescent="0.2">
      <c r="A85" s="30" t="s">
        <v>308</v>
      </c>
      <c r="B85" s="30">
        <v>1000008</v>
      </c>
      <c r="C85" s="30" t="s">
        <v>86</v>
      </c>
      <c r="D85" s="30"/>
      <c r="E85" s="30"/>
      <c r="F85" s="30">
        <v>1</v>
      </c>
      <c r="G85" s="30"/>
      <c r="H85" s="30"/>
      <c r="I85" s="30"/>
      <c r="J85" s="31">
        <f t="shared" si="3"/>
        <v>1</v>
      </c>
      <c r="K85" s="30">
        <v>36</v>
      </c>
      <c r="L85" s="30">
        <v>32</v>
      </c>
      <c r="M85" s="30">
        <v>29</v>
      </c>
      <c r="N85" s="30">
        <v>20</v>
      </c>
      <c r="O85" s="30">
        <v>19</v>
      </c>
      <c r="P85" s="30">
        <v>48</v>
      </c>
      <c r="Q85" s="31">
        <f t="shared" si="4"/>
        <v>184</v>
      </c>
      <c r="R85" s="31">
        <v>185</v>
      </c>
      <c r="S85" s="32">
        <v>0</v>
      </c>
    </row>
    <row r="86" spans="1:19" x14ac:dyDescent="0.2">
      <c r="A86" s="30" t="s">
        <v>308</v>
      </c>
      <c r="B86" s="30">
        <v>1000031</v>
      </c>
      <c r="C86" s="30" t="s">
        <v>87</v>
      </c>
      <c r="D86" s="30">
        <v>51</v>
      </c>
      <c r="E86" s="30">
        <v>50</v>
      </c>
      <c r="F86" s="30">
        <v>57</v>
      </c>
      <c r="G86" s="30">
        <v>68</v>
      </c>
      <c r="H86" s="30">
        <v>29</v>
      </c>
      <c r="I86" s="30">
        <v>77</v>
      </c>
      <c r="J86" s="31">
        <f t="shared" si="3"/>
        <v>332</v>
      </c>
      <c r="K86" s="30">
        <v>62</v>
      </c>
      <c r="L86" s="30">
        <v>29</v>
      </c>
      <c r="M86" s="30">
        <v>7</v>
      </c>
      <c r="N86" s="30">
        <v>5</v>
      </c>
      <c r="O86" s="30">
        <v>7</v>
      </c>
      <c r="P86" s="30">
        <v>14</v>
      </c>
      <c r="Q86" s="31">
        <f t="shared" si="4"/>
        <v>124</v>
      </c>
      <c r="R86" s="31">
        <v>456</v>
      </c>
      <c r="S86" s="32">
        <v>0</v>
      </c>
    </row>
    <row r="87" spans="1:19" x14ac:dyDescent="0.2">
      <c r="A87" s="30" t="s">
        <v>308</v>
      </c>
      <c r="B87" s="30">
        <v>1000035</v>
      </c>
      <c r="C87" s="30" t="s">
        <v>88</v>
      </c>
      <c r="D87" s="30"/>
      <c r="E87" s="30">
        <v>13</v>
      </c>
      <c r="F87" s="30"/>
      <c r="G87" s="30"/>
      <c r="H87" s="30">
        <v>3</v>
      </c>
      <c r="I87" s="30"/>
      <c r="J87" s="31">
        <f t="shared" si="3"/>
        <v>16</v>
      </c>
      <c r="K87" s="30">
        <v>190</v>
      </c>
      <c r="L87" s="30">
        <v>225</v>
      </c>
      <c r="M87" s="30">
        <v>199</v>
      </c>
      <c r="N87" s="30">
        <v>200</v>
      </c>
      <c r="O87" s="30">
        <v>200</v>
      </c>
      <c r="P87" s="30">
        <v>164</v>
      </c>
      <c r="Q87" s="31">
        <f t="shared" si="4"/>
        <v>1178</v>
      </c>
      <c r="R87" s="31">
        <v>1194</v>
      </c>
      <c r="S87" s="32">
        <v>0</v>
      </c>
    </row>
    <row r="88" spans="1:19" x14ac:dyDescent="0.2">
      <c r="A88" s="30" t="s">
        <v>308</v>
      </c>
      <c r="B88" s="30">
        <v>10000104</v>
      </c>
      <c r="C88" s="30" t="s">
        <v>89</v>
      </c>
      <c r="D88" s="30">
        <v>2</v>
      </c>
      <c r="E88" s="30">
        <v>1</v>
      </c>
      <c r="F88" s="30">
        <v>2</v>
      </c>
      <c r="G88" s="30">
        <v>65</v>
      </c>
      <c r="H88" s="30">
        <v>1</v>
      </c>
      <c r="I88" s="30">
        <v>78</v>
      </c>
      <c r="J88" s="31">
        <f t="shared" si="3"/>
        <v>149</v>
      </c>
      <c r="K88" s="30">
        <v>173</v>
      </c>
      <c r="L88" s="30">
        <v>136</v>
      </c>
      <c r="M88" s="30">
        <v>60</v>
      </c>
      <c r="N88" s="30">
        <v>2</v>
      </c>
      <c r="O88" s="30">
        <v>64</v>
      </c>
      <c r="P88" s="30"/>
      <c r="Q88" s="31">
        <f t="shared" si="4"/>
        <v>435</v>
      </c>
      <c r="R88" s="31">
        <v>584</v>
      </c>
      <c r="S88" s="32">
        <v>0</v>
      </c>
    </row>
    <row r="89" spans="1:19" x14ac:dyDescent="0.2">
      <c r="A89" s="30" t="s">
        <v>308</v>
      </c>
      <c r="B89" s="30">
        <v>10000178</v>
      </c>
      <c r="C89" s="30" t="s">
        <v>90</v>
      </c>
      <c r="D89" s="30">
        <v>2</v>
      </c>
      <c r="E89" s="30"/>
      <c r="F89" s="30">
        <v>1</v>
      </c>
      <c r="G89" s="30">
        <v>1</v>
      </c>
      <c r="H89" s="30"/>
      <c r="I89" s="30"/>
      <c r="J89" s="31">
        <f t="shared" si="3"/>
        <v>4</v>
      </c>
      <c r="K89" s="30">
        <v>49</v>
      </c>
      <c r="L89" s="30">
        <v>35</v>
      </c>
      <c r="M89" s="30">
        <v>69</v>
      </c>
      <c r="N89" s="30">
        <v>37</v>
      </c>
      <c r="O89" s="30">
        <v>45</v>
      </c>
      <c r="P89" s="30">
        <v>61</v>
      </c>
      <c r="Q89" s="31">
        <f t="shared" si="4"/>
        <v>296</v>
      </c>
      <c r="R89" s="31">
        <v>300</v>
      </c>
      <c r="S89" s="32">
        <v>0</v>
      </c>
    </row>
    <row r="90" spans="1:19" x14ac:dyDescent="0.2">
      <c r="A90" s="30" t="s">
        <v>308</v>
      </c>
      <c r="B90" s="30">
        <v>10000319</v>
      </c>
      <c r="C90" s="30" t="s">
        <v>91</v>
      </c>
      <c r="D90" s="30"/>
      <c r="E90" s="30"/>
      <c r="F90" s="30">
        <v>2</v>
      </c>
      <c r="G90" s="30">
        <v>1</v>
      </c>
      <c r="H90" s="30"/>
      <c r="I90" s="30"/>
      <c r="J90" s="31">
        <f t="shared" si="3"/>
        <v>3</v>
      </c>
      <c r="K90" s="30">
        <v>36</v>
      </c>
      <c r="L90" s="30">
        <v>31</v>
      </c>
      <c r="M90" s="30">
        <v>93</v>
      </c>
      <c r="N90" s="30">
        <v>74</v>
      </c>
      <c r="O90" s="30">
        <v>77</v>
      </c>
      <c r="P90" s="30">
        <v>89</v>
      </c>
      <c r="Q90" s="31">
        <f t="shared" si="4"/>
        <v>400</v>
      </c>
      <c r="R90" s="31">
        <v>403</v>
      </c>
      <c r="S90" s="32">
        <v>0</v>
      </c>
    </row>
    <row r="91" spans="1:19" x14ac:dyDescent="0.2">
      <c r="A91" s="30" t="s">
        <v>308</v>
      </c>
      <c r="B91" s="30">
        <v>10000343</v>
      </c>
      <c r="C91" s="30" t="s">
        <v>92</v>
      </c>
      <c r="D91" s="30">
        <v>70</v>
      </c>
      <c r="E91" s="30">
        <v>67</v>
      </c>
      <c r="F91" s="30">
        <v>67</v>
      </c>
      <c r="G91" s="30">
        <v>40</v>
      </c>
      <c r="H91" s="30">
        <v>54</v>
      </c>
      <c r="I91" s="30">
        <v>51</v>
      </c>
      <c r="J91" s="31">
        <f t="shared" si="3"/>
        <v>349</v>
      </c>
      <c r="K91" s="30">
        <v>234</v>
      </c>
      <c r="L91" s="30">
        <v>226</v>
      </c>
      <c r="M91" s="30">
        <v>249</v>
      </c>
      <c r="N91" s="30">
        <v>205</v>
      </c>
      <c r="O91" s="30">
        <v>241</v>
      </c>
      <c r="P91" s="30">
        <v>231</v>
      </c>
      <c r="Q91" s="31">
        <f t="shared" si="4"/>
        <v>1386</v>
      </c>
      <c r="R91" s="31">
        <v>1735</v>
      </c>
      <c r="S91" s="32">
        <v>0</v>
      </c>
    </row>
    <row r="92" spans="1:19" x14ac:dyDescent="0.2">
      <c r="A92" s="30" t="s">
        <v>308</v>
      </c>
      <c r="B92" s="30">
        <v>10000427</v>
      </c>
      <c r="C92" s="30" t="s">
        <v>93</v>
      </c>
      <c r="D92" s="30">
        <v>1</v>
      </c>
      <c r="E92" s="30">
        <v>1</v>
      </c>
      <c r="F92" s="30">
        <v>1</v>
      </c>
      <c r="G92" s="30"/>
      <c r="H92" s="30"/>
      <c r="I92" s="30">
        <v>1</v>
      </c>
      <c r="J92" s="31">
        <f t="shared" si="3"/>
        <v>4</v>
      </c>
      <c r="K92" s="30">
        <v>108</v>
      </c>
      <c r="L92" s="30">
        <v>100</v>
      </c>
      <c r="M92" s="30">
        <v>150</v>
      </c>
      <c r="N92" s="30">
        <v>43</v>
      </c>
      <c r="O92" s="30">
        <v>139</v>
      </c>
      <c r="P92" s="30">
        <v>91</v>
      </c>
      <c r="Q92" s="31">
        <f t="shared" si="4"/>
        <v>631</v>
      </c>
      <c r="R92" s="31">
        <v>635</v>
      </c>
      <c r="S92" s="32">
        <v>0</v>
      </c>
    </row>
    <row r="93" spans="1:19" x14ac:dyDescent="0.2">
      <c r="A93" s="30" t="s">
        <v>308</v>
      </c>
      <c r="B93" s="30">
        <v>10000832</v>
      </c>
      <c r="C93" s="30" t="s">
        <v>94</v>
      </c>
      <c r="D93" s="30">
        <v>2</v>
      </c>
      <c r="E93" s="30"/>
      <c r="F93" s="30"/>
      <c r="G93" s="30"/>
      <c r="H93" s="30">
        <v>2</v>
      </c>
      <c r="I93" s="30">
        <v>2</v>
      </c>
      <c r="J93" s="31">
        <f t="shared" si="3"/>
        <v>6</v>
      </c>
      <c r="K93" s="30">
        <v>116</v>
      </c>
      <c r="L93" s="30">
        <v>195</v>
      </c>
      <c r="M93" s="30">
        <v>220</v>
      </c>
      <c r="N93" s="30">
        <v>81</v>
      </c>
      <c r="O93" s="30">
        <v>108</v>
      </c>
      <c r="P93" s="30">
        <v>39</v>
      </c>
      <c r="Q93" s="31">
        <f t="shared" si="4"/>
        <v>759</v>
      </c>
      <c r="R93" s="31">
        <v>765</v>
      </c>
      <c r="S93" s="32">
        <v>0</v>
      </c>
    </row>
    <row r="94" spans="1:19" x14ac:dyDescent="0.2">
      <c r="A94" s="30" t="s">
        <v>308</v>
      </c>
      <c r="B94" s="30">
        <v>10001043</v>
      </c>
      <c r="C94" s="30" t="s">
        <v>95</v>
      </c>
      <c r="D94" s="30"/>
      <c r="E94" s="30">
        <v>6</v>
      </c>
      <c r="F94" s="30">
        <v>2</v>
      </c>
      <c r="G94" s="30">
        <v>1</v>
      </c>
      <c r="H94" s="30">
        <v>4</v>
      </c>
      <c r="I94" s="30">
        <v>1</v>
      </c>
      <c r="J94" s="31">
        <f t="shared" si="3"/>
        <v>14</v>
      </c>
      <c r="K94" s="30">
        <v>49</v>
      </c>
      <c r="L94" s="30">
        <v>45</v>
      </c>
      <c r="M94" s="30">
        <v>55</v>
      </c>
      <c r="N94" s="30">
        <v>49</v>
      </c>
      <c r="O94" s="30">
        <v>43</v>
      </c>
      <c r="P94" s="30">
        <v>26</v>
      </c>
      <c r="Q94" s="31">
        <f t="shared" si="4"/>
        <v>267</v>
      </c>
      <c r="R94" s="31">
        <v>281</v>
      </c>
      <c r="S94" s="32">
        <v>0</v>
      </c>
    </row>
    <row r="95" spans="1:19" x14ac:dyDescent="0.2">
      <c r="A95" s="30" t="s">
        <v>308</v>
      </c>
      <c r="B95" s="30">
        <v>10001054</v>
      </c>
      <c r="C95" s="30" t="s">
        <v>96</v>
      </c>
      <c r="D95" s="30"/>
      <c r="E95" s="30"/>
      <c r="F95" s="30"/>
      <c r="G95" s="30"/>
      <c r="H95" s="30"/>
      <c r="I95" s="30">
        <v>2</v>
      </c>
      <c r="J95" s="31">
        <f t="shared" si="3"/>
        <v>2</v>
      </c>
      <c r="K95" s="30">
        <v>25</v>
      </c>
      <c r="L95" s="30">
        <v>28</v>
      </c>
      <c r="M95" s="30">
        <v>47</v>
      </c>
      <c r="N95" s="30">
        <v>52</v>
      </c>
      <c r="O95" s="30">
        <v>28</v>
      </c>
      <c r="P95" s="30">
        <v>58</v>
      </c>
      <c r="Q95" s="31">
        <f t="shared" si="4"/>
        <v>238</v>
      </c>
      <c r="R95" s="31">
        <v>240</v>
      </c>
      <c r="S95" s="32">
        <v>0</v>
      </c>
    </row>
    <row r="96" spans="1:19" x14ac:dyDescent="0.2">
      <c r="A96" s="30" t="s">
        <v>308</v>
      </c>
      <c r="B96" s="30">
        <v>10001157</v>
      </c>
      <c r="C96" s="30" t="s">
        <v>97</v>
      </c>
      <c r="D96" s="30">
        <v>3</v>
      </c>
      <c r="E96" s="30"/>
      <c r="F96" s="30">
        <v>2</v>
      </c>
      <c r="G96" s="30"/>
      <c r="H96" s="30">
        <v>1</v>
      </c>
      <c r="I96" s="30"/>
      <c r="J96" s="31">
        <f t="shared" si="3"/>
        <v>6</v>
      </c>
      <c r="K96" s="30">
        <v>92</v>
      </c>
      <c r="L96" s="30">
        <v>76</v>
      </c>
      <c r="M96" s="30">
        <v>67</v>
      </c>
      <c r="N96" s="30">
        <v>86</v>
      </c>
      <c r="O96" s="30">
        <v>83</v>
      </c>
      <c r="P96" s="30">
        <v>67</v>
      </c>
      <c r="Q96" s="31">
        <f t="shared" si="4"/>
        <v>471</v>
      </c>
      <c r="R96" s="31">
        <v>477</v>
      </c>
      <c r="S96" s="32">
        <v>0</v>
      </c>
    </row>
    <row r="97" spans="1:19" x14ac:dyDescent="0.2">
      <c r="A97" s="30" t="s">
        <v>308</v>
      </c>
      <c r="B97" s="30">
        <v>10001180</v>
      </c>
      <c r="C97" s="30" t="s">
        <v>98</v>
      </c>
      <c r="D97" s="30">
        <v>3</v>
      </c>
      <c r="E97" s="30">
        <v>7</v>
      </c>
      <c r="F97" s="30">
        <v>5</v>
      </c>
      <c r="G97" s="30">
        <v>2</v>
      </c>
      <c r="H97" s="30">
        <v>19</v>
      </c>
      <c r="I97" s="30">
        <v>41</v>
      </c>
      <c r="J97" s="31">
        <f t="shared" si="3"/>
        <v>77</v>
      </c>
      <c r="K97" s="30">
        <v>26</v>
      </c>
      <c r="L97" s="30">
        <v>27</v>
      </c>
      <c r="M97" s="30">
        <v>51</v>
      </c>
      <c r="N97" s="30">
        <v>38</v>
      </c>
      <c r="O97" s="30">
        <v>11</v>
      </c>
      <c r="P97" s="30">
        <v>24</v>
      </c>
      <c r="Q97" s="31">
        <f t="shared" si="4"/>
        <v>177</v>
      </c>
      <c r="R97" s="31">
        <v>254</v>
      </c>
      <c r="S97" s="32">
        <v>0</v>
      </c>
    </row>
    <row r="98" spans="1:19" x14ac:dyDescent="0.2">
      <c r="A98" s="30" t="s">
        <v>308</v>
      </c>
      <c r="B98" s="30">
        <v>10001408</v>
      </c>
      <c r="C98" s="30" t="s">
        <v>99</v>
      </c>
      <c r="D98" s="30"/>
      <c r="E98" s="30"/>
      <c r="F98" s="30"/>
      <c r="G98" s="30"/>
      <c r="H98" s="30"/>
      <c r="I98" s="30"/>
      <c r="J98" s="31">
        <f t="shared" si="3"/>
        <v>0</v>
      </c>
      <c r="K98" s="30">
        <v>23</v>
      </c>
      <c r="L98" s="30"/>
      <c r="M98" s="30">
        <v>15</v>
      </c>
      <c r="N98" s="30">
        <v>13</v>
      </c>
      <c r="O98" s="30">
        <v>14</v>
      </c>
      <c r="P98" s="30">
        <v>25</v>
      </c>
      <c r="Q98" s="31">
        <f t="shared" si="4"/>
        <v>90</v>
      </c>
      <c r="R98" s="31">
        <v>90</v>
      </c>
      <c r="S98" s="32">
        <v>0</v>
      </c>
    </row>
    <row r="99" spans="1:19" x14ac:dyDescent="0.2">
      <c r="A99" s="30" t="s">
        <v>308</v>
      </c>
      <c r="B99" s="30">
        <v>10001409</v>
      </c>
      <c r="C99" s="30" t="s">
        <v>100</v>
      </c>
      <c r="D99" s="30"/>
      <c r="E99" s="30">
        <v>1</v>
      </c>
      <c r="F99" s="30">
        <v>3</v>
      </c>
      <c r="G99" s="30"/>
      <c r="H99" s="30">
        <v>5</v>
      </c>
      <c r="I99" s="30"/>
      <c r="J99" s="31">
        <f t="shared" si="3"/>
        <v>9</v>
      </c>
      <c r="K99" s="30">
        <v>62</v>
      </c>
      <c r="L99" s="30">
        <v>77</v>
      </c>
      <c r="M99" s="30">
        <v>99</v>
      </c>
      <c r="N99" s="30">
        <v>65</v>
      </c>
      <c r="O99" s="30">
        <v>56</v>
      </c>
      <c r="P99" s="30">
        <v>21</v>
      </c>
      <c r="Q99" s="31">
        <f t="shared" si="4"/>
        <v>380</v>
      </c>
      <c r="R99" s="31">
        <v>389</v>
      </c>
      <c r="S99" s="32">
        <v>0</v>
      </c>
    </row>
    <row r="100" spans="1:19" x14ac:dyDescent="0.2">
      <c r="A100" s="30" t="s">
        <v>308</v>
      </c>
      <c r="B100" s="30">
        <v>10001411</v>
      </c>
      <c r="C100" s="30" t="s">
        <v>101</v>
      </c>
      <c r="D100" s="30">
        <v>3</v>
      </c>
      <c r="E100" s="30">
        <v>4</v>
      </c>
      <c r="F100" s="30">
        <v>4</v>
      </c>
      <c r="G100" s="30">
        <v>6</v>
      </c>
      <c r="H100" s="30">
        <v>3</v>
      </c>
      <c r="I100" s="30">
        <v>12</v>
      </c>
      <c r="J100" s="31">
        <f t="shared" si="3"/>
        <v>32</v>
      </c>
      <c r="K100" s="30">
        <v>216</v>
      </c>
      <c r="L100" s="30">
        <v>272</v>
      </c>
      <c r="M100" s="30">
        <v>255</v>
      </c>
      <c r="N100" s="30">
        <v>276</v>
      </c>
      <c r="O100" s="30">
        <v>257</v>
      </c>
      <c r="P100" s="30">
        <v>246</v>
      </c>
      <c r="Q100" s="31">
        <f t="shared" si="4"/>
        <v>1522</v>
      </c>
      <c r="R100" s="31">
        <v>1554</v>
      </c>
      <c r="S100" s="32">
        <v>0</v>
      </c>
    </row>
    <row r="101" spans="1:19" x14ac:dyDescent="0.2">
      <c r="A101" s="30" t="s">
        <v>308</v>
      </c>
      <c r="B101" s="30">
        <v>10001535</v>
      </c>
      <c r="C101" s="30" t="s">
        <v>102</v>
      </c>
      <c r="D101" s="30">
        <v>7</v>
      </c>
      <c r="E101" s="30">
        <v>12</v>
      </c>
      <c r="F101" s="30">
        <v>5</v>
      </c>
      <c r="G101" s="30">
        <v>10</v>
      </c>
      <c r="H101" s="30">
        <v>15</v>
      </c>
      <c r="I101" s="30">
        <v>11</v>
      </c>
      <c r="J101" s="31">
        <f t="shared" si="3"/>
        <v>60</v>
      </c>
      <c r="K101" s="30">
        <v>1207</v>
      </c>
      <c r="L101" s="30">
        <v>1035</v>
      </c>
      <c r="M101" s="30">
        <v>1142</v>
      </c>
      <c r="N101" s="30">
        <v>873</v>
      </c>
      <c r="O101" s="30">
        <v>1148</v>
      </c>
      <c r="P101" s="30">
        <v>980</v>
      </c>
      <c r="Q101" s="31">
        <f t="shared" si="4"/>
        <v>6385</v>
      </c>
      <c r="R101" s="31">
        <v>6445</v>
      </c>
      <c r="S101" s="32">
        <v>0</v>
      </c>
    </row>
    <row r="102" spans="1:19" x14ac:dyDescent="0.2">
      <c r="A102" s="30" t="s">
        <v>308</v>
      </c>
      <c r="B102" s="30">
        <v>10001714</v>
      </c>
      <c r="C102" s="30" t="s">
        <v>103</v>
      </c>
      <c r="D102" s="30">
        <v>3</v>
      </c>
      <c r="E102" s="30">
        <v>7</v>
      </c>
      <c r="F102" s="30">
        <v>5</v>
      </c>
      <c r="G102" s="30">
        <v>6</v>
      </c>
      <c r="H102" s="30"/>
      <c r="I102" s="30">
        <v>2</v>
      </c>
      <c r="J102" s="31">
        <f t="shared" si="3"/>
        <v>23</v>
      </c>
      <c r="K102" s="30">
        <v>116</v>
      </c>
      <c r="L102" s="30">
        <v>129</v>
      </c>
      <c r="M102" s="30">
        <v>134</v>
      </c>
      <c r="N102" s="30">
        <v>161</v>
      </c>
      <c r="O102" s="30">
        <v>77</v>
      </c>
      <c r="P102" s="30">
        <v>78</v>
      </c>
      <c r="Q102" s="31">
        <f t="shared" si="4"/>
        <v>695</v>
      </c>
      <c r="R102" s="31">
        <v>718</v>
      </c>
      <c r="S102" s="32">
        <v>0</v>
      </c>
    </row>
    <row r="103" spans="1:19" x14ac:dyDescent="0.2">
      <c r="A103" s="30" t="s">
        <v>308</v>
      </c>
      <c r="B103" s="30">
        <v>10001818</v>
      </c>
      <c r="C103" s="30" t="s">
        <v>104</v>
      </c>
      <c r="D103" s="30">
        <v>298</v>
      </c>
      <c r="E103" s="30">
        <v>320</v>
      </c>
      <c r="F103" s="30">
        <v>373</v>
      </c>
      <c r="G103" s="30">
        <v>270</v>
      </c>
      <c r="H103" s="30">
        <v>277</v>
      </c>
      <c r="I103" s="30">
        <v>312</v>
      </c>
      <c r="J103" s="31">
        <f t="shared" si="3"/>
        <v>1850</v>
      </c>
      <c r="K103" s="30"/>
      <c r="L103" s="30"/>
      <c r="M103" s="30"/>
      <c r="N103" s="30"/>
      <c r="O103" s="30"/>
      <c r="P103" s="30"/>
      <c r="Q103" s="31">
        <f t="shared" si="4"/>
        <v>0</v>
      </c>
      <c r="R103" s="31">
        <v>1850</v>
      </c>
      <c r="S103" s="32">
        <v>0</v>
      </c>
    </row>
    <row r="104" spans="1:19" x14ac:dyDescent="0.2">
      <c r="A104" s="30" t="s">
        <v>308</v>
      </c>
      <c r="B104" s="30">
        <v>10001873</v>
      </c>
      <c r="C104" s="30" t="s">
        <v>105</v>
      </c>
      <c r="D104" s="30">
        <v>3</v>
      </c>
      <c r="E104" s="30">
        <v>3</v>
      </c>
      <c r="F104" s="30">
        <v>3</v>
      </c>
      <c r="G104" s="30">
        <v>4</v>
      </c>
      <c r="H104" s="30">
        <v>1</v>
      </c>
      <c r="I104" s="30">
        <v>7</v>
      </c>
      <c r="J104" s="31">
        <f t="shared" si="3"/>
        <v>21</v>
      </c>
      <c r="K104" s="30">
        <v>162</v>
      </c>
      <c r="L104" s="30">
        <v>210</v>
      </c>
      <c r="M104" s="30">
        <v>239</v>
      </c>
      <c r="N104" s="30">
        <v>209</v>
      </c>
      <c r="O104" s="30">
        <v>296</v>
      </c>
      <c r="P104" s="30">
        <v>326</v>
      </c>
      <c r="Q104" s="31">
        <f t="shared" si="4"/>
        <v>1442</v>
      </c>
      <c r="R104" s="31">
        <v>1463</v>
      </c>
      <c r="S104" s="32">
        <v>0</v>
      </c>
    </row>
    <row r="105" spans="1:19" x14ac:dyDescent="0.2">
      <c r="A105" s="30" t="s">
        <v>308</v>
      </c>
      <c r="B105" s="30">
        <v>10001881</v>
      </c>
      <c r="C105" s="30" t="s">
        <v>106</v>
      </c>
      <c r="D105" s="30">
        <v>5</v>
      </c>
      <c r="E105" s="30">
        <v>4</v>
      </c>
      <c r="F105" s="30">
        <v>3</v>
      </c>
      <c r="G105" s="30">
        <v>1</v>
      </c>
      <c r="H105" s="30">
        <v>3</v>
      </c>
      <c r="I105" s="30">
        <v>3</v>
      </c>
      <c r="J105" s="31">
        <f t="shared" si="3"/>
        <v>19</v>
      </c>
      <c r="K105" s="30">
        <v>241</v>
      </c>
      <c r="L105" s="30">
        <v>244</v>
      </c>
      <c r="M105" s="30">
        <v>280</v>
      </c>
      <c r="N105" s="30">
        <v>208</v>
      </c>
      <c r="O105" s="30">
        <v>273</v>
      </c>
      <c r="P105" s="30">
        <v>247</v>
      </c>
      <c r="Q105" s="31">
        <f t="shared" si="4"/>
        <v>1493</v>
      </c>
      <c r="R105" s="31">
        <v>1512</v>
      </c>
      <c r="S105" s="32">
        <v>0</v>
      </c>
    </row>
    <row r="106" spans="1:19" x14ac:dyDescent="0.2">
      <c r="A106" s="30" t="s">
        <v>308</v>
      </c>
      <c r="B106" s="30">
        <v>10001897</v>
      </c>
      <c r="C106" s="30" t="s">
        <v>107</v>
      </c>
      <c r="D106" s="30">
        <v>1</v>
      </c>
      <c r="E106" s="30"/>
      <c r="F106" s="30">
        <v>1</v>
      </c>
      <c r="G106" s="30"/>
      <c r="H106" s="30">
        <v>1</v>
      </c>
      <c r="I106" s="30">
        <v>2</v>
      </c>
      <c r="J106" s="31">
        <f t="shared" si="3"/>
        <v>5</v>
      </c>
      <c r="K106" s="30">
        <v>25</v>
      </c>
      <c r="L106" s="30">
        <v>57</v>
      </c>
      <c r="M106" s="30">
        <v>64</v>
      </c>
      <c r="N106" s="30">
        <v>25</v>
      </c>
      <c r="O106" s="30">
        <v>18</v>
      </c>
      <c r="P106" s="30">
        <v>17</v>
      </c>
      <c r="Q106" s="31">
        <f t="shared" si="4"/>
        <v>206</v>
      </c>
      <c r="R106" s="31">
        <v>211</v>
      </c>
      <c r="S106" s="32">
        <v>0</v>
      </c>
    </row>
    <row r="107" spans="1:19" x14ac:dyDescent="0.2">
      <c r="A107" s="30" t="s">
        <v>308</v>
      </c>
      <c r="B107" s="30">
        <v>10001913</v>
      </c>
      <c r="C107" s="30" t="s">
        <v>108</v>
      </c>
      <c r="D107" s="30"/>
      <c r="E107" s="30">
        <v>5</v>
      </c>
      <c r="F107" s="30">
        <v>2</v>
      </c>
      <c r="G107" s="30">
        <v>4</v>
      </c>
      <c r="H107" s="30">
        <v>3</v>
      </c>
      <c r="I107" s="30">
        <v>2</v>
      </c>
      <c r="J107" s="31">
        <f t="shared" si="3"/>
        <v>16</v>
      </c>
      <c r="K107" s="30">
        <v>72</v>
      </c>
      <c r="L107" s="30">
        <v>95</v>
      </c>
      <c r="M107" s="30">
        <v>113</v>
      </c>
      <c r="N107" s="30">
        <v>64</v>
      </c>
      <c r="O107" s="30">
        <v>66</v>
      </c>
      <c r="P107" s="30">
        <v>60</v>
      </c>
      <c r="Q107" s="31">
        <f t="shared" si="4"/>
        <v>470</v>
      </c>
      <c r="R107" s="31">
        <v>486</v>
      </c>
      <c r="S107" s="32">
        <v>0</v>
      </c>
    </row>
    <row r="108" spans="1:19" x14ac:dyDescent="0.2">
      <c r="A108" s="30" t="s">
        <v>308</v>
      </c>
      <c r="B108" s="30">
        <v>10001914</v>
      </c>
      <c r="C108" s="30" t="s">
        <v>109</v>
      </c>
      <c r="D108" s="30">
        <v>20</v>
      </c>
      <c r="E108" s="30">
        <v>1</v>
      </c>
      <c r="F108" s="30">
        <v>3</v>
      </c>
      <c r="G108" s="30">
        <v>2</v>
      </c>
      <c r="H108" s="30">
        <v>1</v>
      </c>
      <c r="I108" s="30">
        <v>10</v>
      </c>
      <c r="J108" s="31">
        <f t="shared" si="3"/>
        <v>37</v>
      </c>
      <c r="K108" s="30">
        <v>85</v>
      </c>
      <c r="L108" s="30">
        <v>126</v>
      </c>
      <c r="M108" s="30">
        <v>88</v>
      </c>
      <c r="N108" s="30">
        <v>64</v>
      </c>
      <c r="O108" s="30">
        <v>81</v>
      </c>
      <c r="P108" s="30">
        <v>160</v>
      </c>
      <c r="Q108" s="31">
        <f t="shared" si="4"/>
        <v>604</v>
      </c>
      <c r="R108" s="31">
        <v>641</v>
      </c>
      <c r="S108" s="32">
        <v>0</v>
      </c>
    </row>
    <row r="109" spans="1:19" x14ac:dyDescent="0.2">
      <c r="A109" s="30" t="s">
        <v>308</v>
      </c>
      <c r="B109" s="30">
        <v>10001978</v>
      </c>
      <c r="C109" s="30" t="s">
        <v>110</v>
      </c>
      <c r="D109" s="30"/>
      <c r="E109" s="30">
        <v>1</v>
      </c>
      <c r="F109" s="30"/>
      <c r="G109" s="30">
        <v>1</v>
      </c>
      <c r="H109" s="30">
        <v>2</v>
      </c>
      <c r="I109" s="30"/>
      <c r="J109" s="31">
        <f t="shared" si="3"/>
        <v>4</v>
      </c>
      <c r="K109" s="30">
        <v>100</v>
      </c>
      <c r="L109" s="30">
        <v>85</v>
      </c>
      <c r="M109" s="30">
        <v>69</v>
      </c>
      <c r="N109" s="30">
        <v>56</v>
      </c>
      <c r="O109" s="30">
        <v>67</v>
      </c>
      <c r="P109" s="30">
        <v>62</v>
      </c>
      <c r="Q109" s="31">
        <f t="shared" si="4"/>
        <v>439</v>
      </c>
      <c r="R109" s="31">
        <v>443</v>
      </c>
      <c r="S109" s="32">
        <v>0</v>
      </c>
    </row>
    <row r="110" spans="1:19" x14ac:dyDescent="0.2">
      <c r="A110" s="30" t="s">
        <v>308</v>
      </c>
      <c r="B110" s="30">
        <v>10011803</v>
      </c>
      <c r="C110" s="30" t="s">
        <v>111</v>
      </c>
      <c r="D110" s="30">
        <v>5</v>
      </c>
      <c r="E110" s="30">
        <v>4</v>
      </c>
      <c r="F110" s="30">
        <v>2</v>
      </c>
      <c r="G110" s="30">
        <v>1</v>
      </c>
      <c r="H110" s="30"/>
      <c r="I110" s="30"/>
      <c r="J110" s="31">
        <f t="shared" si="3"/>
        <v>12</v>
      </c>
      <c r="K110" s="30">
        <v>3</v>
      </c>
      <c r="L110" s="30">
        <v>5</v>
      </c>
      <c r="M110" s="30">
        <v>6</v>
      </c>
      <c r="N110" s="30">
        <v>11</v>
      </c>
      <c r="O110" s="30">
        <v>6</v>
      </c>
      <c r="P110" s="30">
        <v>8</v>
      </c>
      <c r="Q110" s="31">
        <f t="shared" si="4"/>
        <v>39</v>
      </c>
      <c r="R110" s="31">
        <v>51</v>
      </c>
      <c r="S110" s="32">
        <v>0</v>
      </c>
    </row>
    <row r="111" spans="1:19" x14ac:dyDescent="0.2">
      <c r="A111" s="30" t="s">
        <v>308</v>
      </c>
      <c r="B111" s="30">
        <v>10019111</v>
      </c>
      <c r="C111" s="30" t="s">
        <v>112</v>
      </c>
      <c r="D111" s="30">
        <v>583</v>
      </c>
      <c r="E111" s="30">
        <v>362</v>
      </c>
      <c r="F111" s="30">
        <v>377</v>
      </c>
      <c r="G111" s="30">
        <v>379</v>
      </c>
      <c r="H111" s="30">
        <v>631</v>
      </c>
      <c r="I111" s="30">
        <v>791</v>
      </c>
      <c r="J111" s="31">
        <f t="shared" si="3"/>
        <v>3123</v>
      </c>
      <c r="K111" s="30">
        <v>4258</v>
      </c>
      <c r="L111" s="30">
        <v>4355</v>
      </c>
      <c r="M111" s="30">
        <v>4917</v>
      </c>
      <c r="N111" s="30">
        <v>3977</v>
      </c>
      <c r="O111" s="30">
        <v>3992</v>
      </c>
      <c r="P111" s="30">
        <v>4074</v>
      </c>
      <c r="Q111" s="31">
        <f t="shared" si="4"/>
        <v>25573</v>
      </c>
      <c r="R111" s="31">
        <v>28696</v>
      </c>
      <c r="S111" s="32">
        <v>0</v>
      </c>
    </row>
    <row r="112" spans="1:19" x14ac:dyDescent="0.2">
      <c r="A112" s="30" t="s">
        <v>308</v>
      </c>
      <c r="B112" s="30">
        <v>10020301</v>
      </c>
      <c r="C112" s="30" t="s">
        <v>113</v>
      </c>
      <c r="D112" s="30">
        <v>386</v>
      </c>
      <c r="E112" s="30">
        <v>400</v>
      </c>
      <c r="F112" s="30">
        <v>409</v>
      </c>
      <c r="G112" s="30">
        <v>330</v>
      </c>
      <c r="H112" s="30">
        <v>352</v>
      </c>
      <c r="I112" s="30">
        <v>356</v>
      </c>
      <c r="J112" s="31">
        <f t="shared" si="3"/>
        <v>2233</v>
      </c>
      <c r="K112" s="30">
        <v>2074</v>
      </c>
      <c r="L112" s="30">
        <v>2072</v>
      </c>
      <c r="M112" s="30">
        <v>2171</v>
      </c>
      <c r="N112" s="30">
        <v>1688</v>
      </c>
      <c r="O112" s="30">
        <v>1860</v>
      </c>
      <c r="P112" s="30">
        <v>2062</v>
      </c>
      <c r="Q112" s="31">
        <f t="shared" si="4"/>
        <v>11927</v>
      </c>
      <c r="R112" s="31">
        <v>14160</v>
      </c>
      <c r="S112" s="32">
        <v>0</v>
      </c>
    </row>
    <row r="113" spans="1:19" x14ac:dyDescent="0.2">
      <c r="A113" s="30" t="s">
        <v>308</v>
      </c>
      <c r="B113" s="30">
        <v>10044004</v>
      </c>
      <c r="C113" s="30" t="s">
        <v>114</v>
      </c>
      <c r="D113" s="30">
        <v>138</v>
      </c>
      <c r="E113" s="30">
        <v>121</v>
      </c>
      <c r="F113" s="30">
        <v>111</v>
      </c>
      <c r="G113" s="30">
        <v>147</v>
      </c>
      <c r="H113" s="30">
        <v>125</v>
      </c>
      <c r="I113" s="30">
        <v>118</v>
      </c>
      <c r="J113" s="31">
        <f t="shared" si="3"/>
        <v>760</v>
      </c>
      <c r="K113" s="30">
        <v>1</v>
      </c>
      <c r="L113" s="30"/>
      <c r="M113" s="30"/>
      <c r="N113" s="30"/>
      <c r="O113" s="30"/>
      <c r="P113" s="30"/>
      <c r="Q113" s="31">
        <f t="shared" si="4"/>
        <v>1</v>
      </c>
      <c r="R113" s="31">
        <v>761</v>
      </c>
      <c r="S113" s="32">
        <v>0</v>
      </c>
    </row>
    <row r="114" spans="1:19" x14ac:dyDescent="0.2">
      <c r="A114" s="30" t="s">
        <v>308</v>
      </c>
      <c r="B114" s="30">
        <v>10054114</v>
      </c>
      <c r="C114" s="30" t="s">
        <v>115</v>
      </c>
      <c r="D114" s="30">
        <v>12</v>
      </c>
      <c r="E114" s="30">
        <v>26</v>
      </c>
      <c r="F114" s="30">
        <v>14</v>
      </c>
      <c r="G114" s="30">
        <v>19</v>
      </c>
      <c r="H114" s="30">
        <v>17</v>
      </c>
      <c r="I114" s="30">
        <v>14</v>
      </c>
      <c r="J114" s="31">
        <f t="shared" si="3"/>
        <v>102</v>
      </c>
      <c r="K114" s="30">
        <v>21</v>
      </c>
      <c r="L114" s="30">
        <v>31</v>
      </c>
      <c r="M114" s="30">
        <v>40</v>
      </c>
      <c r="N114" s="30">
        <v>28</v>
      </c>
      <c r="O114" s="30">
        <v>8</v>
      </c>
      <c r="P114" s="30">
        <v>19</v>
      </c>
      <c r="Q114" s="31">
        <f t="shared" si="4"/>
        <v>147</v>
      </c>
      <c r="R114" s="31">
        <v>249</v>
      </c>
      <c r="S114" s="32">
        <v>0</v>
      </c>
    </row>
    <row r="115" spans="1:19" x14ac:dyDescent="0.2">
      <c r="A115" s="30" t="s">
        <v>308</v>
      </c>
      <c r="B115" s="30">
        <v>10054211</v>
      </c>
      <c r="C115" s="30" t="s">
        <v>116</v>
      </c>
      <c r="D115" s="30">
        <v>2</v>
      </c>
      <c r="E115" s="30">
        <v>2</v>
      </c>
      <c r="F115" s="30">
        <v>2</v>
      </c>
      <c r="G115" s="30">
        <v>6</v>
      </c>
      <c r="H115" s="30">
        <v>3</v>
      </c>
      <c r="I115" s="30"/>
      <c r="J115" s="31">
        <f t="shared" si="3"/>
        <v>15</v>
      </c>
      <c r="K115" s="30">
        <v>266</v>
      </c>
      <c r="L115" s="30">
        <v>249</v>
      </c>
      <c r="M115" s="30">
        <v>310</v>
      </c>
      <c r="N115" s="30">
        <v>214</v>
      </c>
      <c r="O115" s="30">
        <v>279</v>
      </c>
      <c r="P115" s="30">
        <v>251</v>
      </c>
      <c r="Q115" s="31">
        <f t="shared" si="4"/>
        <v>1569</v>
      </c>
      <c r="R115" s="31">
        <v>1584</v>
      </c>
      <c r="S115" s="32">
        <v>0</v>
      </c>
    </row>
    <row r="116" spans="1:19" x14ac:dyDescent="0.2">
      <c r="A116" s="30" t="s">
        <v>308</v>
      </c>
      <c r="B116" s="30">
        <v>10064013</v>
      </c>
      <c r="C116" s="30" t="s">
        <v>292</v>
      </c>
      <c r="D116" s="30">
        <v>18</v>
      </c>
      <c r="E116" s="30">
        <v>22</v>
      </c>
      <c r="F116" s="30">
        <v>16</v>
      </c>
      <c r="G116" s="30">
        <v>20</v>
      </c>
      <c r="H116" s="30">
        <v>19</v>
      </c>
      <c r="I116" s="30">
        <v>22</v>
      </c>
      <c r="J116" s="31">
        <f t="shared" si="3"/>
        <v>117</v>
      </c>
      <c r="K116" s="30">
        <v>38</v>
      </c>
      <c r="L116" s="30">
        <v>33</v>
      </c>
      <c r="M116" s="30">
        <v>29</v>
      </c>
      <c r="N116" s="30">
        <v>25</v>
      </c>
      <c r="O116" s="30">
        <v>29</v>
      </c>
      <c r="P116" s="30">
        <v>29</v>
      </c>
      <c r="Q116" s="31">
        <f t="shared" si="4"/>
        <v>183</v>
      </c>
      <c r="R116" s="31">
        <v>300</v>
      </c>
      <c r="S116" s="32">
        <v>0</v>
      </c>
    </row>
    <row r="117" spans="1:19" x14ac:dyDescent="0.2">
      <c r="A117" s="30" t="s">
        <v>308</v>
      </c>
      <c r="B117" s="30">
        <v>10064111</v>
      </c>
      <c r="C117" s="30" t="s">
        <v>117</v>
      </c>
      <c r="D117" s="30">
        <v>15</v>
      </c>
      <c r="E117" s="30">
        <v>34</v>
      </c>
      <c r="F117" s="30">
        <v>19</v>
      </c>
      <c r="G117" s="30">
        <v>56</v>
      </c>
      <c r="H117" s="30">
        <v>55</v>
      </c>
      <c r="I117" s="30">
        <v>88</v>
      </c>
      <c r="J117" s="31">
        <f t="shared" si="3"/>
        <v>267</v>
      </c>
      <c r="K117" s="30">
        <v>75</v>
      </c>
      <c r="L117" s="30">
        <v>64</v>
      </c>
      <c r="M117" s="30">
        <v>68</v>
      </c>
      <c r="N117" s="30">
        <v>113</v>
      </c>
      <c r="O117" s="30">
        <v>60</v>
      </c>
      <c r="P117" s="30">
        <v>35</v>
      </c>
      <c r="Q117" s="31">
        <f t="shared" si="4"/>
        <v>415</v>
      </c>
      <c r="R117" s="31">
        <v>682</v>
      </c>
      <c r="S117" s="32">
        <v>0</v>
      </c>
    </row>
    <row r="118" spans="1:19" x14ac:dyDescent="0.2">
      <c r="A118" s="30" t="s">
        <v>308</v>
      </c>
      <c r="B118" s="30">
        <v>10064120</v>
      </c>
      <c r="C118" s="30" t="s">
        <v>118</v>
      </c>
      <c r="D118" s="30">
        <v>290</v>
      </c>
      <c r="E118" s="30">
        <v>238</v>
      </c>
      <c r="F118" s="30">
        <v>301</v>
      </c>
      <c r="G118" s="30">
        <v>308</v>
      </c>
      <c r="H118" s="30">
        <v>257</v>
      </c>
      <c r="I118" s="30">
        <v>312</v>
      </c>
      <c r="J118" s="31">
        <f t="shared" si="3"/>
        <v>1706</v>
      </c>
      <c r="K118" s="30">
        <v>1703</v>
      </c>
      <c r="L118" s="30">
        <v>1750</v>
      </c>
      <c r="M118" s="30">
        <v>1900</v>
      </c>
      <c r="N118" s="30">
        <v>1562</v>
      </c>
      <c r="O118" s="30">
        <v>1668</v>
      </c>
      <c r="P118" s="30">
        <v>1879</v>
      </c>
      <c r="Q118" s="31">
        <f t="shared" si="4"/>
        <v>10462</v>
      </c>
      <c r="R118" s="31">
        <v>12168</v>
      </c>
      <c r="S118" s="32">
        <v>0</v>
      </c>
    </row>
    <row r="119" spans="1:19" x14ac:dyDescent="0.2">
      <c r="A119" s="30" t="s">
        <v>308</v>
      </c>
      <c r="B119" s="30">
        <v>10064301</v>
      </c>
      <c r="C119" s="30" t="s">
        <v>119</v>
      </c>
      <c r="D119" s="30">
        <v>10</v>
      </c>
      <c r="E119" s="30">
        <v>7</v>
      </c>
      <c r="F119" s="30">
        <v>6</v>
      </c>
      <c r="G119" s="30">
        <v>19</v>
      </c>
      <c r="H119" s="30">
        <v>9</v>
      </c>
      <c r="I119" s="30">
        <v>8</v>
      </c>
      <c r="J119" s="31">
        <f t="shared" si="3"/>
        <v>59</v>
      </c>
      <c r="K119" s="30">
        <v>376</v>
      </c>
      <c r="L119" s="30">
        <v>342</v>
      </c>
      <c r="M119" s="30">
        <v>360</v>
      </c>
      <c r="N119" s="30">
        <v>254</v>
      </c>
      <c r="O119" s="30">
        <v>315</v>
      </c>
      <c r="P119" s="30">
        <v>378</v>
      </c>
      <c r="Q119" s="31">
        <f t="shared" si="4"/>
        <v>2025</v>
      </c>
      <c r="R119" s="31">
        <v>2084</v>
      </c>
      <c r="S119" s="32">
        <v>0</v>
      </c>
    </row>
    <row r="120" spans="1:19" x14ac:dyDescent="0.2">
      <c r="A120" s="30" t="s">
        <v>308</v>
      </c>
      <c r="B120" s="30">
        <v>10064502</v>
      </c>
      <c r="C120" s="30" t="s">
        <v>120</v>
      </c>
      <c r="D120" s="30"/>
      <c r="E120" s="30">
        <v>3</v>
      </c>
      <c r="F120" s="30"/>
      <c r="G120" s="30"/>
      <c r="H120" s="30">
        <v>1</v>
      </c>
      <c r="I120" s="30">
        <v>1</v>
      </c>
      <c r="J120" s="31">
        <f t="shared" si="3"/>
        <v>5</v>
      </c>
      <c r="K120" s="30">
        <v>271</v>
      </c>
      <c r="L120" s="30">
        <v>301</v>
      </c>
      <c r="M120" s="30">
        <v>412</v>
      </c>
      <c r="N120" s="30">
        <v>314</v>
      </c>
      <c r="O120" s="30">
        <v>387</v>
      </c>
      <c r="P120" s="30">
        <v>382</v>
      </c>
      <c r="Q120" s="31">
        <f t="shared" si="4"/>
        <v>2067</v>
      </c>
      <c r="R120" s="31">
        <v>2072</v>
      </c>
      <c r="S120" s="32">
        <v>0</v>
      </c>
    </row>
    <row r="121" spans="1:19" x14ac:dyDescent="0.2">
      <c r="A121" s="30" t="s">
        <v>308</v>
      </c>
      <c r="B121" s="30">
        <v>10064514</v>
      </c>
      <c r="C121" s="30" t="s">
        <v>121</v>
      </c>
      <c r="D121" s="30">
        <v>10</v>
      </c>
      <c r="E121" s="30">
        <v>10</v>
      </c>
      <c r="F121" s="30">
        <v>8</v>
      </c>
      <c r="G121" s="30">
        <v>9</v>
      </c>
      <c r="H121" s="30">
        <v>7</v>
      </c>
      <c r="I121" s="30">
        <v>6</v>
      </c>
      <c r="J121" s="31">
        <f t="shared" si="3"/>
        <v>50</v>
      </c>
      <c r="K121" s="30">
        <v>868</v>
      </c>
      <c r="L121" s="30">
        <v>545</v>
      </c>
      <c r="M121" s="30">
        <v>620</v>
      </c>
      <c r="N121" s="30">
        <v>750</v>
      </c>
      <c r="O121" s="30">
        <v>609</v>
      </c>
      <c r="P121" s="30">
        <v>539</v>
      </c>
      <c r="Q121" s="31">
        <f t="shared" si="4"/>
        <v>3931</v>
      </c>
      <c r="R121" s="31">
        <v>3981</v>
      </c>
      <c r="S121" s="32">
        <v>0</v>
      </c>
    </row>
    <row r="122" spans="1:19" x14ac:dyDescent="0.2">
      <c r="A122" s="30" t="s">
        <v>308</v>
      </c>
      <c r="B122" s="30">
        <v>10064521</v>
      </c>
      <c r="C122" s="30" t="s">
        <v>122</v>
      </c>
      <c r="D122" s="30">
        <v>34</v>
      </c>
      <c r="E122" s="30">
        <v>18</v>
      </c>
      <c r="F122" s="30">
        <v>10</v>
      </c>
      <c r="G122" s="30">
        <v>20</v>
      </c>
      <c r="H122" s="30">
        <v>16</v>
      </c>
      <c r="I122" s="30">
        <v>19</v>
      </c>
      <c r="J122" s="31">
        <f t="shared" si="3"/>
        <v>117</v>
      </c>
      <c r="K122" s="30">
        <v>1792</v>
      </c>
      <c r="L122" s="30">
        <v>1621</v>
      </c>
      <c r="M122" s="30">
        <v>1730</v>
      </c>
      <c r="N122" s="30">
        <v>1640</v>
      </c>
      <c r="O122" s="30">
        <v>1586</v>
      </c>
      <c r="P122" s="30">
        <v>820</v>
      </c>
      <c r="Q122" s="31">
        <f t="shared" si="4"/>
        <v>9189</v>
      </c>
      <c r="R122" s="31">
        <v>9306</v>
      </c>
      <c r="S122" s="32">
        <v>0</v>
      </c>
    </row>
    <row r="123" spans="1:19" x14ac:dyDescent="0.2">
      <c r="A123" s="30" t="s">
        <v>308</v>
      </c>
      <c r="B123" s="30">
        <v>10064522</v>
      </c>
      <c r="C123" s="30" t="s">
        <v>123</v>
      </c>
      <c r="D123" s="30">
        <v>4</v>
      </c>
      <c r="E123" s="30">
        <v>7</v>
      </c>
      <c r="F123" s="30">
        <v>6</v>
      </c>
      <c r="G123" s="30">
        <v>7</v>
      </c>
      <c r="H123" s="30">
        <v>9</v>
      </c>
      <c r="I123" s="30">
        <v>6</v>
      </c>
      <c r="J123" s="31">
        <f t="shared" si="3"/>
        <v>39</v>
      </c>
      <c r="K123" s="30">
        <v>156</v>
      </c>
      <c r="L123" s="30">
        <v>217</v>
      </c>
      <c r="M123" s="30">
        <v>266</v>
      </c>
      <c r="N123" s="30">
        <v>274</v>
      </c>
      <c r="O123" s="30">
        <v>334</v>
      </c>
      <c r="P123" s="30">
        <v>251</v>
      </c>
      <c r="Q123" s="31">
        <f t="shared" si="4"/>
        <v>1498</v>
      </c>
      <c r="R123" s="31">
        <v>1537</v>
      </c>
      <c r="S123" s="32">
        <v>0</v>
      </c>
    </row>
    <row r="124" spans="1:19" x14ac:dyDescent="0.2">
      <c r="A124" s="30" t="s">
        <v>308</v>
      </c>
      <c r="B124" s="30">
        <v>10064544</v>
      </c>
      <c r="C124" s="30" t="s">
        <v>124</v>
      </c>
      <c r="D124" s="30">
        <v>3</v>
      </c>
      <c r="E124" s="30">
        <v>1</v>
      </c>
      <c r="F124" s="30"/>
      <c r="G124" s="30">
        <v>2</v>
      </c>
      <c r="H124" s="30">
        <v>4</v>
      </c>
      <c r="I124" s="30">
        <v>1</v>
      </c>
      <c r="J124" s="31">
        <f t="shared" si="3"/>
        <v>11</v>
      </c>
      <c r="K124" s="30">
        <v>78</v>
      </c>
      <c r="L124" s="30">
        <v>66</v>
      </c>
      <c r="M124" s="30">
        <v>76</v>
      </c>
      <c r="N124" s="30">
        <v>93</v>
      </c>
      <c r="O124" s="30">
        <v>81</v>
      </c>
      <c r="P124" s="30">
        <v>85</v>
      </c>
      <c r="Q124" s="31">
        <f t="shared" si="4"/>
        <v>479</v>
      </c>
      <c r="R124" s="31">
        <v>490</v>
      </c>
      <c r="S124" s="32">
        <v>0</v>
      </c>
    </row>
    <row r="125" spans="1:19" x14ac:dyDescent="0.2">
      <c r="A125" s="30" t="s">
        <v>308</v>
      </c>
      <c r="B125" s="30">
        <v>10064545</v>
      </c>
      <c r="C125" s="30" t="s">
        <v>125</v>
      </c>
      <c r="D125" s="30">
        <v>1</v>
      </c>
      <c r="E125" s="30">
        <v>1</v>
      </c>
      <c r="F125" s="30">
        <v>1</v>
      </c>
      <c r="G125" s="30">
        <v>3</v>
      </c>
      <c r="H125" s="30">
        <v>2</v>
      </c>
      <c r="I125" s="30">
        <v>1</v>
      </c>
      <c r="J125" s="31">
        <f t="shared" si="3"/>
        <v>9</v>
      </c>
      <c r="K125" s="30">
        <v>103</v>
      </c>
      <c r="L125" s="30">
        <v>99</v>
      </c>
      <c r="M125" s="30">
        <v>146</v>
      </c>
      <c r="N125" s="30">
        <v>121</v>
      </c>
      <c r="O125" s="30">
        <v>131</v>
      </c>
      <c r="P125" s="30">
        <v>143</v>
      </c>
      <c r="Q125" s="31">
        <f t="shared" si="4"/>
        <v>743</v>
      </c>
      <c r="R125" s="31">
        <v>752</v>
      </c>
      <c r="S125" s="32">
        <v>0</v>
      </c>
    </row>
    <row r="126" spans="1:19" x14ac:dyDescent="0.2">
      <c r="A126" s="30" t="s">
        <v>308</v>
      </c>
      <c r="B126" s="30">
        <v>10065217</v>
      </c>
      <c r="C126" s="30" t="s">
        <v>126</v>
      </c>
      <c r="D126" s="30">
        <v>9</v>
      </c>
      <c r="E126" s="30">
        <v>8</v>
      </c>
      <c r="F126" s="30">
        <v>18</v>
      </c>
      <c r="G126" s="30">
        <v>14</v>
      </c>
      <c r="H126" s="30">
        <v>19</v>
      </c>
      <c r="I126" s="30">
        <v>24</v>
      </c>
      <c r="J126" s="31">
        <f t="shared" si="3"/>
        <v>92</v>
      </c>
      <c r="K126" s="30">
        <v>25</v>
      </c>
      <c r="L126" s="30">
        <v>14</v>
      </c>
      <c r="M126" s="30">
        <v>14</v>
      </c>
      <c r="N126" s="30">
        <v>16</v>
      </c>
      <c r="O126" s="30">
        <v>9</v>
      </c>
      <c r="P126" s="30">
        <v>1</v>
      </c>
      <c r="Q126" s="31">
        <f t="shared" si="4"/>
        <v>79</v>
      </c>
      <c r="R126" s="31">
        <v>171</v>
      </c>
      <c r="S126" s="32">
        <v>0</v>
      </c>
    </row>
    <row r="127" spans="1:19" x14ac:dyDescent="0.2">
      <c r="A127" s="30" t="s">
        <v>308</v>
      </c>
      <c r="B127" s="30">
        <v>10077210</v>
      </c>
      <c r="C127" s="30" t="s">
        <v>127</v>
      </c>
      <c r="D127" s="30"/>
      <c r="E127" s="30">
        <v>3</v>
      </c>
      <c r="F127" s="30"/>
      <c r="G127" s="30">
        <v>1</v>
      </c>
      <c r="H127" s="30">
        <v>11</v>
      </c>
      <c r="I127" s="30">
        <v>27</v>
      </c>
      <c r="J127" s="31">
        <f t="shared" si="3"/>
        <v>42</v>
      </c>
      <c r="K127" s="30">
        <v>84</v>
      </c>
      <c r="L127" s="30">
        <v>68</v>
      </c>
      <c r="M127" s="30">
        <v>73</v>
      </c>
      <c r="N127" s="30">
        <v>77</v>
      </c>
      <c r="O127" s="30">
        <v>32</v>
      </c>
      <c r="P127" s="30">
        <v>54</v>
      </c>
      <c r="Q127" s="31">
        <f t="shared" si="4"/>
        <v>388</v>
      </c>
      <c r="R127" s="31">
        <v>430</v>
      </c>
      <c r="S127" s="32">
        <v>0</v>
      </c>
    </row>
    <row r="128" spans="1:19" x14ac:dyDescent="0.2">
      <c r="A128" s="30" t="s">
        <v>308</v>
      </c>
      <c r="B128" s="30">
        <v>10077222</v>
      </c>
      <c r="C128" s="30" t="s">
        <v>128</v>
      </c>
      <c r="D128" s="30">
        <v>7</v>
      </c>
      <c r="E128" s="30"/>
      <c r="F128" s="30"/>
      <c r="G128" s="30">
        <v>1</v>
      </c>
      <c r="H128" s="30">
        <v>1</v>
      </c>
      <c r="I128" s="30"/>
      <c r="J128" s="31">
        <f t="shared" si="3"/>
        <v>9</v>
      </c>
      <c r="K128" s="30"/>
      <c r="L128" s="30">
        <v>13</v>
      </c>
      <c r="M128" s="30">
        <v>15</v>
      </c>
      <c r="N128" s="30">
        <v>9</v>
      </c>
      <c r="O128" s="30">
        <v>10</v>
      </c>
      <c r="P128" s="30">
        <v>7</v>
      </c>
      <c r="Q128" s="31">
        <f t="shared" si="4"/>
        <v>54</v>
      </c>
      <c r="R128" s="31">
        <v>63</v>
      </c>
      <c r="S128" s="32">
        <v>0</v>
      </c>
    </row>
    <row r="129" spans="1:19" x14ac:dyDescent="0.2">
      <c r="A129" s="30" t="s">
        <v>308</v>
      </c>
      <c r="B129" s="30">
        <v>19164058</v>
      </c>
      <c r="C129" s="30" t="s">
        <v>129</v>
      </c>
      <c r="D129" s="30">
        <v>4</v>
      </c>
      <c r="E129" s="30">
        <v>2</v>
      </c>
      <c r="F129" s="30"/>
      <c r="G129" s="30"/>
      <c r="H129" s="30"/>
      <c r="I129" s="30"/>
      <c r="J129" s="31">
        <f t="shared" si="3"/>
        <v>6</v>
      </c>
      <c r="K129" s="30">
        <v>52</v>
      </c>
      <c r="L129" s="30">
        <v>51</v>
      </c>
      <c r="M129" s="30">
        <v>50</v>
      </c>
      <c r="N129" s="30">
        <v>36</v>
      </c>
      <c r="O129" s="30">
        <v>45</v>
      </c>
      <c r="P129" s="30">
        <v>53</v>
      </c>
      <c r="Q129" s="31">
        <f t="shared" si="4"/>
        <v>287</v>
      </c>
      <c r="R129" s="31">
        <v>293</v>
      </c>
      <c r="S129" s="32">
        <v>0</v>
      </c>
    </row>
    <row r="130" spans="1:19" x14ac:dyDescent="0.2">
      <c r="A130" s="30" t="s">
        <v>308</v>
      </c>
      <c r="B130" s="30">
        <v>19164502</v>
      </c>
      <c r="C130" s="30" t="s">
        <v>130</v>
      </c>
      <c r="D130" s="30">
        <v>1</v>
      </c>
      <c r="E130" s="30"/>
      <c r="F130" s="30">
        <v>3</v>
      </c>
      <c r="G130" s="30">
        <v>2</v>
      </c>
      <c r="H130" s="30">
        <v>5</v>
      </c>
      <c r="I130" s="30"/>
      <c r="J130" s="31">
        <f t="shared" si="3"/>
        <v>11</v>
      </c>
      <c r="K130" s="30">
        <v>84</v>
      </c>
      <c r="L130" s="30">
        <v>111</v>
      </c>
      <c r="M130" s="30">
        <v>96</v>
      </c>
      <c r="N130" s="30">
        <v>89</v>
      </c>
      <c r="O130" s="30">
        <v>80</v>
      </c>
      <c r="P130" s="30">
        <v>68</v>
      </c>
      <c r="Q130" s="31">
        <f t="shared" si="4"/>
        <v>528</v>
      </c>
      <c r="R130" s="31">
        <v>539</v>
      </c>
      <c r="S130" s="32">
        <v>0</v>
      </c>
    </row>
    <row r="131" spans="1:19" x14ac:dyDescent="0.2">
      <c r="A131" s="30" t="s">
        <v>308</v>
      </c>
      <c r="B131" s="30">
        <v>19164506</v>
      </c>
      <c r="C131" s="30" t="s">
        <v>131</v>
      </c>
      <c r="D131" s="30">
        <v>10</v>
      </c>
      <c r="E131" s="30">
        <v>32</v>
      </c>
      <c r="F131" s="30">
        <v>32</v>
      </c>
      <c r="G131" s="30">
        <v>41</v>
      </c>
      <c r="H131" s="30">
        <v>18</v>
      </c>
      <c r="I131" s="30">
        <v>10</v>
      </c>
      <c r="J131" s="31">
        <f t="shared" si="3"/>
        <v>143</v>
      </c>
      <c r="K131" s="30">
        <v>277</v>
      </c>
      <c r="L131" s="30">
        <v>279</v>
      </c>
      <c r="M131" s="30">
        <v>356</v>
      </c>
      <c r="N131" s="30">
        <v>173</v>
      </c>
      <c r="O131" s="30">
        <v>313</v>
      </c>
      <c r="P131" s="30">
        <v>348</v>
      </c>
      <c r="Q131" s="31">
        <f t="shared" si="4"/>
        <v>1746</v>
      </c>
      <c r="R131" s="31">
        <v>1889</v>
      </c>
      <c r="S131" s="32">
        <v>0</v>
      </c>
    </row>
    <row r="132" spans="1:19" x14ac:dyDescent="0.2">
      <c r="A132" s="30" t="s">
        <v>308</v>
      </c>
      <c r="B132" s="30">
        <v>19264568</v>
      </c>
      <c r="C132" s="30" t="s">
        <v>132</v>
      </c>
      <c r="D132" s="30"/>
      <c r="E132" s="30"/>
      <c r="F132" s="30">
        <v>2</v>
      </c>
      <c r="G132" s="30">
        <v>1</v>
      </c>
      <c r="H132" s="30">
        <v>1</v>
      </c>
      <c r="I132" s="30">
        <v>1</v>
      </c>
      <c r="J132" s="31">
        <f t="shared" si="3"/>
        <v>5</v>
      </c>
      <c r="K132" s="30"/>
      <c r="L132" s="30">
        <v>43</v>
      </c>
      <c r="M132" s="30">
        <v>56</v>
      </c>
      <c r="N132" s="30">
        <v>60</v>
      </c>
      <c r="O132" s="30">
        <v>72</v>
      </c>
      <c r="P132" s="30">
        <v>78</v>
      </c>
      <c r="Q132" s="31">
        <f t="shared" si="4"/>
        <v>309</v>
      </c>
      <c r="R132" s="31">
        <v>314</v>
      </c>
      <c r="S132" s="32">
        <v>0</v>
      </c>
    </row>
    <row r="133" spans="1:19" x14ac:dyDescent="0.2">
      <c r="A133" s="30" t="s">
        <v>308</v>
      </c>
      <c r="B133" s="30">
        <v>19277203</v>
      </c>
      <c r="C133" s="30" t="s">
        <v>133</v>
      </c>
      <c r="D133" s="30">
        <v>30</v>
      </c>
      <c r="E133" s="30">
        <v>32</v>
      </c>
      <c r="F133" s="30">
        <v>35</v>
      </c>
      <c r="G133" s="30">
        <v>29</v>
      </c>
      <c r="H133" s="30">
        <v>26</v>
      </c>
      <c r="I133" s="30">
        <v>27</v>
      </c>
      <c r="J133" s="31">
        <f t="shared" si="3"/>
        <v>179</v>
      </c>
      <c r="K133" s="30">
        <v>416</v>
      </c>
      <c r="L133" s="30">
        <v>456</v>
      </c>
      <c r="M133" s="30">
        <v>505</v>
      </c>
      <c r="N133" s="30">
        <v>377</v>
      </c>
      <c r="O133" s="30">
        <v>195</v>
      </c>
      <c r="P133" s="30">
        <v>256</v>
      </c>
      <c r="Q133" s="31">
        <f t="shared" si="4"/>
        <v>2205</v>
      </c>
      <c r="R133" s="31">
        <v>2384</v>
      </c>
      <c r="S133" s="32">
        <v>0</v>
      </c>
    </row>
    <row r="134" spans="1:19" x14ac:dyDescent="0.2">
      <c r="A134" s="30" t="s">
        <v>308</v>
      </c>
      <c r="B134" s="30">
        <v>19364501</v>
      </c>
      <c r="C134" s="30" t="s">
        <v>134</v>
      </c>
      <c r="D134" s="30">
        <v>2</v>
      </c>
      <c r="E134" s="30">
        <v>1</v>
      </c>
      <c r="F134" s="30">
        <v>2</v>
      </c>
      <c r="G134" s="30">
        <v>1</v>
      </c>
      <c r="H134" s="30"/>
      <c r="I134" s="30">
        <v>1</v>
      </c>
      <c r="J134" s="31">
        <f t="shared" si="3"/>
        <v>7</v>
      </c>
      <c r="K134" s="30">
        <v>87</v>
      </c>
      <c r="L134" s="30">
        <v>54</v>
      </c>
      <c r="M134" s="30">
        <v>92</v>
      </c>
      <c r="N134" s="30">
        <v>79</v>
      </c>
      <c r="O134" s="30">
        <v>96</v>
      </c>
      <c r="P134" s="30">
        <v>54</v>
      </c>
      <c r="Q134" s="31">
        <f t="shared" si="4"/>
        <v>462</v>
      </c>
      <c r="R134" s="31">
        <v>469</v>
      </c>
      <c r="S134" s="32">
        <v>0</v>
      </c>
    </row>
    <row r="135" spans="1:19" x14ac:dyDescent="0.2">
      <c r="A135" s="30" t="s">
        <v>308</v>
      </c>
      <c r="B135" s="30">
        <v>19464004</v>
      </c>
      <c r="C135" s="30" t="s">
        <v>135</v>
      </c>
      <c r="D135" s="30">
        <v>3</v>
      </c>
      <c r="E135" s="30">
        <v>1</v>
      </c>
      <c r="F135" s="30">
        <v>3</v>
      </c>
      <c r="G135" s="30">
        <v>2</v>
      </c>
      <c r="H135" s="30">
        <v>7</v>
      </c>
      <c r="I135" s="30">
        <v>1</v>
      </c>
      <c r="J135" s="31">
        <f t="shared" ref="J135:J198" si="5">SUM(D135:I135)</f>
        <v>17</v>
      </c>
      <c r="K135" s="30">
        <v>147</v>
      </c>
      <c r="L135" s="30">
        <v>181</v>
      </c>
      <c r="M135" s="30">
        <v>209</v>
      </c>
      <c r="N135" s="30">
        <v>146</v>
      </c>
      <c r="O135" s="30">
        <v>162</v>
      </c>
      <c r="P135" s="30">
        <v>188</v>
      </c>
      <c r="Q135" s="31">
        <f t="shared" ref="Q135:Q198" si="6">SUM(K135:P135)</f>
        <v>1033</v>
      </c>
      <c r="R135" s="31">
        <v>1050</v>
      </c>
      <c r="S135" s="32">
        <v>0</v>
      </c>
    </row>
    <row r="136" spans="1:19" x14ac:dyDescent="0.2">
      <c r="A136" s="30" t="s">
        <v>308</v>
      </c>
      <c r="B136" s="30">
        <v>19464501</v>
      </c>
      <c r="C136" s="30" t="s">
        <v>136</v>
      </c>
      <c r="D136" s="30"/>
      <c r="E136" s="30">
        <v>6</v>
      </c>
      <c r="F136" s="30">
        <v>4</v>
      </c>
      <c r="G136" s="30">
        <v>5</v>
      </c>
      <c r="H136" s="30"/>
      <c r="I136" s="30">
        <v>6</v>
      </c>
      <c r="J136" s="31">
        <f t="shared" si="5"/>
        <v>21</v>
      </c>
      <c r="K136" s="30">
        <v>230</v>
      </c>
      <c r="L136" s="30">
        <v>225</v>
      </c>
      <c r="M136" s="30">
        <v>285</v>
      </c>
      <c r="N136" s="30">
        <v>198</v>
      </c>
      <c r="O136" s="30">
        <v>228</v>
      </c>
      <c r="P136" s="30">
        <v>217</v>
      </c>
      <c r="Q136" s="31">
        <f t="shared" si="6"/>
        <v>1383</v>
      </c>
      <c r="R136" s="31">
        <v>1404</v>
      </c>
      <c r="S136" s="32">
        <v>0</v>
      </c>
    </row>
    <row r="137" spans="1:19" x14ac:dyDescent="0.2">
      <c r="A137" s="30" t="s">
        <v>308</v>
      </c>
      <c r="B137" s="30">
        <v>19464507</v>
      </c>
      <c r="C137" s="30" t="s">
        <v>137</v>
      </c>
      <c r="D137" s="30">
        <v>1</v>
      </c>
      <c r="E137" s="30"/>
      <c r="F137" s="30"/>
      <c r="G137" s="30"/>
      <c r="H137" s="30"/>
      <c r="I137" s="30"/>
      <c r="J137" s="31">
        <f t="shared" si="5"/>
        <v>1</v>
      </c>
      <c r="K137" s="30">
        <v>127</v>
      </c>
      <c r="L137" s="30">
        <v>114</v>
      </c>
      <c r="M137" s="30">
        <v>105</v>
      </c>
      <c r="N137" s="30">
        <v>106</v>
      </c>
      <c r="O137" s="30">
        <v>136</v>
      </c>
      <c r="P137" s="30">
        <v>80</v>
      </c>
      <c r="Q137" s="31">
        <f t="shared" si="6"/>
        <v>668</v>
      </c>
      <c r="R137" s="31">
        <v>669</v>
      </c>
      <c r="S137" s="32">
        <v>0</v>
      </c>
    </row>
    <row r="138" spans="1:19" x14ac:dyDescent="0.2">
      <c r="A138" s="30" t="s">
        <v>308</v>
      </c>
      <c r="B138" s="30">
        <v>19564503</v>
      </c>
      <c r="C138" s="30" t="s">
        <v>138</v>
      </c>
      <c r="D138" s="30">
        <v>6</v>
      </c>
      <c r="E138" s="30">
        <v>5</v>
      </c>
      <c r="F138" s="30">
        <v>6</v>
      </c>
      <c r="G138" s="30"/>
      <c r="H138" s="30">
        <v>8</v>
      </c>
      <c r="I138" s="30">
        <v>1</v>
      </c>
      <c r="J138" s="31">
        <f t="shared" si="5"/>
        <v>26</v>
      </c>
      <c r="K138" s="30">
        <v>370</v>
      </c>
      <c r="L138" s="30">
        <v>269</v>
      </c>
      <c r="M138" s="30">
        <v>318</v>
      </c>
      <c r="N138" s="30">
        <v>267</v>
      </c>
      <c r="O138" s="30">
        <v>253</v>
      </c>
      <c r="P138" s="30">
        <v>275</v>
      </c>
      <c r="Q138" s="31">
        <f t="shared" si="6"/>
        <v>1752</v>
      </c>
      <c r="R138" s="31">
        <v>1778</v>
      </c>
      <c r="S138" s="32">
        <v>0</v>
      </c>
    </row>
    <row r="139" spans="1:19" x14ac:dyDescent="0.2">
      <c r="A139" s="30" t="s">
        <v>308</v>
      </c>
      <c r="B139" s="30">
        <v>19577201</v>
      </c>
      <c r="C139" s="30" t="s">
        <v>139</v>
      </c>
      <c r="D139" s="30">
        <v>1</v>
      </c>
      <c r="E139" s="30">
        <v>2</v>
      </c>
      <c r="F139" s="30">
        <v>2</v>
      </c>
      <c r="G139" s="30">
        <v>1</v>
      </c>
      <c r="H139" s="30"/>
      <c r="I139" s="30">
        <v>1</v>
      </c>
      <c r="J139" s="31">
        <f t="shared" si="5"/>
        <v>7</v>
      </c>
      <c r="K139" s="30">
        <v>57</v>
      </c>
      <c r="L139" s="30">
        <v>71</v>
      </c>
      <c r="M139" s="30">
        <v>52</v>
      </c>
      <c r="N139" s="30">
        <v>49</v>
      </c>
      <c r="O139" s="30">
        <v>27</v>
      </c>
      <c r="P139" s="30">
        <v>42</v>
      </c>
      <c r="Q139" s="31">
        <f t="shared" si="6"/>
        <v>298</v>
      </c>
      <c r="R139" s="31">
        <v>305</v>
      </c>
      <c r="S139" s="32">
        <v>0</v>
      </c>
    </row>
    <row r="140" spans="1:19" x14ac:dyDescent="0.2">
      <c r="A140" s="30" t="s">
        <v>308</v>
      </c>
      <c r="B140" s="30">
        <v>19677203</v>
      </c>
      <c r="C140" s="30" t="s">
        <v>140</v>
      </c>
      <c r="D140" s="30">
        <v>20</v>
      </c>
      <c r="E140" s="30">
        <v>1</v>
      </c>
      <c r="F140" s="30">
        <v>2</v>
      </c>
      <c r="G140" s="30"/>
      <c r="H140" s="30"/>
      <c r="I140" s="30"/>
      <c r="J140" s="31">
        <f t="shared" si="5"/>
        <v>23</v>
      </c>
      <c r="K140" s="30"/>
      <c r="L140" s="30">
        <v>16</v>
      </c>
      <c r="M140" s="30">
        <v>15</v>
      </c>
      <c r="N140" s="30">
        <v>10</v>
      </c>
      <c r="O140" s="30">
        <v>12</v>
      </c>
      <c r="P140" s="30">
        <v>11</v>
      </c>
      <c r="Q140" s="31">
        <f t="shared" si="6"/>
        <v>64</v>
      </c>
      <c r="R140" s="31">
        <v>87</v>
      </c>
      <c r="S140" s="32">
        <v>0</v>
      </c>
    </row>
    <row r="141" spans="1:19" x14ac:dyDescent="0.2">
      <c r="A141" s="30" t="s">
        <v>308</v>
      </c>
      <c r="B141" s="30">
        <v>23000005</v>
      </c>
      <c r="C141" s="30" t="s">
        <v>141</v>
      </c>
      <c r="D141" s="30">
        <v>5</v>
      </c>
      <c r="E141" s="30"/>
      <c r="F141" s="30"/>
      <c r="G141" s="30"/>
      <c r="H141" s="30">
        <v>2</v>
      </c>
      <c r="I141" s="30">
        <v>10</v>
      </c>
      <c r="J141" s="31">
        <f t="shared" si="5"/>
        <v>17</v>
      </c>
      <c r="K141" s="30">
        <v>125</v>
      </c>
      <c r="L141" s="30">
        <v>124</v>
      </c>
      <c r="M141" s="30">
        <v>123</v>
      </c>
      <c r="N141" s="30">
        <v>106</v>
      </c>
      <c r="O141" s="30">
        <v>127</v>
      </c>
      <c r="P141" s="30">
        <v>120</v>
      </c>
      <c r="Q141" s="31">
        <f t="shared" si="6"/>
        <v>725</v>
      </c>
      <c r="R141" s="31">
        <v>742</v>
      </c>
      <c r="S141" s="32">
        <v>0</v>
      </c>
    </row>
    <row r="142" spans="1:19" x14ac:dyDescent="0.2">
      <c r="A142" s="30" t="s">
        <v>308</v>
      </c>
      <c r="B142" s="33">
        <v>23000007</v>
      </c>
      <c r="C142" s="30" t="s">
        <v>162</v>
      </c>
      <c r="D142" s="30"/>
      <c r="E142" s="30"/>
      <c r="F142" s="30"/>
      <c r="G142" s="30"/>
      <c r="H142" s="30"/>
      <c r="I142" s="30">
        <v>192</v>
      </c>
      <c r="J142" s="31">
        <f t="shared" si="5"/>
        <v>192</v>
      </c>
      <c r="K142" s="30"/>
      <c r="L142" s="30"/>
      <c r="M142" s="30"/>
      <c r="N142" s="30"/>
      <c r="O142" s="30"/>
      <c r="P142" s="30"/>
      <c r="Q142" s="31">
        <f t="shared" si="6"/>
        <v>0</v>
      </c>
      <c r="R142" s="31">
        <v>192</v>
      </c>
      <c r="S142" s="32">
        <v>0</v>
      </c>
    </row>
    <row r="143" spans="1:19" x14ac:dyDescent="0.2">
      <c r="A143" s="30" t="s">
        <v>308</v>
      </c>
      <c r="B143" s="30">
        <v>130000014</v>
      </c>
      <c r="C143" s="30" t="s">
        <v>142</v>
      </c>
      <c r="D143" s="30">
        <v>11</v>
      </c>
      <c r="E143" s="30">
        <v>1</v>
      </c>
      <c r="F143" s="30">
        <v>6</v>
      </c>
      <c r="G143" s="30">
        <v>23</v>
      </c>
      <c r="H143" s="30">
        <v>30</v>
      </c>
      <c r="I143" s="30">
        <v>8</v>
      </c>
      <c r="J143" s="31">
        <f t="shared" si="5"/>
        <v>79</v>
      </c>
      <c r="K143" s="30">
        <v>90</v>
      </c>
      <c r="L143" s="30">
        <v>106</v>
      </c>
      <c r="M143" s="30">
        <v>85</v>
      </c>
      <c r="N143" s="30">
        <v>32</v>
      </c>
      <c r="O143" s="30">
        <v>61</v>
      </c>
      <c r="P143" s="30">
        <v>66</v>
      </c>
      <c r="Q143" s="31">
        <f t="shared" si="6"/>
        <v>440</v>
      </c>
      <c r="R143" s="31">
        <v>519</v>
      </c>
      <c r="S143" s="32">
        <v>0</v>
      </c>
    </row>
    <row r="144" spans="1:19" x14ac:dyDescent="0.2">
      <c r="A144" s="30" t="s">
        <v>308</v>
      </c>
      <c r="B144" s="30">
        <v>130000045</v>
      </c>
      <c r="C144" s="30" t="s">
        <v>143</v>
      </c>
      <c r="D144" s="30">
        <v>20</v>
      </c>
      <c r="E144" s="30">
        <v>17</v>
      </c>
      <c r="F144" s="30">
        <v>21</v>
      </c>
      <c r="G144" s="30">
        <v>8</v>
      </c>
      <c r="H144" s="30">
        <v>8</v>
      </c>
      <c r="I144" s="30">
        <v>17</v>
      </c>
      <c r="J144" s="31">
        <f t="shared" si="5"/>
        <v>91</v>
      </c>
      <c r="K144" s="30">
        <v>1140</v>
      </c>
      <c r="L144" s="30">
        <v>1195</v>
      </c>
      <c r="M144" s="30">
        <v>1425</v>
      </c>
      <c r="N144" s="30">
        <v>934</v>
      </c>
      <c r="O144" s="30">
        <v>948</v>
      </c>
      <c r="P144" s="30">
        <v>1104</v>
      </c>
      <c r="Q144" s="31">
        <f t="shared" si="6"/>
        <v>6746</v>
      </c>
      <c r="R144" s="31">
        <v>6837</v>
      </c>
      <c r="S144" s="32">
        <v>54</v>
      </c>
    </row>
    <row r="145" spans="1:19" x14ac:dyDescent="0.2">
      <c r="A145" s="30" t="s">
        <v>308</v>
      </c>
      <c r="B145" s="30">
        <v>130000098</v>
      </c>
      <c r="C145" s="30" t="s">
        <v>144</v>
      </c>
      <c r="D145" s="30"/>
      <c r="E145" s="30"/>
      <c r="F145" s="30"/>
      <c r="G145" s="30">
        <v>3</v>
      </c>
      <c r="H145" s="30"/>
      <c r="I145" s="30">
        <v>1</v>
      </c>
      <c r="J145" s="31">
        <f t="shared" si="5"/>
        <v>4</v>
      </c>
      <c r="K145" s="30">
        <v>96</v>
      </c>
      <c r="L145" s="30">
        <v>89</v>
      </c>
      <c r="M145" s="30">
        <v>108</v>
      </c>
      <c r="N145" s="30">
        <v>64</v>
      </c>
      <c r="O145" s="30">
        <v>70</v>
      </c>
      <c r="P145" s="30">
        <v>70</v>
      </c>
      <c r="Q145" s="31">
        <f t="shared" si="6"/>
        <v>497</v>
      </c>
      <c r="R145" s="31">
        <v>501</v>
      </c>
      <c r="S145" s="32">
        <v>0</v>
      </c>
    </row>
    <row r="146" spans="1:19" x14ac:dyDescent="0.2">
      <c r="A146" s="30" t="s">
        <v>308</v>
      </c>
      <c r="B146" s="30">
        <v>130024102</v>
      </c>
      <c r="C146" s="30" t="s">
        <v>145</v>
      </c>
      <c r="D146" s="30">
        <v>7</v>
      </c>
      <c r="E146" s="30">
        <v>3</v>
      </c>
      <c r="F146" s="30">
        <v>11</v>
      </c>
      <c r="G146" s="30">
        <v>14</v>
      </c>
      <c r="H146" s="30">
        <v>40</v>
      </c>
      <c r="I146" s="30">
        <v>128</v>
      </c>
      <c r="J146" s="31">
        <f t="shared" si="5"/>
        <v>203</v>
      </c>
      <c r="K146" s="30">
        <v>243</v>
      </c>
      <c r="L146" s="30">
        <v>191</v>
      </c>
      <c r="M146" s="30">
        <v>233</v>
      </c>
      <c r="N146" s="30">
        <v>196</v>
      </c>
      <c r="O146" s="30">
        <v>113</v>
      </c>
      <c r="P146" s="30">
        <v>150</v>
      </c>
      <c r="Q146" s="31">
        <f t="shared" si="6"/>
        <v>1126</v>
      </c>
      <c r="R146" s="31">
        <v>1329</v>
      </c>
      <c r="S146" s="32">
        <v>0</v>
      </c>
    </row>
    <row r="147" spans="1:19" x14ac:dyDescent="0.2">
      <c r="A147" s="30" t="s">
        <v>308</v>
      </c>
      <c r="B147" s="30">
        <v>130064002</v>
      </c>
      <c r="C147" s="30" t="s">
        <v>146</v>
      </c>
      <c r="D147" s="30">
        <v>1</v>
      </c>
      <c r="E147" s="30">
        <v>3</v>
      </c>
      <c r="F147" s="30"/>
      <c r="G147" s="30"/>
      <c r="H147" s="30"/>
      <c r="I147" s="30"/>
      <c r="J147" s="31">
        <f t="shared" si="5"/>
        <v>4</v>
      </c>
      <c r="K147" s="30">
        <v>38</v>
      </c>
      <c r="L147" s="30">
        <v>44</v>
      </c>
      <c r="M147" s="30">
        <v>31</v>
      </c>
      <c r="N147" s="30">
        <v>43</v>
      </c>
      <c r="O147" s="30">
        <v>40</v>
      </c>
      <c r="P147" s="30">
        <v>64</v>
      </c>
      <c r="Q147" s="31">
        <f t="shared" si="6"/>
        <v>260</v>
      </c>
      <c r="R147" s="31">
        <v>264</v>
      </c>
      <c r="S147" s="32">
        <v>0</v>
      </c>
    </row>
    <row r="148" spans="1:19" x14ac:dyDescent="0.2">
      <c r="A148" s="30" t="s">
        <v>308</v>
      </c>
      <c r="B148" s="30">
        <v>130064502</v>
      </c>
      <c r="C148" s="30" t="s">
        <v>147</v>
      </c>
      <c r="D148" s="30">
        <v>1</v>
      </c>
      <c r="E148" s="30"/>
      <c r="F148" s="30"/>
      <c r="G148" s="30">
        <v>2</v>
      </c>
      <c r="H148" s="30">
        <v>2</v>
      </c>
      <c r="I148" s="30">
        <v>1</v>
      </c>
      <c r="J148" s="31">
        <f t="shared" si="5"/>
        <v>6</v>
      </c>
      <c r="K148" s="30">
        <v>138</v>
      </c>
      <c r="L148" s="30">
        <v>91</v>
      </c>
      <c r="M148" s="30">
        <v>108</v>
      </c>
      <c r="N148" s="30">
        <v>105</v>
      </c>
      <c r="O148" s="30">
        <v>213</v>
      </c>
      <c r="P148" s="30">
        <v>145</v>
      </c>
      <c r="Q148" s="31">
        <f t="shared" si="6"/>
        <v>800</v>
      </c>
      <c r="R148" s="31">
        <v>806</v>
      </c>
      <c r="S148" s="32">
        <v>0</v>
      </c>
    </row>
    <row r="149" spans="1:19" x14ac:dyDescent="0.2">
      <c r="A149" s="30" t="s">
        <v>308</v>
      </c>
      <c r="B149" s="30">
        <v>740200096</v>
      </c>
      <c r="C149" s="30" t="s">
        <v>148</v>
      </c>
      <c r="D149" s="30"/>
      <c r="E149" s="30"/>
      <c r="F149" s="30"/>
      <c r="G149" s="30"/>
      <c r="H149" s="30">
        <v>33</v>
      </c>
      <c r="I149" s="30"/>
      <c r="J149" s="31">
        <f t="shared" si="5"/>
        <v>33</v>
      </c>
      <c r="K149" s="30">
        <v>35</v>
      </c>
      <c r="L149" s="30">
        <v>33</v>
      </c>
      <c r="M149" s="30">
        <v>35</v>
      </c>
      <c r="N149" s="30">
        <v>59</v>
      </c>
      <c r="O149" s="30"/>
      <c r="P149" s="30"/>
      <c r="Q149" s="31">
        <f t="shared" si="6"/>
        <v>162</v>
      </c>
      <c r="R149" s="31">
        <v>195</v>
      </c>
      <c r="S149" s="32">
        <v>0</v>
      </c>
    </row>
    <row r="150" spans="1:19" x14ac:dyDescent="0.2">
      <c r="A150" s="30" t="s">
        <v>308</v>
      </c>
      <c r="B150" s="30">
        <v>800600008</v>
      </c>
      <c r="C150" s="30" t="s">
        <v>149</v>
      </c>
      <c r="D150" s="30">
        <v>2</v>
      </c>
      <c r="E150" s="30"/>
      <c r="F150" s="30">
        <v>1</v>
      </c>
      <c r="G150" s="30">
        <v>1</v>
      </c>
      <c r="H150" s="30"/>
      <c r="I150" s="30">
        <v>9</v>
      </c>
      <c r="J150" s="31">
        <f t="shared" si="5"/>
        <v>13</v>
      </c>
      <c r="K150" s="30">
        <v>60</v>
      </c>
      <c r="L150" s="30">
        <v>109</v>
      </c>
      <c r="M150" s="30">
        <v>96</v>
      </c>
      <c r="N150" s="30">
        <v>61</v>
      </c>
      <c r="O150" s="30">
        <v>77</v>
      </c>
      <c r="P150" s="30">
        <v>70</v>
      </c>
      <c r="Q150" s="31">
        <f t="shared" si="6"/>
        <v>473</v>
      </c>
      <c r="R150" s="31">
        <v>486</v>
      </c>
      <c r="S150" s="32">
        <v>0</v>
      </c>
    </row>
    <row r="151" spans="1:19" x14ac:dyDescent="0.2">
      <c r="A151" s="30" t="s">
        <v>308</v>
      </c>
      <c r="B151" s="30">
        <v>800600019</v>
      </c>
      <c r="C151" s="30" t="s">
        <v>150</v>
      </c>
      <c r="D151" s="30">
        <v>5</v>
      </c>
      <c r="E151" s="30">
        <v>1</v>
      </c>
      <c r="F151" s="30">
        <v>1</v>
      </c>
      <c r="G151" s="30">
        <v>1</v>
      </c>
      <c r="H151" s="30"/>
      <c r="I151" s="30">
        <v>2</v>
      </c>
      <c r="J151" s="31">
        <f t="shared" si="5"/>
        <v>10</v>
      </c>
      <c r="K151" s="30">
        <v>48</v>
      </c>
      <c r="L151" s="30">
        <v>58</v>
      </c>
      <c r="M151" s="30">
        <v>48</v>
      </c>
      <c r="N151" s="30">
        <v>39</v>
      </c>
      <c r="O151" s="30">
        <v>62</v>
      </c>
      <c r="P151" s="30">
        <v>38</v>
      </c>
      <c r="Q151" s="31">
        <f t="shared" si="6"/>
        <v>293</v>
      </c>
      <c r="R151" s="31">
        <v>303</v>
      </c>
      <c r="S151" s="32">
        <v>0</v>
      </c>
    </row>
    <row r="152" spans="1:19" x14ac:dyDescent="0.2">
      <c r="A152" s="30" t="s">
        <v>308</v>
      </c>
      <c r="B152" s="30">
        <v>800600020</v>
      </c>
      <c r="C152" s="30" t="s">
        <v>151</v>
      </c>
      <c r="D152" s="30">
        <v>268</v>
      </c>
      <c r="E152" s="30">
        <v>194</v>
      </c>
      <c r="F152" s="30">
        <v>132</v>
      </c>
      <c r="G152" s="30">
        <v>150</v>
      </c>
      <c r="H152" s="30">
        <v>124</v>
      </c>
      <c r="I152" s="30">
        <v>189</v>
      </c>
      <c r="J152" s="31">
        <f t="shared" si="5"/>
        <v>1057</v>
      </c>
      <c r="K152" s="30">
        <v>21</v>
      </c>
      <c r="L152" s="30">
        <v>70</v>
      </c>
      <c r="M152" s="30">
        <v>224</v>
      </c>
      <c r="N152" s="30">
        <v>180</v>
      </c>
      <c r="O152" s="30">
        <v>241</v>
      </c>
      <c r="P152" s="30">
        <v>243</v>
      </c>
      <c r="Q152" s="31">
        <f t="shared" si="6"/>
        <v>979</v>
      </c>
      <c r="R152" s="31">
        <v>2036</v>
      </c>
      <c r="S152" s="32">
        <v>0</v>
      </c>
    </row>
    <row r="153" spans="1:19" x14ac:dyDescent="0.2">
      <c r="A153" s="30" t="s">
        <v>308</v>
      </c>
      <c r="B153" s="30">
        <v>800800006</v>
      </c>
      <c r="C153" s="30" t="s">
        <v>152</v>
      </c>
      <c r="D153" s="30">
        <v>3</v>
      </c>
      <c r="E153" s="30"/>
      <c r="F153" s="30"/>
      <c r="G153" s="30">
        <v>1</v>
      </c>
      <c r="H153" s="30">
        <v>1</v>
      </c>
      <c r="I153" s="30">
        <v>1</v>
      </c>
      <c r="J153" s="31">
        <f t="shared" si="5"/>
        <v>6</v>
      </c>
      <c r="K153" s="30">
        <v>192</v>
      </c>
      <c r="L153" s="30">
        <v>119</v>
      </c>
      <c r="M153" s="30">
        <v>164</v>
      </c>
      <c r="N153" s="30">
        <v>99</v>
      </c>
      <c r="O153" s="30">
        <v>98</v>
      </c>
      <c r="P153" s="30">
        <v>94</v>
      </c>
      <c r="Q153" s="31">
        <f t="shared" si="6"/>
        <v>766</v>
      </c>
      <c r="R153" s="31">
        <v>772</v>
      </c>
      <c r="S153" s="32">
        <v>0</v>
      </c>
    </row>
    <row r="154" spans="1:19" x14ac:dyDescent="0.2">
      <c r="A154" s="30" t="s">
        <v>308</v>
      </c>
      <c r="B154" s="30">
        <v>801000009</v>
      </c>
      <c r="C154" s="30" t="s">
        <v>153</v>
      </c>
      <c r="D154" s="30">
        <v>6</v>
      </c>
      <c r="E154" s="30">
        <v>36</v>
      </c>
      <c r="F154" s="30">
        <v>93</v>
      </c>
      <c r="G154" s="30">
        <v>152</v>
      </c>
      <c r="H154" s="30">
        <v>10</v>
      </c>
      <c r="I154" s="30">
        <v>381</v>
      </c>
      <c r="J154" s="31">
        <f t="shared" si="5"/>
        <v>678</v>
      </c>
      <c r="K154" s="30">
        <v>434</v>
      </c>
      <c r="L154" s="30">
        <v>437</v>
      </c>
      <c r="M154" s="30">
        <v>539</v>
      </c>
      <c r="N154" s="30">
        <v>298</v>
      </c>
      <c r="O154" s="30">
        <v>466</v>
      </c>
      <c r="P154" s="30">
        <v>72</v>
      </c>
      <c r="Q154" s="31">
        <f t="shared" si="6"/>
        <v>2246</v>
      </c>
      <c r="R154" s="31">
        <v>2924</v>
      </c>
      <c r="S154" s="32">
        <v>0</v>
      </c>
    </row>
    <row r="155" spans="1:19" x14ac:dyDescent="0.2">
      <c r="A155" s="30" t="s">
        <v>308</v>
      </c>
      <c r="B155" s="30">
        <v>801000013</v>
      </c>
      <c r="C155" s="30" t="s">
        <v>154</v>
      </c>
      <c r="D155" s="30"/>
      <c r="E155" s="30">
        <v>2</v>
      </c>
      <c r="F155" s="30">
        <v>2</v>
      </c>
      <c r="G155" s="30">
        <v>2</v>
      </c>
      <c r="H155" s="30">
        <v>1</v>
      </c>
      <c r="I155" s="30"/>
      <c r="J155" s="31">
        <f t="shared" si="5"/>
        <v>7</v>
      </c>
      <c r="K155" s="30">
        <v>116</v>
      </c>
      <c r="L155" s="30">
        <v>96</v>
      </c>
      <c r="M155" s="30">
        <v>133</v>
      </c>
      <c r="N155" s="30">
        <v>102</v>
      </c>
      <c r="O155" s="30">
        <v>62</v>
      </c>
      <c r="P155" s="30">
        <v>68</v>
      </c>
      <c r="Q155" s="31">
        <f t="shared" si="6"/>
        <v>577</v>
      </c>
      <c r="R155" s="31">
        <v>584</v>
      </c>
      <c r="S155" s="32">
        <v>0</v>
      </c>
    </row>
    <row r="156" spans="1:19" x14ac:dyDescent="0.2">
      <c r="A156" s="30" t="s">
        <v>308</v>
      </c>
      <c r="B156" s="30">
        <v>801200002</v>
      </c>
      <c r="C156" s="30" t="s">
        <v>155</v>
      </c>
      <c r="D156" s="30">
        <v>2</v>
      </c>
      <c r="E156" s="30">
        <v>1</v>
      </c>
      <c r="F156" s="30">
        <v>2</v>
      </c>
      <c r="G156" s="30">
        <v>1</v>
      </c>
      <c r="H156" s="30">
        <v>2</v>
      </c>
      <c r="I156" s="30">
        <v>1</v>
      </c>
      <c r="J156" s="31">
        <f t="shared" si="5"/>
        <v>9</v>
      </c>
      <c r="K156" s="30">
        <v>127</v>
      </c>
      <c r="L156" s="30">
        <v>168</v>
      </c>
      <c r="M156" s="30">
        <v>121</v>
      </c>
      <c r="N156" s="30">
        <v>120</v>
      </c>
      <c r="O156" s="30">
        <v>116</v>
      </c>
      <c r="P156" s="30">
        <v>125</v>
      </c>
      <c r="Q156" s="31">
        <f t="shared" si="6"/>
        <v>777</v>
      </c>
      <c r="R156" s="31">
        <v>786</v>
      </c>
      <c r="S156" s="32">
        <v>0</v>
      </c>
    </row>
    <row r="157" spans="1:19" x14ac:dyDescent="0.2">
      <c r="A157" s="30" t="s">
        <v>308</v>
      </c>
      <c r="B157" s="30">
        <v>801400003</v>
      </c>
      <c r="C157" s="30" t="s">
        <v>156</v>
      </c>
      <c r="D157" s="30">
        <v>9</v>
      </c>
      <c r="E157" s="30">
        <v>27</v>
      </c>
      <c r="F157" s="30">
        <v>23</v>
      </c>
      <c r="G157" s="30">
        <v>27</v>
      </c>
      <c r="H157" s="30">
        <v>3</v>
      </c>
      <c r="I157" s="30">
        <v>12</v>
      </c>
      <c r="J157" s="31">
        <f t="shared" si="5"/>
        <v>101</v>
      </c>
      <c r="K157" s="30">
        <v>148</v>
      </c>
      <c r="L157" s="30">
        <v>161</v>
      </c>
      <c r="M157" s="30">
        <v>230</v>
      </c>
      <c r="N157" s="30">
        <v>223</v>
      </c>
      <c r="O157" s="30">
        <v>103</v>
      </c>
      <c r="P157" s="30">
        <v>203</v>
      </c>
      <c r="Q157" s="31">
        <f t="shared" si="6"/>
        <v>1068</v>
      </c>
      <c r="R157" s="31">
        <v>1169</v>
      </c>
      <c r="S157" s="32">
        <v>0</v>
      </c>
    </row>
    <row r="158" spans="1:19" x14ac:dyDescent="0.2">
      <c r="A158" s="30" t="s">
        <v>308</v>
      </c>
      <c r="B158" s="30">
        <v>801600054</v>
      </c>
      <c r="C158" s="30" t="s">
        <v>157</v>
      </c>
      <c r="D158" s="30">
        <v>3</v>
      </c>
      <c r="E158" s="30"/>
      <c r="F158" s="30">
        <v>1</v>
      </c>
      <c r="G158" s="30"/>
      <c r="H158" s="30">
        <v>1</v>
      </c>
      <c r="I158" s="30">
        <v>2</v>
      </c>
      <c r="J158" s="31">
        <f t="shared" si="5"/>
        <v>7</v>
      </c>
      <c r="K158" s="30">
        <v>24</v>
      </c>
      <c r="L158" s="30">
        <v>29</v>
      </c>
      <c r="M158" s="30">
        <v>28</v>
      </c>
      <c r="N158" s="30">
        <v>12</v>
      </c>
      <c r="O158" s="30">
        <v>21</v>
      </c>
      <c r="P158" s="30">
        <v>21</v>
      </c>
      <c r="Q158" s="31">
        <f t="shared" si="6"/>
        <v>135</v>
      </c>
      <c r="R158" s="31">
        <v>142</v>
      </c>
      <c r="S158" s="32">
        <v>0</v>
      </c>
    </row>
    <row r="159" spans="1:19" x14ac:dyDescent="0.2">
      <c r="A159" s="30" t="s">
        <v>308</v>
      </c>
      <c r="B159" s="30">
        <v>801600085</v>
      </c>
      <c r="C159" s="30" t="s">
        <v>158</v>
      </c>
      <c r="D159" s="30">
        <v>121</v>
      </c>
      <c r="E159" s="30">
        <v>105</v>
      </c>
      <c r="F159" s="30">
        <v>128</v>
      </c>
      <c r="G159" s="30">
        <v>150</v>
      </c>
      <c r="H159" s="30">
        <v>156</v>
      </c>
      <c r="I159" s="30">
        <v>191</v>
      </c>
      <c r="J159" s="31">
        <f t="shared" si="5"/>
        <v>851</v>
      </c>
      <c r="K159" s="30">
        <v>251</v>
      </c>
      <c r="L159" s="30">
        <v>220</v>
      </c>
      <c r="M159" s="30">
        <v>312</v>
      </c>
      <c r="N159" s="30">
        <v>242</v>
      </c>
      <c r="O159" s="30">
        <v>156</v>
      </c>
      <c r="P159" s="30">
        <v>85</v>
      </c>
      <c r="Q159" s="31">
        <f t="shared" si="6"/>
        <v>1266</v>
      </c>
      <c r="R159" s="31">
        <v>2117</v>
      </c>
      <c r="S159" s="32">
        <v>0</v>
      </c>
    </row>
    <row r="160" spans="1:19" x14ac:dyDescent="0.2">
      <c r="A160" s="30" t="s">
        <v>308</v>
      </c>
      <c r="B160" s="30">
        <v>801600087</v>
      </c>
      <c r="C160" s="30" t="s">
        <v>159</v>
      </c>
      <c r="D160" s="30"/>
      <c r="E160" s="30">
        <v>5</v>
      </c>
      <c r="F160" s="30"/>
      <c r="G160" s="30"/>
      <c r="H160" s="30"/>
      <c r="I160" s="30">
        <v>1</v>
      </c>
      <c r="J160" s="31">
        <f t="shared" si="5"/>
        <v>6</v>
      </c>
      <c r="K160" s="30">
        <v>95</v>
      </c>
      <c r="L160" s="30">
        <v>140</v>
      </c>
      <c r="M160" s="30">
        <v>144</v>
      </c>
      <c r="N160" s="30">
        <v>100</v>
      </c>
      <c r="O160" s="30">
        <v>122</v>
      </c>
      <c r="P160" s="30">
        <v>129</v>
      </c>
      <c r="Q160" s="31">
        <f t="shared" si="6"/>
        <v>730</v>
      </c>
      <c r="R160" s="31">
        <v>736</v>
      </c>
      <c r="S160" s="32">
        <v>0</v>
      </c>
    </row>
    <row r="161" spans="1:19" x14ac:dyDescent="0.2">
      <c r="A161" s="30" t="s">
        <v>308</v>
      </c>
      <c r="B161" s="30">
        <v>801800014</v>
      </c>
      <c r="C161" s="30" t="s">
        <v>160</v>
      </c>
      <c r="D161" s="30">
        <v>9</v>
      </c>
      <c r="E161" s="30">
        <v>1</v>
      </c>
      <c r="F161" s="30">
        <v>3</v>
      </c>
      <c r="G161" s="30"/>
      <c r="H161" s="30">
        <v>4</v>
      </c>
      <c r="I161" s="30"/>
      <c r="J161" s="31">
        <f t="shared" si="5"/>
        <v>17</v>
      </c>
      <c r="K161" s="30">
        <v>75</v>
      </c>
      <c r="L161" s="30">
        <v>46</v>
      </c>
      <c r="M161" s="30">
        <v>107</v>
      </c>
      <c r="N161" s="30">
        <v>73</v>
      </c>
      <c r="O161" s="30">
        <v>96</v>
      </c>
      <c r="P161" s="30">
        <v>92</v>
      </c>
      <c r="Q161" s="31">
        <f t="shared" si="6"/>
        <v>489</v>
      </c>
      <c r="R161" s="31">
        <v>506</v>
      </c>
      <c r="S161" s="32">
        <v>0</v>
      </c>
    </row>
    <row r="162" spans="1:19" x14ac:dyDescent="0.2">
      <c r="A162" s="30" t="s">
        <v>308</v>
      </c>
      <c r="B162" s="30">
        <v>805200007</v>
      </c>
      <c r="C162" s="30" t="s">
        <v>161</v>
      </c>
      <c r="D162" s="30">
        <v>71</v>
      </c>
      <c r="E162" s="30">
        <v>62</v>
      </c>
      <c r="F162" s="30">
        <v>68</v>
      </c>
      <c r="G162" s="30">
        <v>64</v>
      </c>
      <c r="H162" s="30">
        <v>40</v>
      </c>
      <c r="I162" s="30">
        <v>49</v>
      </c>
      <c r="J162" s="31">
        <f t="shared" si="5"/>
        <v>354</v>
      </c>
      <c r="K162" s="30">
        <v>97</v>
      </c>
      <c r="L162" s="30">
        <v>136</v>
      </c>
      <c r="M162" s="30">
        <v>171</v>
      </c>
      <c r="N162" s="30">
        <v>121</v>
      </c>
      <c r="O162" s="30">
        <v>133</v>
      </c>
      <c r="P162" s="30">
        <v>148</v>
      </c>
      <c r="Q162" s="31">
        <f t="shared" si="6"/>
        <v>806</v>
      </c>
      <c r="R162" s="31">
        <v>1160</v>
      </c>
      <c r="S162" s="32">
        <v>0</v>
      </c>
    </row>
    <row r="163" spans="1:19" x14ac:dyDescent="0.2">
      <c r="A163" s="30" t="s">
        <v>308</v>
      </c>
      <c r="B163" s="33">
        <v>806077202</v>
      </c>
      <c r="C163" s="30" t="s">
        <v>162</v>
      </c>
      <c r="D163" s="30">
        <v>3</v>
      </c>
      <c r="E163" s="30">
        <v>1</v>
      </c>
      <c r="F163" s="30"/>
      <c r="G163" s="30">
        <v>123</v>
      </c>
      <c r="H163" s="30">
        <v>272</v>
      </c>
      <c r="I163" s="30">
        <v>48</v>
      </c>
      <c r="J163" s="31">
        <f t="shared" si="5"/>
        <v>447</v>
      </c>
      <c r="K163" s="30">
        <v>196</v>
      </c>
      <c r="L163" s="30">
        <v>192</v>
      </c>
      <c r="M163" s="30">
        <v>215</v>
      </c>
      <c r="N163" s="30"/>
      <c r="O163" s="30"/>
      <c r="P163" s="30"/>
      <c r="Q163" s="31">
        <f t="shared" si="6"/>
        <v>603</v>
      </c>
      <c r="R163" s="31">
        <v>1050</v>
      </c>
      <c r="S163" s="32">
        <v>0</v>
      </c>
    </row>
    <row r="164" spans="1:19" x14ac:dyDescent="0.2">
      <c r="A164" s="30" t="s">
        <v>308</v>
      </c>
      <c r="B164" s="30">
        <v>806900003</v>
      </c>
      <c r="C164" s="30" t="s">
        <v>163</v>
      </c>
      <c r="D164" s="30">
        <v>2</v>
      </c>
      <c r="E164" s="30">
        <v>3</v>
      </c>
      <c r="F164" s="30">
        <v>5</v>
      </c>
      <c r="G164" s="30">
        <v>5</v>
      </c>
      <c r="H164" s="30">
        <v>1</v>
      </c>
      <c r="I164" s="30">
        <v>2</v>
      </c>
      <c r="J164" s="31">
        <f t="shared" si="5"/>
        <v>18</v>
      </c>
      <c r="K164" s="30">
        <v>173</v>
      </c>
      <c r="L164" s="30">
        <v>109</v>
      </c>
      <c r="M164" s="30">
        <v>212</v>
      </c>
      <c r="N164" s="30">
        <v>156</v>
      </c>
      <c r="O164" s="30">
        <v>117</v>
      </c>
      <c r="P164" s="30">
        <v>125</v>
      </c>
      <c r="Q164" s="31">
        <f t="shared" si="6"/>
        <v>892</v>
      </c>
      <c r="R164" s="31">
        <v>910</v>
      </c>
      <c r="S164" s="32">
        <v>0</v>
      </c>
    </row>
    <row r="165" spans="1:19" x14ac:dyDescent="0.2">
      <c r="A165" s="30" t="s">
        <v>308</v>
      </c>
      <c r="B165" s="30">
        <v>807477201</v>
      </c>
      <c r="C165" s="30" t="s">
        <v>164</v>
      </c>
      <c r="D165" s="30">
        <v>17</v>
      </c>
      <c r="E165" s="30">
        <v>11</v>
      </c>
      <c r="F165" s="30">
        <v>18</v>
      </c>
      <c r="G165" s="30">
        <v>15</v>
      </c>
      <c r="H165" s="30">
        <v>9</v>
      </c>
      <c r="I165" s="30">
        <v>21</v>
      </c>
      <c r="J165" s="31">
        <f t="shared" si="5"/>
        <v>91</v>
      </c>
      <c r="K165" s="30"/>
      <c r="L165" s="30"/>
      <c r="M165" s="30"/>
      <c r="N165" s="30"/>
      <c r="O165" s="30"/>
      <c r="P165" s="30"/>
      <c r="Q165" s="31">
        <f t="shared" si="6"/>
        <v>0</v>
      </c>
      <c r="R165" s="31">
        <v>91</v>
      </c>
      <c r="S165" s="32">
        <v>0</v>
      </c>
    </row>
    <row r="166" spans="1:19" x14ac:dyDescent="0.2">
      <c r="A166" s="30" t="s">
        <v>308</v>
      </c>
      <c r="B166" s="30">
        <v>807600014</v>
      </c>
      <c r="C166" s="30" t="s">
        <v>293</v>
      </c>
      <c r="D166" s="30">
        <v>4</v>
      </c>
      <c r="E166" s="30">
        <v>5</v>
      </c>
      <c r="F166" s="30">
        <v>2</v>
      </c>
      <c r="G166" s="30">
        <v>1</v>
      </c>
      <c r="H166" s="30">
        <v>1</v>
      </c>
      <c r="I166" s="30"/>
      <c r="J166" s="31">
        <f t="shared" si="5"/>
        <v>13</v>
      </c>
      <c r="K166" s="30">
        <v>200</v>
      </c>
      <c r="L166" s="30">
        <v>210</v>
      </c>
      <c r="M166" s="30">
        <v>244</v>
      </c>
      <c r="N166" s="30">
        <v>211</v>
      </c>
      <c r="O166" s="30">
        <v>177</v>
      </c>
      <c r="P166" s="30">
        <v>258</v>
      </c>
      <c r="Q166" s="31">
        <f t="shared" si="6"/>
        <v>1300</v>
      </c>
      <c r="R166" s="31">
        <v>1313</v>
      </c>
      <c r="S166" s="32">
        <v>0</v>
      </c>
    </row>
    <row r="167" spans="1:19" x14ac:dyDescent="0.2">
      <c r="A167" s="30" t="s">
        <v>308</v>
      </c>
      <c r="B167" s="30">
        <v>807600024</v>
      </c>
      <c r="C167" s="30" t="s">
        <v>165</v>
      </c>
      <c r="D167" s="30">
        <v>1</v>
      </c>
      <c r="E167" s="30"/>
      <c r="F167" s="30"/>
      <c r="G167" s="30"/>
      <c r="H167" s="30"/>
      <c r="I167" s="30"/>
      <c r="J167" s="31">
        <f t="shared" si="5"/>
        <v>1</v>
      </c>
      <c r="K167" s="30">
        <v>22</v>
      </c>
      <c r="L167" s="30">
        <v>10</v>
      </c>
      <c r="M167" s="30">
        <v>20</v>
      </c>
      <c r="N167" s="30">
        <v>16</v>
      </c>
      <c r="O167" s="30">
        <v>18</v>
      </c>
      <c r="P167" s="30">
        <v>8</v>
      </c>
      <c r="Q167" s="31">
        <f t="shared" si="6"/>
        <v>94</v>
      </c>
      <c r="R167" s="31">
        <v>95</v>
      </c>
      <c r="S167" s="32">
        <v>0</v>
      </c>
    </row>
    <row r="168" spans="1:19" x14ac:dyDescent="0.2">
      <c r="A168" s="30" t="s">
        <v>308</v>
      </c>
      <c r="B168" s="30">
        <v>807635202</v>
      </c>
      <c r="C168" s="30" t="s">
        <v>166</v>
      </c>
      <c r="D168" s="30">
        <v>4</v>
      </c>
      <c r="E168" s="30">
        <v>3</v>
      </c>
      <c r="F168" s="30"/>
      <c r="G168" s="30"/>
      <c r="H168" s="30">
        <v>3</v>
      </c>
      <c r="I168" s="30"/>
      <c r="J168" s="31">
        <f t="shared" si="5"/>
        <v>10</v>
      </c>
      <c r="K168" s="30"/>
      <c r="L168" s="30">
        <v>2</v>
      </c>
      <c r="M168" s="30">
        <v>6</v>
      </c>
      <c r="N168" s="30"/>
      <c r="O168" s="30">
        <v>2</v>
      </c>
      <c r="P168" s="30">
        <v>3</v>
      </c>
      <c r="Q168" s="31">
        <f t="shared" si="6"/>
        <v>13</v>
      </c>
      <c r="R168" s="31">
        <v>23</v>
      </c>
      <c r="S168" s="32">
        <v>0</v>
      </c>
    </row>
    <row r="169" spans="1:19" x14ac:dyDescent="0.2">
      <c r="A169" s="30" t="s">
        <v>308</v>
      </c>
      <c r="B169" s="30">
        <v>808477201</v>
      </c>
      <c r="C169" s="30" t="s">
        <v>167</v>
      </c>
      <c r="D169" s="30"/>
      <c r="E169" s="30"/>
      <c r="F169" s="30"/>
      <c r="G169" s="30"/>
      <c r="H169" s="30"/>
      <c r="I169" s="30"/>
      <c r="J169" s="31">
        <f t="shared" si="5"/>
        <v>0</v>
      </c>
      <c r="K169" s="30">
        <v>2</v>
      </c>
      <c r="L169" s="30">
        <v>20</v>
      </c>
      <c r="M169" s="30">
        <v>19</v>
      </c>
      <c r="N169" s="30">
        <v>16</v>
      </c>
      <c r="O169" s="30">
        <v>16</v>
      </c>
      <c r="P169" s="30">
        <v>8</v>
      </c>
      <c r="Q169" s="31">
        <f t="shared" si="6"/>
        <v>81</v>
      </c>
      <c r="R169" s="31">
        <v>81</v>
      </c>
      <c r="S169" s="32">
        <v>0</v>
      </c>
    </row>
    <row r="170" spans="1:19" x14ac:dyDescent="0.2">
      <c r="A170" s="30" t="s">
        <v>308</v>
      </c>
      <c r="B170" s="30">
        <v>809600010</v>
      </c>
      <c r="C170" s="30" t="s">
        <v>168</v>
      </c>
      <c r="D170" s="30">
        <v>1</v>
      </c>
      <c r="E170" s="30"/>
      <c r="F170" s="30">
        <v>4</v>
      </c>
      <c r="G170" s="30"/>
      <c r="H170" s="30">
        <v>3</v>
      </c>
      <c r="I170" s="30">
        <v>1</v>
      </c>
      <c r="J170" s="31">
        <f t="shared" si="5"/>
        <v>9</v>
      </c>
      <c r="K170" s="30">
        <v>56</v>
      </c>
      <c r="L170" s="30">
        <v>47</v>
      </c>
      <c r="M170" s="30">
        <v>60</v>
      </c>
      <c r="N170" s="30">
        <v>67</v>
      </c>
      <c r="O170" s="30">
        <v>76</v>
      </c>
      <c r="P170" s="30">
        <v>48</v>
      </c>
      <c r="Q170" s="31">
        <f t="shared" si="6"/>
        <v>354</v>
      </c>
      <c r="R170" s="31">
        <v>363</v>
      </c>
      <c r="S170" s="32">
        <v>0</v>
      </c>
    </row>
    <row r="171" spans="1:19" x14ac:dyDescent="0.2">
      <c r="A171" s="30" t="s">
        <v>309</v>
      </c>
      <c r="B171" s="30">
        <v>10001581</v>
      </c>
      <c r="C171" s="30" t="s">
        <v>170</v>
      </c>
      <c r="D171" s="30">
        <v>111</v>
      </c>
      <c r="E171" s="30">
        <v>126</v>
      </c>
      <c r="F171" s="30">
        <v>143</v>
      </c>
      <c r="G171" s="30">
        <v>123</v>
      </c>
      <c r="H171" s="30">
        <v>180</v>
      </c>
      <c r="I171" s="30">
        <v>158</v>
      </c>
      <c r="J171" s="31">
        <f t="shared" si="5"/>
        <v>841</v>
      </c>
      <c r="K171" s="30">
        <v>5</v>
      </c>
      <c r="L171" s="30">
        <v>3</v>
      </c>
      <c r="M171" s="30">
        <v>3</v>
      </c>
      <c r="N171" s="30">
        <v>2</v>
      </c>
      <c r="O171" s="30">
        <v>1</v>
      </c>
      <c r="P171" s="30">
        <v>9</v>
      </c>
      <c r="Q171" s="31">
        <f t="shared" si="6"/>
        <v>23</v>
      </c>
      <c r="R171" s="31">
        <v>864</v>
      </c>
      <c r="S171" s="32">
        <v>0</v>
      </c>
    </row>
    <row r="172" spans="1:19" x14ac:dyDescent="0.2">
      <c r="A172" s="30" t="s">
        <v>309</v>
      </c>
      <c r="B172" s="30">
        <v>10001666</v>
      </c>
      <c r="C172" s="30" t="s">
        <v>171</v>
      </c>
      <c r="D172" s="30"/>
      <c r="E172" s="30"/>
      <c r="F172" s="30">
        <v>1</v>
      </c>
      <c r="G172" s="30"/>
      <c r="H172" s="30">
        <v>1</v>
      </c>
      <c r="I172" s="30"/>
      <c r="J172" s="31">
        <f t="shared" si="5"/>
        <v>2</v>
      </c>
      <c r="K172" s="30">
        <v>101</v>
      </c>
      <c r="L172" s="30">
        <v>96</v>
      </c>
      <c r="M172" s="30">
        <v>94</v>
      </c>
      <c r="N172" s="30">
        <v>80</v>
      </c>
      <c r="O172" s="30">
        <v>55</v>
      </c>
      <c r="P172" s="30"/>
      <c r="Q172" s="31">
        <f t="shared" si="6"/>
        <v>426</v>
      </c>
      <c r="R172" s="31">
        <v>428</v>
      </c>
      <c r="S172" s="32">
        <v>428</v>
      </c>
    </row>
    <row r="173" spans="1:19" x14ac:dyDescent="0.2">
      <c r="A173" s="30" t="s">
        <v>309</v>
      </c>
      <c r="B173" s="30">
        <v>250000030</v>
      </c>
      <c r="C173" s="30" t="s">
        <v>172</v>
      </c>
      <c r="D173" s="30">
        <v>2</v>
      </c>
      <c r="E173" s="30"/>
      <c r="F173" s="30">
        <v>1</v>
      </c>
      <c r="G173" s="30">
        <v>1</v>
      </c>
      <c r="H173" s="30"/>
      <c r="I173" s="30"/>
      <c r="J173" s="31">
        <f t="shared" si="5"/>
        <v>4</v>
      </c>
      <c r="K173" s="30">
        <v>62</v>
      </c>
      <c r="L173" s="30">
        <v>42</v>
      </c>
      <c r="M173" s="30">
        <v>34</v>
      </c>
      <c r="N173" s="30">
        <v>35</v>
      </c>
      <c r="O173" s="30">
        <v>30</v>
      </c>
      <c r="P173" s="30">
        <v>41</v>
      </c>
      <c r="Q173" s="31">
        <f t="shared" si="6"/>
        <v>244</v>
      </c>
      <c r="R173" s="31">
        <v>248</v>
      </c>
      <c r="S173" s="32">
        <v>0</v>
      </c>
    </row>
    <row r="174" spans="1:19" x14ac:dyDescent="0.2">
      <c r="A174" s="30" t="s">
        <v>309</v>
      </c>
      <c r="B174" s="30">
        <v>250000040</v>
      </c>
      <c r="C174" s="30" t="s">
        <v>173</v>
      </c>
      <c r="D174" s="30">
        <v>36</v>
      </c>
      <c r="E174" s="30">
        <v>23</v>
      </c>
      <c r="F174" s="30">
        <v>21</v>
      </c>
      <c r="G174" s="30">
        <v>25</v>
      </c>
      <c r="H174" s="30">
        <v>25</v>
      </c>
      <c r="I174" s="30">
        <v>23</v>
      </c>
      <c r="J174" s="31">
        <f t="shared" si="5"/>
        <v>153</v>
      </c>
      <c r="K174" s="30"/>
      <c r="L174" s="30"/>
      <c r="M174" s="30"/>
      <c r="N174" s="30"/>
      <c r="O174" s="30"/>
      <c r="P174" s="30"/>
      <c r="Q174" s="31">
        <f t="shared" si="6"/>
        <v>0</v>
      </c>
      <c r="R174" s="31">
        <v>153</v>
      </c>
      <c r="S174" s="32">
        <v>0</v>
      </c>
    </row>
    <row r="175" spans="1:19" x14ac:dyDescent="0.2">
      <c r="A175" s="30" t="s">
        <v>309</v>
      </c>
      <c r="B175" s="30">
        <v>250000041</v>
      </c>
      <c r="C175" s="30" t="s">
        <v>174</v>
      </c>
      <c r="D175" s="30">
        <v>1</v>
      </c>
      <c r="E175" s="30"/>
      <c r="F175" s="30"/>
      <c r="G175" s="30"/>
      <c r="H175" s="30"/>
      <c r="I175" s="30"/>
      <c r="J175" s="31">
        <f t="shared" si="5"/>
        <v>1</v>
      </c>
      <c r="K175" s="30">
        <v>19</v>
      </c>
      <c r="L175" s="30">
        <v>7</v>
      </c>
      <c r="M175" s="30"/>
      <c r="N175" s="30"/>
      <c r="O175" s="30"/>
      <c r="P175" s="30"/>
      <c r="Q175" s="31">
        <f t="shared" si="6"/>
        <v>26</v>
      </c>
      <c r="R175" s="31">
        <v>27</v>
      </c>
      <c r="S175" s="32">
        <v>0</v>
      </c>
    </row>
    <row r="176" spans="1:19" x14ac:dyDescent="0.2">
      <c r="A176" s="30" t="s">
        <v>309</v>
      </c>
      <c r="B176" s="30">
        <v>250000042</v>
      </c>
      <c r="C176" s="30" t="s">
        <v>175</v>
      </c>
      <c r="D176" s="30">
        <v>1</v>
      </c>
      <c r="E176" s="30"/>
      <c r="F176" s="30">
        <v>1</v>
      </c>
      <c r="G176" s="30">
        <v>2</v>
      </c>
      <c r="H176" s="30"/>
      <c r="I176" s="30">
        <v>1</v>
      </c>
      <c r="J176" s="31">
        <f t="shared" si="5"/>
        <v>5</v>
      </c>
      <c r="K176" s="30">
        <v>21</v>
      </c>
      <c r="L176" s="30">
        <v>28</v>
      </c>
      <c r="M176" s="30">
        <v>15</v>
      </c>
      <c r="N176" s="30">
        <v>27</v>
      </c>
      <c r="O176" s="30">
        <v>40</v>
      </c>
      <c r="P176" s="30">
        <v>19</v>
      </c>
      <c r="Q176" s="31">
        <f t="shared" si="6"/>
        <v>150</v>
      </c>
      <c r="R176" s="31">
        <v>155</v>
      </c>
      <c r="S176" s="32">
        <v>0</v>
      </c>
    </row>
    <row r="177" spans="1:19" x14ac:dyDescent="0.2">
      <c r="A177" s="30" t="s">
        <v>309</v>
      </c>
      <c r="B177" s="30">
        <v>250000045</v>
      </c>
      <c r="C177" s="30" t="s">
        <v>176</v>
      </c>
      <c r="D177" s="30">
        <v>15</v>
      </c>
      <c r="E177" s="30">
        <v>16</v>
      </c>
      <c r="F177" s="30">
        <v>13</v>
      </c>
      <c r="G177" s="30">
        <v>11</v>
      </c>
      <c r="H177" s="30">
        <v>12</v>
      </c>
      <c r="I177" s="30">
        <v>12</v>
      </c>
      <c r="J177" s="31">
        <f t="shared" si="5"/>
        <v>79</v>
      </c>
      <c r="K177" s="30"/>
      <c r="L177" s="30"/>
      <c r="M177" s="30"/>
      <c r="N177" s="30"/>
      <c r="O177" s="30"/>
      <c r="P177" s="30"/>
      <c r="Q177" s="31">
        <f t="shared" si="6"/>
        <v>0</v>
      </c>
      <c r="R177" s="31">
        <v>79</v>
      </c>
      <c r="S177" s="32">
        <v>0</v>
      </c>
    </row>
    <row r="178" spans="1:19" x14ac:dyDescent="0.2">
      <c r="A178" s="30" t="s">
        <v>309</v>
      </c>
      <c r="B178" s="30">
        <v>250000046</v>
      </c>
      <c r="C178" s="30" t="s">
        <v>177</v>
      </c>
      <c r="D178" s="30">
        <v>10</v>
      </c>
      <c r="E178" s="30">
        <v>9</v>
      </c>
      <c r="F178" s="30">
        <v>14</v>
      </c>
      <c r="G178" s="30">
        <v>11</v>
      </c>
      <c r="H178" s="30">
        <v>8</v>
      </c>
      <c r="I178" s="30">
        <v>13</v>
      </c>
      <c r="J178" s="31">
        <f t="shared" si="5"/>
        <v>65</v>
      </c>
      <c r="K178" s="30"/>
      <c r="L178" s="30">
        <v>1</v>
      </c>
      <c r="M178" s="30"/>
      <c r="N178" s="30"/>
      <c r="O178" s="30">
        <v>1</v>
      </c>
      <c r="P178" s="30">
        <v>1</v>
      </c>
      <c r="Q178" s="31">
        <f t="shared" si="6"/>
        <v>3</v>
      </c>
      <c r="R178" s="31">
        <v>68</v>
      </c>
      <c r="S178" s="32">
        <v>0</v>
      </c>
    </row>
    <row r="179" spans="1:19" x14ac:dyDescent="0.2">
      <c r="A179" s="30" t="s">
        <v>309</v>
      </c>
      <c r="B179" s="30">
        <v>250000169</v>
      </c>
      <c r="C179" s="30" t="s">
        <v>178</v>
      </c>
      <c r="D179" s="30">
        <v>8</v>
      </c>
      <c r="E179" s="30">
        <v>5</v>
      </c>
      <c r="F179" s="30">
        <v>1</v>
      </c>
      <c r="G179" s="30">
        <v>2</v>
      </c>
      <c r="H179" s="30">
        <v>11</v>
      </c>
      <c r="I179" s="30">
        <v>3</v>
      </c>
      <c r="J179" s="31">
        <f t="shared" si="5"/>
        <v>30</v>
      </c>
      <c r="K179" s="30">
        <v>362</v>
      </c>
      <c r="L179" s="30">
        <v>392</v>
      </c>
      <c r="M179" s="30">
        <v>316</v>
      </c>
      <c r="N179" s="30">
        <v>239</v>
      </c>
      <c r="O179" s="30">
        <v>236</v>
      </c>
      <c r="P179" s="30">
        <v>204</v>
      </c>
      <c r="Q179" s="31">
        <f t="shared" si="6"/>
        <v>1749</v>
      </c>
      <c r="R179" s="31">
        <v>1779</v>
      </c>
      <c r="S179" s="32">
        <v>77</v>
      </c>
    </row>
    <row r="180" spans="1:19" x14ac:dyDescent="0.2">
      <c r="A180" s="30" t="s">
        <v>309</v>
      </c>
      <c r="B180" s="30">
        <v>360200066</v>
      </c>
      <c r="C180" s="30" t="s">
        <v>179</v>
      </c>
      <c r="D180" s="30">
        <v>2</v>
      </c>
      <c r="E180" s="30"/>
      <c r="F180" s="30">
        <v>3</v>
      </c>
      <c r="G180" s="30">
        <v>3</v>
      </c>
      <c r="H180" s="30">
        <v>1</v>
      </c>
      <c r="I180" s="30">
        <v>5</v>
      </c>
      <c r="J180" s="31">
        <f t="shared" si="5"/>
        <v>14</v>
      </c>
      <c r="K180" s="30">
        <v>93</v>
      </c>
      <c r="L180" s="30">
        <v>90</v>
      </c>
      <c r="M180" s="30">
        <v>116</v>
      </c>
      <c r="N180" s="30">
        <v>85</v>
      </c>
      <c r="O180" s="30">
        <v>90</v>
      </c>
      <c r="P180" s="30">
        <v>122</v>
      </c>
      <c r="Q180" s="31">
        <f t="shared" si="6"/>
        <v>596</v>
      </c>
      <c r="R180" s="31">
        <v>610</v>
      </c>
      <c r="S180" s="32">
        <v>0</v>
      </c>
    </row>
    <row r="181" spans="1:19" x14ac:dyDescent="0.2">
      <c r="A181" s="30" t="s">
        <v>309</v>
      </c>
      <c r="B181" s="30">
        <v>360800006</v>
      </c>
      <c r="C181" s="30" t="s">
        <v>180</v>
      </c>
      <c r="D181" s="30">
        <v>11</v>
      </c>
      <c r="E181" s="30">
        <v>12</v>
      </c>
      <c r="F181" s="30">
        <v>18</v>
      </c>
      <c r="G181" s="30">
        <v>3</v>
      </c>
      <c r="H181" s="30">
        <v>1</v>
      </c>
      <c r="I181" s="30">
        <v>2</v>
      </c>
      <c r="J181" s="31">
        <f t="shared" si="5"/>
        <v>47</v>
      </c>
      <c r="K181" s="30">
        <v>142</v>
      </c>
      <c r="L181" s="30">
        <v>158</v>
      </c>
      <c r="M181" s="30">
        <v>128</v>
      </c>
      <c r="N181" s="30">
        <v>129</v>
      </c>
      <c r="O181" s="30">
        <v>132</v>
      </c>
      <c r="P181" s="30">
        <v>131</v>
      </c>
      <c r="Q181" s="31">
        <f t="shared" si="6"/>
        <v>820</v>
      </c>
      <c r="R181" s="31">
        <v>867</v>
      </c>
      <c r="S181" s="32">
        <v>0</v>
      </c>
    </row>
    <row r="182" spans="1:19" x14ac:dyDescent="0.2">
      <c r="A182" s="30" t="s">
        <v>309</v>
      </c>
      <c r="B182" s="30">
        <v>380200011</v>
      </c>
      <c r="C182" s="30" t="s">
        <v>181</v>
      </c>
      <c r="D182" s="30">
        <v>1</v>
      </c>
      <c r="E182" s="30"/>
      <c r="F182" s="30">
        <v>3</v>
      </c>
      <c r="G182" s="30">
        <v>2</v>
      </c>
      <c r="H182" s="30">
        <v>1</v>
      </c>
      <c r="I182" s="30"/>
      <c r="J182" s="31">
        <f t="shared" si="5"/>
        <v>7</v>
      </c>
      <c r="K182" s="30">
        <v>126</v>
      </c>
      <c r="L182" s="30">
        <v>207</v>
      </c>
      <c r="M182" s="30">
        <v>166</v>
      </c>
      <c r="N182" s="30">
        <v>152</v>
      </c>
      <c r="O182" s="30">
        <v>177</v>
      </c>
      <c r="P182" s="30"/>
      <c r="Q182" s="31">
        <f t="shared" si="6"/>
        <v>828</v>
      </c>
      <c r="R182" s="31">
        <v>835</v>
      </c>
      <c r="S182" s="32">
        <v>0</v>
      </c>
    </row>
    <row r="183" spans="1:19" x14ac:dyDescent="0.2">
      <c r="A183" s="30" t="s">
        <v>309</v>
      </c>
      <c r="B183" s="30">
        <v>380200022</v>
      </c>
      <c r="C183" s="30" t="s">
        <v>182</v>
      </c>
      <c r="D183" s="30">
        <v>5</v>
      </c>
      <c r="E183" s="30">
        <v>9</v>
      </c>
      <c r="F183" s="30">
        <v>5</v>
      </c>
      <c r="G183" s="30"/>
      <c r="H183" s="30">
        <v>4</v>
      </c>
      <c r="I183" s="30">
        <v>9</v>
      </c>
      <c r="J183" s="31">
        <f t="shared" si="5"/>
        <v>32</v>
      </c>
      <c r="K183" s="30">
        <v>298</v>
      </c>
      <c r="L183" s="30">
        <v>264</v>
      </c>
      <c r="M183" s="30">
        <v>302</v>
      </c>
      <c r="N183" s="30">
        <v>209</v>
      </c>
      <c r="O183" s="30">
        <v>212</v>
      </c>
      <c r="P183" s="30">
        <v>234</v>
      </c>
      <c r="Q183" s="31">
        <f t="shared" si="6"/>
        <v>1519</v>
      </c>
      <c r="R183" s="31">
        <v>1551</v>
      </c>
      <c r="S183" s="32">
        <v>0</v>
      </c>
    </row>
    <row r="184" spans="1:19" x14ac:dyDescent="0.2">
      <c r="A184" s="30" t="s">
        <v>309</v>
      </c>
      <c r="B184" s="30">
        <v>380200037</v>
      </c>
      <c r="C184" s="30" t="s">
        <v>183</v>
      </c>
      <c r="D184" s="30"/>
      <c r="E184" s="30"/>
      <c r="F184" s="30">
        <v>9</v>
      </c>
      <c r="G184" s="30"/>
      <c r="H184" s="30">
        <v>9</v>
      </c>
      <c r="I184" s="30"/>
      <c r="J184" s="31">
        <f t="shared" si="5"/>
        <v>18</v>
      </c>
      <c r="K184" s="30">
        <v>89</v>
      </c>
      <c r="L184" s="30">
        <v>96</v>
      </c>
      <c r="M184" s="30">
        <v>98</v>
      </c>
      <c r="N184" s="30">
        <v>94</v>
      </c>
      <c r="O184" s="30">
        <v>117</v>
      </c>
      <c r="P184" s="30">
        <v>110</v>
      </c>
      <c r="Q184" s="31">
        <f t="shared" si="6"/>
        <v>604</v>
      </c>
      <c r="R184" s="31">
        <v>622</v>
      </c>
      <c r="S184" s="32">
        <v>0</v>
      </c>
    </row>
    <row r="185" spans="1:19" x14ac:dyDescent="0.2">
      <c r="A185" s="30" t="s">
        <v>309</v>
      </c>
      <c r="B185" s="30">
        <v>381600004</v>
      </c>
      <c r="C185" s="30" t="s">
        <v>184</v>
      </c>
      <c r="D185" s="30"/>
      <c r="E185" s="30">
        <v>1</v>
      </c>
      <c r="F185" s="30">
        <v>4</v>
      </c>
      <c r="G185" s="30">
        <v>5</v>
      </c>
      <c r="H185" s="30">
        <v>3</v>
      </c>
      <c r="I185" s="30"/>
      <c r="J185" s="31">
        <f t="shared" si="5"/>
        <v>13</v>
      </c>
      <c r="K185" s="30">
        <v>88</v>
      </c>
      <c r="L185" s="30">
        <v>82</v>
      </c>
      <c r="M185" s="30">
        <v>84</v>
      </c>
      <c r="N185" s="30">
        <v>63</v>
      </c>
      <c r="O185" s="30">
        <v>54</v>
      </c>
      <c r="P185" s="30">
        <v>76</v>
      </c>
      <c r="Q185" s="31">
        <f t="shared" si="6"/>
        <v>447</v>
      </c>
      <c r="R185" s="31">
        <v>460</v>
      </c>
      <c r="S185" s="32">
        <v>0</v>
      </c>
    </row>
    <row r="186" spans="1:19" x14ac:dyDescent="0.2">
      <c r="A186" s="30" t="s">
        <v>309</v>
      </c>
      <c r="B186" s="30">
        <v>381600005</v>
      </c>
      <c r="C186" s="30" t="s">
        <v>185</v>
      </c>
      <c r="D186" s="30"/>
      <c r="E186" s="30">
        <v>2</v>
      </c>
      <c r="F186" s="30"/>
      <c r="G186" s="30">
        <v>1</v>
      </c>
      <c r="H186" s="30">
        <v>2</v>
      </c>
      <c r="I186" s="30">
        <v>5</v>
      </c>
      <c r="J186" s="31">
        <f t="shared" si="5"/>
        <v>10</v>
      </c>
      <c r="K186" s="30">
        <v>73</v>
      </c>
      <c r="L186" s="30">
        <v>57</v>
      </c>
      <c r="M186" s="30">
        <v>57</v>
      </c>
      <c r="N186" s="30">
        <v>49</v>
      </c>
      <c r="O186" s="30">
        <v>45</v>
      </c>
      <c r="P186" s="30">
        <v>35</v>
      </c>
      <c r="Q186" s="31">
        <f t="shared" si="6"/>
        <v>316</v>
      </c>
      <c r="R186" s="31">
        <v>326</v>
      </c>
      <c r="S186" s="32">
        <v>0</v>
      </c>
    </row>
    <row r="187" spans="1:19" x14ac:dyDescent="0.2">
      <c r="A187" s="30" t="s">
        <v>309</v>
      </c>
      <c r="B187" s="30">
        <v>381600009</v>
      </c>
      <c r="C187" s="30" t="s">
        <v>186</v>
      </c>
      <c r="D187" s="30"/>
      <c r="E187" s="30"/>
      <c r="F187" s="30"/>
      <c r="G187" s="30">
        <v>1</v>
      </c>
      <c r="H187" s="30"/>
      <c r="I187" s="30"/>
      <c r="J187" s="31">
        <f t="shared" si="5"/>
        <v>1</v>
      </c>
      <c r="K187" s="30">
        <v>30</v>
      </c>
      <c r="L187" s="30">
        <v>45</v>
      </c>
      <c r="M187" s="30">
        <v>50</v>
      </c>
      <c r="N187" s="30">
        <v>27</v>
      </c>
      <c r="O187" s="30">
        <v>15</v>
      </c>
      <c r="P187" s="30">
        <v>29</v>
      </c>
      <c r="Q187" s="31">
        <f t="shared" si="6"/>
        <v>196</v>
      </c>
      <c r="R187" s="31">
        <v>197</v>
      </c>
      <c r="S187" s="32">
        <v>0</v>
      </c>
    </row>
    <row r="188" spans="1:19" x14ac:dyDescent="0.2">
      <c r="A188" s="30" t="s">
        <v>309</v>
      </c>
      <c r="B188" s="30">
        <v>387500004</v>
      </c>
      <c r="C188" s="30" t="s">
        <v>187</v>
      </c>
      <c r="D188" s="30"/>
      <c r="E188" s="30"/>
      <c r="F188" s="30"/>
      <c r="G188" s="30"/>
      <c r="H188" s="30"/>
      <c r="I188" s="30"/>
      <c r="J188" s="31">
        <f t="shared" si="5"/>
        <v>0</v>
      </c>
      <c r="K188" s="30">
        <v>28</v>
      </c>
      <c r="L188" s="30">
        <v>32</v>
      </c>
      <c r="M188" s="30">
        <v>45</v>
      </c>
      <c r="N188" s="30">
        <v>36</v>
      </c>
      <c r="O188" s="30">
        <v>30</v>
      </c>
      <c r="P188" s="30">
        <v>40</v>
      </c>
      <c r="Q188" s="31">
        <f t="shared" si="6"/>
        <v>211</v>
      </c>
      <c r="R188" s="31">
        <v>211</v>
      </c>
      <c r="S188" s="32">
        <v>0</v>
      </c>
    </row>
    <row r="189" spans="1:19" x14ac:dyDescent="0.2">
      <c r="A189" s="30" t="s">
        <v>309</v>
      </c>
      <c r="B189" s="30">
        <v>420200030</v>
      </c>
      <c r="C189" s="30" t="s">
        <v>188</v>
      </c>
      <c r="D189" s="30"/>
      <c r="E189" s="30">
        <v>1</v>
      </c>
      <c r="F189" s="30"/>
      <c r="G189" s="30"/>
      <c r="H189" s="30"/>
      <c r="I189" s="30"/>
      <c r="J189" s="31">
        <f t="shared" si="5"/>
        <v>1</v>
      </c>
      <c r="K189" s="30">
        <v>67</v>
      </c>
      <c r="L189" s="30">
        <v>63</v>
      </c>
      <c r="M189" s="30">
        <v>62</v>
      </c>
      <c r="N189" s="30">
        <v>66</v>
      </c>
      <c r="O189" s="30">
        <v>57</v>
      </c>
      <c r="P189" s="30">
        <v>75</v>
      </c>
      <c r="Q189" s="31">
        <f t="shared" si="6"/>
        <v>390</v>
      </c>
      <c r="R189" s="31">
        <v>391</v>
      </c>
      <c r="S189" s="32">
        <v>0</v>
      </c>
    </row>
    <row r="190" spans="1:19" x14ac:dyDescent="0.2">
      <c r="A190" s="30" t="s">
        <v>309</v>
      </c>
      <c r="B190" s="30">
        <v>420200053</v>
      </c>
      <c r="C190" s="30" t="s">
        <v>189</v>
      </c>
      <c r="D190" s="30">
        <v>100</v>
      </c>
      <c r="E190" s="30">
        <v>160</v>
      </c>
      <c r="F190" s="30">
        <v>174</v>
      </c>
      <c r="G190" s="30">
        <v>124</v>
      </c>
      <c r="H190" s="30">
        <v>122</v>
      </c>
      <c r="I190" s="30">
        <v>103</v>
      </c>
      <c r="J190" s="31">
        <f t="shared" si="5"/>
        <v>783</v>
      </c>
      <c r="K190" s="30">
        <v>1146</v>
      </c>
      <c r="L190" s="30">
        <v>1209</v>
      </c>
      <c r="M190" s="30">
        <v>1398</v>
      </c>
      <c r="N190" s="30">
        <v>1138</v>
      </c>
      <c r="O190" s="30">
        <v>1208</v>
      </c>
      <c r="P190" s="30">
        <v>1038</v>
      </c>
      <c r="Q190" s="31">
        <f t="shared" si="6"/>
        <v>7137</v>
      </c>
      <c r="R190" s="31">
        <v>7920</v>
      </c>
      <c r="S190" s="32">
        <v>653</v>
      </c>
    </row>
    <row r="191" spans="1:19" x14ac:dyDescent="0.2">
      <c r="A191" s="30" t="s">
        <v>309</v>
      </c>
      <c r="B191" s="30">
        <v>420200056</v>
      </c>
      <c r="C191" s="30" t="s">
        <v>190</v>
      </c>
      <c r="D191" s="30">
        <v>7</v>
      </c>
      <c r="E191" s="30">
        <v>10</v>
      </c>
      <c r="F191" s="30">
        <v>5</v>
      </c>
      <c r="G191" s="30">
        <v>2</v>
      </c>
      <c r="H191" s="30">
        <v>6</v>
      </c>
      <c r="I191" s="30"/>
      <c r="J191" s="31">
        <f t="shared" si="5"/>
        <v>30</v>
      </c>
      <c r="K191" s="30">
        <v>53</v>
      </c>
      <c r="L191" s="30">
        <v>45</v>
      </c>
      <c r="M191" s="30">
        <v>64</v>
      </c>
      <c r="N191" s="30">
        <v>56</v>
      </c>
      <c r="O191" s="30">
        <v>77</v>
      </c>
      <c r="P191" s="30">
        <v>57</v>
      </c>
      <c r="Q191" s="31">
        <f t="shared" si="6"/>
        <v>352</v>
      </c>
      <c r="R191" s="31">
        <v>382</v>
      </c>
      <c r="S191" s="32">
        <v>0</v>
      </c>
    </row>
    <row r="192" spans="1:19" x14ac:dyDescent="0.2">
      <c r="A192" s="30" t="s">
        <v>309</v>
      </c>
      <c r="B192" s="30">
        <v>420200059</v>
      </c>
      <c r="C192" s="30" t="s">
        <v>191</v>
      </c>
      <c r="D192" s="30">
        <v>1</v>
      </c>
      <c r="E192" s="30">
        <v>7</v>
      </c>
      <c r="F192" s="30">
        <v>6</v>
      </c>
      <c r="G192" s="30">
        <v>7</v>
      </c>
      <c r="H192" s="30">
        <v>5</v>
      </c>
      <c r="I192" s="30"/>
      <c r="J192" s="31">
        <f t="shared" si="5"/>
        <v>26</v>
      </c>
      <c r="K192" s="30">
        <v>47</v>
      </c>
      <c r="L192" s="30">
        <v>43</v>
      </c>
      <c r="M192" s="30">
        <v>44</v>
      </c>
      <c r="N192" s="30">
        <v>42</v>
      </c>
      <c r="O192" s="30">
        <v>39</v>
      </c>
      <c r="P192" s="30">
        <v>60</v>
      </c>
      <c r="Q192" s="31">
        <f t="shared" si="6"/>
        <v>275</v>
      </c>
      <c r="R192" s="31">
        <v>301</v>
      </c>
      <c r="S192" s="32">
        <v>0</v>
      </c>
    </row>
    <row r="193" spans="1:19" x14ac:dyDescent="0.2">
      <c r="A193" s="30" t="s">
        <v>309</v>
      </c>
      <c r="B193" s="30">
        <v>420200068</v>
      </c>
      <c r="C193" s="30" t="s">
        <v>192</v>
      </c>
      <c r="D193" s="30"/>
      <c r="E193" s="30"/>
      <c r="F193" s="30"/>
      <c r="G193" s="30"/>
      <c r="H193" s="30"/>
      <c r="I193" s="30"/>
      <c r="J193" s="31">
        <f t="shared" si="5"/>
        <v>0</v>
      </c>
      <c r="K193" s="30">
        <v>8</v>
      </c>
      <c r="L193" s="30">
        <v>6</v>
      </c>
      <c r="M193" s="30">
        <v>11</v>
      </c>
      <c r="N193" s="30">
        <v>15</v>
      </c>
      <c r="O193" s="30">
        <v>7</v>
      </c>
      <c r="P193" s="30">
        <v>13</v>
      </c>
      <c r="Q193" s="31">
        <f t="shared" si="6"/>
        <v>60</v>
      </c>
      <c r="R193" s="31">
        <v>60</v>
      </c>
      <c r="S193" s="32">
        <v>0</v>
      </c>
    </row>
    <row r="194" spans="1:19" x14ac:dyDescent="0.2">
      <c r="A194" s="30" t="s">
        <v>309</v>
      </c>
      <c r="B194" s="30">
        <v>420200076</v>
      </c>
      <c r="C194" s="30" t="s">
        <v>193</v>
      </c>
      <c r="D194" s="30"/>
      <c r="E194" s="30">
        <v>3</v>
      </c>
      <c r="F194" s="30">
        <v>2</v>
      </c>
      <c r="G194" s="30">
        <v>5</v>
      </c>
      <c r="H194" s="30">
        <v>2</v>
      </c>
      <c r="I194" s="30">
        <v>1</v>
      </c>
      <c r="J194" s="31">
        <f t="shared" si="5"/>
        <v>13</v>
      </c>
      <c r="K194" s="30">
        <v>24</v>
      </c>
      <c r="L194" s="30">
        <v>68</v>
      </c>
      <c r="M194" s="30">
        <v>65</v>
      </c>
      <c r="N194" s="30">
        <v>51</v>
      </c>
      <c r="O194" s="30">
        <v>60</v>
      </c>
      <c r="P194" s="30">
        <v>49</v>
      </c>
      <c r="Q194" s="31">
        <f t="shared" si="6"/>
        <v>317</v>
      </c>
      <c r="R194" s="31">
        <v>330</v>
      </c>
      <c r="S194" s="32">
        <v>0</v>
      </c>
    </row>
    <row r="195" spans="1:19" x14ac:dyDescent="0.2">
      <c r="A195" s="30" t="s">
        <v>309</v>
      </c>
      <c r="B195" s="30">
        <v>420200080</v>
      </c>
      <c r="C195" s="30" t="s">
        <v>194</v>
      </c>
      <c r="D195" s="30">
        <v>2</v>
      </c>
      <c r="E195" s="30"/>
      <c r="F195" s="30"/>
      <c r="G195" s="30"/>
      <c r="H195" s="30"/>
      <c r="I195" s="30"/>
      <c r="J195" s="31">
        <f t="shared" si="5"/>
        <v>2</v>
      </c>
      <c r="K195" s="30">
        <v>57</v>
      </c>
      <c r="L195" s="30">
        <v>57</v>
      </c>
      <c r="M195" s="30">
        <v>58</v>
      </c>
      <c r="N195" s="30">
        <v>35</v>
      </c>
      <c r="O195" s="30">
        <v>44</v>
      </c>
      <c r="P195" s="30">
        <v>58</v>
      </c>
      <c r="Q195" s="31">
        <f t="shared" si="6"/>
        <v>309</v>
      </c>
      <c r="R195" s="31">
        <v>311</v>
      </c>
      <c r="S195" s="32">
        <v>0</v>
      </c>
    </row>
    <row r="196" spans="1:19" x14ac:dyDescent="0.2">
      <c r="A196" s="30" t="s">
        <v>309</v>
      </c>
      <c r="B196" s="30">
        <v>421200007</v>
      </c>
      <c r="C196" s="30" t="s">
        <v>195</v>
      </c>
      <c r="D196" s="30">
        <v>15</v>
      </c>
      <c r="E196" s="30">
        <v>8</v>
      </c>
      <c r="F196" s="30">
        <v>5</v>
      </c>
      <c r="G196" s="30">
        <v>6</v>
      </c>
      <c r="H196" s="30">
        <v>7</v>
      </c>
      <c r="I196" s="30">
        <v>6</v>
      </c>
      <c r="J196" s="31">
        <f t="shared" si="5"/>
        <v>47</v>
      </c>
      <c r="K196" s="30">
        <v>41</v>
      </c>
      <c r="L196" s="30">
        <v>30</v>
      </c>
      <c r="M196" s="30">
        <v>28</v>
      </c>
      <c r="N196" s="30">
        <v>43</v>
      </c>
      <c r="O196" s="30">
        <v>26</v>
      </c>
      <c r="P196" s="30">
        <v>22</v>
      </c>
      <c r="Q196" s="31">
        <f t="shared" si="6"/>
        <v>190</v>
      </c>
      <c r="R196" s="31">
        <v>237</v>
      </c>
      <c r="S196" s="32">
        <v>0</v>
      </c>
    </row>
    <row r="197" spans="1:19" x14ac:dyDescent="0.2">
      <c r="A197" s="30" t="s">
        <v>309</v>
      </c>
      <c r="B197" s="30">
        <v>424700004</v>
      </c>
      <c r="C197" s="30" t="s">
        <v>196</v>
      </c>
      <c r="D197" s="30"/>
      <c r="E197" s="30">
        <v>2</v>
      </c>
      <c r="F197" s="30">
        <v>2</v>
      </c>
      <c r="G197" s="30"/>
      <c r="H197" s="30">
        <v>1</v>
      </c>
      <c r="I197" s="30"/>
      <c r="J197" s="31">
        <f t="shared" si="5"/>
        <v>5</v>
      </c>
      <c r="K197" s="30">
        <v>47</v>
      </c>
      <c r="L197" s="30">
        <v>47</v>
      </c>
      <c r="M197" s="30">
        <v>71</v>
      </c>
      <c r="N197" s="30">
        <v>47</v>
      </c>
      <c r="O197" s="30">
        <v>49</v>
      </c>
      <c r="P197" s="30">
        <v>46</v>
      </c>
      <c r="Q197" s="31">
        <f t="shared" si="6"/>
        <v>307</v>
      </c>
      <c r="R197" s="31">
        <v>312</v>
      </c>
      <c r="S197" s="32">
        <v>0</v>
      </c>
    </row>
    <row r="198" spans="1:19" x14ac:dyDescent="0.2">
      <c r="A198" s="30" t="s">
        <v>309</v>
      </c>
      <c r="B198" s="30">
        <v>429300002</v>
      </c>
      <c r="C198" s="30" t="s">
        <v>197</v>
      </c>
      <c r="D198" s="30"/>
      <c r="E198" s="30">
        <v>1</v>
      </c>
      <c r="F198" s="30">
        <v>5</v>
      </c>
      <c r="G198" s="30">
        <v>2</v>
      </c>
      <c r="H198" s="30"/>
      <c r="I198" s="30">
        <v>1</v>
      </c>
      <c r="J198" s="31">
        <f t="shared" si="5"/>
        <v>9</v>
      </c>
      <c r="K198" s="30">
        <v>24</v>
      </c>
      <c r="L198" s="30">
        <v>29</v>
      </c>
      <c r="M198" s="30">
        <v>38</v>
      </c>
      <c r="N198" s="30">
        <v>36</v>
      </c>
      <c r="O198" s="30">
        <v>36</v>
      </c>
      <c r="P198" s="30">
        <v>25</v>
      </c>
      <c r="Q198" s="31">
        <f t="shared" si="6"/>
        <v>188</v>
      </c>
      <c r="R198" s="31">
        <v>197</v>
      </c>
      <c r="S198" s="32">
        <v>0</v>
      </c>
    </row>
    <row r="199" spans="1:19" x14ac:dyDescent="0.2">
      <c r="A199" s="30" t="s">
        <v>309</v>
      </c>
      <c r="B199" s="30">
        <v>429300010</v>
      </c>
      <c r="C199" s="30" t="s">
        <v>198</v>
      </c>
      <c r="D199" s="30">
        <v>2</v>
      </c>
      <c r="E199" s="30"/>
      <c r="F199" s="30"/>
      <c r="G199" s="30">
        <v>2</v>
      </c>
      <c r="H199" s="30"/>
      <c r="I199" s="30"/>
      <c r="J199" s="31">
        <f t="shared" ref="J199:J262" si="7">SUM(D199:I199)</f>
        <v>4</v>
      </c>
      <c r="K199" s="30">
        <v>19</v>
      </c>
      <c r="L199" s="30">
        <v>35</v>
      </c>
      <c r="M199" s="30">
        <v>36</v>
      </c>
      <c r="N199" s="30">
        <v>16</v>
      </c>
      <c r="O199" s="30">
        <v>37</v>
      </c>
      <c r="P199" s="30">
        <v>17</v>
      </c>
      <c r="Q199" s="31">
        <f t="shared" ref="Q199:Q262" si="8">SUM(K199:P199)</f>
        <v>160</v>
      </c>
      <c r="R199" s="31">
        <v>164</v>
      </c>
      <c r="S199" s="32">
        <v>0</v>
      </c>
    </row>
    <row r="200" spans="1:19" x14ac:dyDescent="0.2">
      <c r="A200" s="30" t="s">
        <v>309</v>
      </c>
      <c r="B200" s="30">
        <v>500200006</v>
      </c>
      <c r="C200" s="30" t="s">
        <v>199</v>
      </c>
      <c r="D200" s="30">
        <v>2</v>
      </c>
      <c r="E200" s="30">
        <v>3</v>
      </c>
      <c r="F200" s="30">
        <v>3</v>
      </c>
      <c r="G200" s="30"/>
      <c r="H200" s="30">
        <v>3</v>
      </c>
      <c r="I200" s="30"/>
      <c r="J200" s="31">
        <f t="shared" si="7"/>
        <v>11</v>
      </c>
      <c r="K200" s="30">
        <v>60</v>
      </c>
      <c r="L200" s="30">
        <v>86</v>
      </c>
      <c r="M200" s="30">
        <v>75</v>
      </c>
      <c r="N200" s="30">
        <v>68</v>
      </c>
      <c r="O200" s="30">
        <v>72</v>
      </c>
      <c r="P200" s="30">
        <v>67</v>
      </c>
      <c r="Q200" s="31">
        <f t="shared" si="8"/>
        <v>428</v>
      </c>
      <c r="R200" s="31">
        <v>439</v>
      </c>
      <c r="S200" s="32">
        <v>0</v>
      </c>
    </row>
    <row r="201" spans="1:19" x14ac:dyDescent="0.2">
      <c r="A201" s="30" t="s">
        <v>309</v>
      </c>
      <c r="B201" s="30">
        <v>500200010</v>
      </c>
      <c r="C201" s="30" t="s">
        <v>200</v>
      </c>
      <c r="D201" s="30"/>
      <c r="E201" s="30"/>
      <c r="F201" s="30">
        <v>2</v>
      </c>
      <c r="G201" s="30">
        <v>3</v>
      </c>
      <c r="H201" s="30"/>
      <c r="I201" s="30"/>
      <c r="J201" s="31">
        <f t="shared" si="7"/>
        <v>5</v>
      </c>
      <c r="K201" s="30">
        <v>50</v>
      </c>
      <c r="L201" s="30">
        <v>73</v>
      </c>
      <c r="M201" s="30">
        <v>91</v>
      </c>
      <c r="N201" s="30">
        <v>37</v>
      </c>
      <c r="O201" s="30">
        <v>78</v>
      </c>
      <c r="P201" s="30">
        <v>58</v>
      </c>
      <c r="Q201" s="31">
        <f t="shared" si="8"/>
        <v>387</v>
      </c>
      <c r="R201" s="31">
        <v>392</v>
      </c>
      <c r="S201" s="32">
        <v>0</v>
      </c>
    </row>
    <row r="202" spans="1:19" x14ac:dyDescent="0.2">
      <c r="A202" s="30" t="s">
        <v>309</v>
      </c>
      <c r="B202" s="30">
        <v>500200012</v>
      </c>
      <c r="C202" s="30" t="s">
        <v>201</v>
      </c>
      <c r="D202" s="30"/>
      <c r="E202" s="30"/>
      <c r="F202" s="30"/>
      <c r="G202" s="30"/>
      <c r="H202" s="30">
        <v>17</v>
      </c>
      <c r="I202" s="30">
        <v>16</v>
      </c>
      <c r="J202" s="31">
        <f t="shared" si="7"/>
        <v>33</v>
      </c>
      <c r="K202" s="30">
        <v>13</v>
      </c>
      <c r="L202" s="30">
        <v>24</v>
      </c>
      <c r="M202" s="30">
        <v>6</v>
      </c>
      <c r="N202" s="30">
        <v>19</v>
      </c>
      <c r="O202" s="30"/>
      <c r="P202" s="30"/>
      <c r="Q202" s="31">
        <f t="shared" si="8"/>
        <v>62</v>
      </c>
      <c r="R202" s="31">
        <v>95</v>
      </c>
      <c r="S202" s="32">
        <v>0</v>
      </c>
    </row>
    <row r="203" spans="1:19" x14ac:dyDescent="0.2">
      <c r="A203" s="30" t="s">
        <v>309</v>
      </c>
      <c r="B203" s="30">
        <v>500200020</v>
      </c>
      <c r="C203" s="30" t="s">
        <v>202</v>
      </c>
      <c r="D203" s="30">
        <v>7</v>
      </c>
      <c r="E203" s="30">
        <v>5</v>
      </c>
      <c r="F203" s="30">
        <v>6</v>
      </c>
      <c r="G203" s="30">
        <v>8</v>
      </c>
      <c r="H203" s="30">
        <v>4</v>
      </c>
      <c r="I203" s="30">
        <v>3</v>
      </c>
      <c r="J203" s="31">
        <f t="shared" si="7"/>
        <v>33</v>
      </c>
      <c r="K203" s="30">
        <v>57</v>
      </c>
      <c r="L203" s="30">
        <v>46</v>
      </c>
      <c r="M203" s="30">
        <v>38</v>
      </c>
      <c r="N203" s="30">
        <v>26</v>
      </c>
      <c r="O203" s="30">
        <v>38</v>
      </c>
      <c r="P203" s="30">
        <v>30</v>
      </c>
      <c r="Q203" s="31">
        <f t="shared" si="8"/>
        <v>235</v>
      </c>
      <c r="R203" s="31">
        <v>268</v>
      </c>
      <c r="S203" s="32">
        <v>0</v>
      </c>
    </row>
    <row r="204" spans="1:19" x14ac:dyDescent="0.2">
      <c r="A204" s="30" t="s">
        <v>309</v>
      </c>
      <c r="B204" s="30">
        <v>500200032</v>
      </c>
      <c r="C204" s="30" t="s">
        <v>203</v>
      </c>
      <c r="D204" s="30">
        <v>3</v>
      </c>
      <c r="E204" s="30"/>
      <c r="F204" s="30">
        <v>5</v>
      </c>
      <c r="G204" s="30"/>
      <c r="H204" s="30">
        <v>98</v>
      </c>
      <c r="I204" s="30">
        <v>94</v>
      </c>
      <c r="J204" s="31">
        <f t="shared" si="7"/>
        <v>200</v>
      </c>
      <c r="K204" s="30">
        <v>91</v>
      </c>
      <c r="L204" s="30">
        <v>97</v>
      </c>
      <c r="M204" s="30">
        <v>92</v>
      </c>
      <c r="N204" s="30">
        <v>87</v>
      </c>
      <c r="O204" s="30"/>
      <c r="P204" s="30"/>
      <c r="Q204" s="31">
        <f t="shared" si="8"/>
        <v>367</v>
      </c>
      <c r="R204" s="31">
        <v>567</v>
      </c>
      <c r="S204" s="32">
        <v>0</v>
      </c>
    </row>
    <row r="205" spans="1:19" x14ac:dyDescent="0.2">
      <c r="A205" s="30" t="s">
        <v>309</v>
      </c>
      <c r="B205" s="30">
        <v>500200063</v>
      </c>
      <c r="C205" s="30" t="s">
        <v>204</v>
      </c>
      <c r="D205" s="30">
        <v>12</v>
      </c>
      <c r="E205" s="30">
        <v>8</v>
      </c>
      <c r="F205" s="30">
        <v>3</v>
      </c>
      <c r="G205" s="30">
        <v>7</v>
      </c>
      <c r="H205" s="30">
        <v>4</v>
      </c>
      <c r="I205" s="30">
        <v>11</v>
      </c>
      <c r="J205" s="31">
        <f t="shared" si="7"/>
        <v>45</v>
      </c>
      <c r="K205" s="30">
        <v>88</v>
      </c>
      <c r="L205" s="30">
        <v>66</v>
      </c>
      <c r="M205" s="30">
        <v>79</v>
      </c>
      <c r="N205" s="30">
        <v>70</v>
      </c>
      <c r="O205" s="30">
        <v>78</v>
      </c>
      <c r="P205" s="30">
        <v>72</v>
      </c>
      <c r="Q205" s="31">
        <f t="shared" si="8"/>
        <v>453</v>
      </c>
      <c r="R205" s="31">
        <v>498</v>
      </c>
      <c r="S205" s="32">
        <v>0</v>
      </c>
    </row>
    <row r="206" spans="1:19" x14ac:dyDescent="0.2">
      <c r="A206" s="30" t="s">
        <v>309</v>
      </c>
      <c r="B206" s="30">
        <v>660200027</v>
      </c>
      <c r="C206" s="30" t="s">
        <v>205</v>
      </c>
      <c r="D206" s="30">
        <v>116</v>
      </c>
      <c r="E206" s="30">
        <v>100</v>
      </c>
      <c r="F206" s="30">
        <v>131</v>
      </c>
      <c r="G206" s="30">
        <v>117</v>
      </c>
      <c r="H206" s="30">
        <v>102</v>
      </c>
      <c r="I206" s="30">
        <v>86</v>
      </c>
      <c r="J206" s="31">
        <f t="shared" si="7"/>
        <v>652</v>
      </c>
      <c r="K206" s="30">
        <v>4</v>
      </c>
      <c r="L206" s="30">
        <v>5</v>
      </c>
      <c r="M206" s="30">
        <v>7</v>
      </c>
      <c r="N206" s="30">
        <v>2</v>
      </c>
      <c r="O206" s="30">
        <v>3</v>
      </c>
      <c r="P206" s="30">
        <v>1</v>
      </c>
      <c r="Q206" s="31">
        <f t="shared" si="8"/>
        <v>22</v>
      </c>
      <c r="R206" s="31">
        <v>674</v>
      </c>
      <c r="S206" s="32">
        <v>0</v>
      </c>
    </row>
    <row r="207" spans="1:19" x14ac:dyDescent="0.2">
      <c r="A207" s="30" t="s">
        <v>309</v>
      </c>
      <c r="B207" s="30">
        <v>660200040</v>
      </c>
      <c r="C207" s="30" t="s">
        <v>206</v>
      </c>
      <c r="D207" s="30"/>
      <c r="E207" s="30"/>
      <c r="F207" s="30"/>
      <c r="G207" s="30"/>
      <c r="H207" s="30"/>
      <c r="I207" s="30"/>
      <c r="J207" s="31">
        <f t="shared" si="7"/>
        <v>0</v>
      </c>
      <c r="K207" s="30">
        <v>36</v>
      </c>
      <c r="L207" s="30">
        <v>38</v>
      </c>
      <c r="M207" s="30">
        <v>43</v>
      </c>
      <c r="N207" s="30">
        <v>40</v>
      </c>
      <c r="O207" s="30">
        <v>36</v>
      </c>
      <c r="P207" s="30">
        <v>39</v>
      </c>
      <c r="Q207" s="31">
        <f t="shared" si="8"/>
        <v>232</v>
      </c>
      <c r="R207" s="31">
        <v>232</v>
      </c>
      <c r="S207" s="32">
        <v>0</v>
      </c>
    </row>
    <row r="208" spans="1:19" x14ac:dyDescent="0.2">
      <c r="A208" s="30" t="s">
        <v>309</v>
      </c>
      <c r="B208" s="30">
        <v>661400001</v>
      </c>
      <c r="C208" s="30" t="s">
        <v>207</v>
      </c>
      <c r="D208" s="30">
        <v>1</v>
      </c>
      <c r="E208" s="30">
        <v>2</v>
      </c>
      <c r="F208" s="30"/>
      <c r="G208" s="30"/>
      <c r="H208" s="30"/>
      <c r="I208" s="30">
        <v>2</v>
      </c>
      <c r="J208" s="31">
        <f t="shared" si="7"/>
        <v>5</v>
      </c>
      <c r="K208" s="30">
        <v>42</v>
      </c>
      <c r="L208" s="30">
        <v>40</v>
      </c>
      <c r="M208" s="30">
        <v>48</v>
      </c>
      <c r="N208" s="30">
        <v>37</v>
      </c>
      <c r="O208" s="30">
        <v>28</v>
      </c>
      <c r="P208" s="30">
        <v>71</v>
      </c>
      <c r="Q208" s="31">
        <f t="shared" si="8"/>
        <v>266</v>
      </c>
      <c r="R208" s="31">
        <v>271</v>
      </c>
      <c r="S208" s="32">
        <v>0</v>
      </c>
    </row>
    <row r="209" spans="1:19" x14ac:dyDescent="0.2">
      <c r="A209" s="30" t="s">
        <v>309</v>
      </c>
      <c r="B209" s="30">
        <v>661400007</v>
      </c>
      <c r="C209" s="30" t="s">
        <v>208</v>
      </c>
      <c r="D209" s="30"/>
      <c r="E209" s="30">
        <v>1</v>
      </c>
      <c r="F209" s="30">
        <v>2</v>
      </c>
      <c r="G209" s="30"/>
      <c r="H209" s="30">
        <v>1</v>
      </c>
      <c r="I209" s="30"/>
      <c r="J209" s="31">
        <f t="shared" si="7"/>
        <v>4</v>
      </c>
      <c r="K209" s="30">
        <v>18</v>
      </c>
      <c r="L209" s="30">
        <v>12</v>
      </c>
      <c r="M209" s="30">
        <v>19</v>
      </c>
      <c r="N209" s="30">
        <v>23</v>
      </c>
      <c r="O209" s="30">
        <v>14</v>
      </c>
      <c r="P209" s="30">
        <v>7</v>
      </c>
      <c r="Q209" s="31">
        <f t="shared" si="8"/>
        <v>93</v>
      </c>
      <c r="R209" s="31">
        <v>97</v>
      </c>
      <c r="S209" s="32">
        <v>0</v>
      </c>
    </row>
    <row r="210" spans="1:19" x14ac:dyDescent="0.2">
      <c r="A210" s="30" t="s">
        <v>309</v>
      </c>
      <c r="B210" s="30">
        <v>700200034</v>
      </c>
      <c r="C210" s="30" t="s">
        <v>209</v>
      </c>
      <c r="D210" s="30">
        <v>5</v>
      </c>
      <c r="E210" s="30">
        <v>6</v>
      </c>
      <c r="F210" s="30">
        <v>16</v>
      </c>
      <c r="G210" s="30">
        <v>4</v>
      </c>
      <c r="H210" s="30">
        <v>6</v>
      </c>
      <c r="I210" s="30">
        <v>9</v>
      </c>
      <c r="J210" s="31">
        <f t="shared" si="7"/>
        <v>46</v>
      </c>
      <c r="K210" s="30">
        <v>137</v>
      </c>
      <c r="L210" s="30">
        <v>76</v>
      </c>
      <c r="M210" s="30">
        <v>107</v>
      </c>
      <c r="N210" s="30">
        <v>95</v>
      </c>
      <c r="O210" s="30">
        <v>91</v>
      </c>
      <c r="P210" s="30">
        <v>58</v>
      </c>
      <c r="Q210" s="31">
        <f t="shared" si="8"/>
        <v>564</v>
      </c>
      <c r="R210" s="31">
        <v>610</v>
      </c>
      <c r="S210" s="32">
        <v>0</v>
      </c>
    </row>
    <row r="211" spans="1:19" x14ac:dyDescent="0.2">
      <c r="A211" s="30" t="s">
        <v>309</v>
      </c>
      <c r="B211" s="30">
        <v>700200067</v>
      </c>
      <c r="C211" s="30" t="s">
        <v>210</v>
      </c>
      <c r="D211" s="30"/>
      <c r="E211" s="30">
        <v>3</v>
      </c>
      <c r="F211" s="30">
        <v>1</v>
      </c>
      <c r="G211" s="30">
        <v>1</v>
      </c>
      <c r="H211" s="30">
        <v>2</v>
      </c>
      <c r="I211" s="30">
        <v>4</v>
      </c>
      <c r="J211" s="31">
        <f t="shared" si="7"/>
        <v>11</v>
      </c>
      <c r="K211" s="30">
        <v>108</v>
      </c>
      <c r="L211" s="30">
        <v>129</v>
      </c>
      <c r="M211" s="30">
        <v>101</v>
      </c>
      <c r="N211" s="30">
        <v>82</v>
      </c>
      <c r="O211" s="30">
        <v>123</v>
      </c>
      <c r="P211" s="30">
        <v>116</v>
      </c>
      <c r="Q211" s="31">
        <f t="shared" si="8"/>
        <v>659</v>
      </c>
      <c r="R211" s="31">
        <v>670</v>
      </c>
      <c r="S211" s="32">
        <v>0</v>
      </c>
    </row>
    <row r="212" spans="1:19" x14ac:dyDescent="0.2">
      <c r="A212" s="30" t="s">
        <v>309</v>
      </c>
      <c r="B212" s="30">
        <v>700800012</v>
      </c>
      <c r="C212" s="30" t="s">
        <v>211</v>
      </c>
      <c r="D212" s="30"/>
      <c r="E212" s="30"/>
      <c r="F212" s="30"/>
      <c r="G212" s="30"/>
      <c r="H212" s="30"/>
      <c r="I212" s="30"/>
      <c r="J212" s="31">
        <f t="shared" si="7"/>
        <v>0</v>
      </c>
      <c r="K212" s="30">
        <v>37</v>
      </c>
      <c r="L212" s="30">
        <v>40</v>
      </c>
      <c r="M212" s="30">
        <v>37</v>
      </c>
      <c r="N212" s="30">
        <v>31</v>
      </c>
      <c r="O212" s="30">
        <v>23</v>
      </c>
      <c r="P212" s="30">
        <v>37</v>
      </c>
      <c r="Q212" s="31">
        <f t="shared" si="8"/>
        <v>205</v>
      </c>
      <c r="R212" s="31">
        <v>205</v>
      </c>
      <c r="S212" s="32">
        <v>0</v>
      </c>
    </row>
    <row r="213" spans="1:19" x14ac:dyDescent="0.2">
      <c r="A213" s="30" t="s">
        <v>309</v>
      </c>
      <c r="B213" s="30">
        <v>940200006</v>
      </c>
      <c r="C213" s="30" t="s">
        <v>274</v>
      </c>
      <c r="D213" s="30"/>
      <c r="E213" s="30"/>
      <c r="F213" s="30"/>
      <c r="G213" s="30">
        <v>2</v>
      </c>
      <c r="H213" s="30"/>
      <c r="I213" s="30"/>
      <c r="J213" s="31">
        <f t="shared" si="7"/>
        <v>2</v>
      </c>
      <c r="K213" s="30"/>
      <c r="L213" s="30"/>
      <c r="M213" s="30"/>
      <c r="N213" s="30">
        <v>4</v>
      </c>
      <c r="O213" s="30">
        <v>13</v>
      </c>
      <c r="P213" s="30">
        <v>21</v>
      </c>
      <c r="Q213" s="31">
        <f t="shared" si="8"/>
        <v>38</v>
      </c>
      <c r="R213" s="31">
        <v>40</v>
      </c>
      <c r="S213" s="32">
        <v>0</v>
      </c>
    </row>
    <row r="214" spans="1:19" x14ac:dyDescent="0.2">
      <c r="A214" s="30" t="s">
        <v>309</v>
      </c>
      <c r="B214" s="30">
        <v>940200007</v>
      </c>
      <c r="C214" s="30" t="s">
        <v>212</v>
      </c>
      <c r="D214" s="30">
        <v>2</v>
      </c>
      <c r="E214" s="30"/>
      <c r="F214" s="30">
        <v>2</v>
      </c>
      <c r="G214" s="30">
        <v>7</v>
      </c>
      <c r="H214" s="30"/>
      <c r="I214" s="30">
        <v>2</v>
      </c>
      <c r="J214" s="31">
        <f t="shared" si="7"/>
        <v>13</v>
      </c>
      <c r="K214" s="30">
        <v>21</v>
      </c>
      <c r="L214" s="30">
        <v>22</v>
      </c>
      <c r="M214" s="30">
        <v>36</v>
      </c>
      <c r="N214" s="30">
        <v>40</v>
      </c>
      <c r="O214" s="30">
        <v>39</v>
      </c>
      <c r="P214" s="30">
        <v>38</v>
      </c>
      <c r="Q214" s="31">
        <f t="shared" si="8"/>
        <v>196</v>
      </c>
      <c r="R214" s="31">
        <v>209</v>
      </c>
      <c r="S214" s="32">
        <v>0</v>
      </c>
    </row>
    <row r="215" spans="1:19" x14ac:dyDescent="0.2">
      <c r="A215" s="30" t="s">
        <v>309</v>
      </c>
      <c r="B215" s="30">
        <v>940200018</v>
      </c>
      <c r="C215" s="30" t="s">
        <v>213</v>
      </c>
      <c r="D215" s="30">
        <v>1</v>
      </c>
      <c r="E215" s="30"/>
      <c r="F215" s="30">
        <v>1</v>
      </c>
      <c r="G215" s="30"/>
      <c r="H215" s="30"/>
      <c r="I215" s="30"/>
      <c r="J215" s="31">
        <f t="shared" si="7"/>
        <v>2</v>
      </c>
      <c r="K215" s="30">
        <v>29</v>
      </c>
      <c r="L215" s="30">
        <v>28</v>
      </c>
      <c r="M215" s="30">
        <v>31</v>
      </c>
      <c r="N215" s="30">
        <v>23</v>
      </c>
      <c r="O215" s="30">
        <v>33</v>
      </c>
      <c r="P215" s="30">
        <v>22</v>
      </c>
      <c r="Q215" s="31">
        <f t="shared" si="8"/>
        <v>166</v>
      </c>
      <c r="R215" s="31">
        <v>168</v>
      </c>
      <c r="S215" s="32">
        <v>0</v>
      </c>
    </row>
    <row r="216" spans="1:19" x14ac:dyDescent="0.2">
      <c r="A216" s="30" t="s">
        <v>309</v>
      </c>
      <c r="B216" s="30">
        <v>940200019</v>
      </c>
      <c r="C216" s="30" t="s">
        <v>214</v>
      </c>
      <c r="D216" s="30"/>
      <c r="E216" s="30">
        <v>1</v>
      </c>
      <c r="F216" s="30"/>
      <c r="G216" s="30"/>
      <c r="H216" s="30"/>
      <c r="I216" s="30"/>
      <c r="J216" s="31">
        <f t="shared" si="7"/>
        <v>1</v>
      </c>
      <c r="K216" s="30">
        <v>6</v>
      </c>
      <c r="L216" s="30">
        <v>28</v>
      </c>
      <c r="M216" s="30">
        <v>20</v>
      </c>
      <c r="N216" s="30">
        <v>19</v>
      </c>
      <c r="O216" s="30">
        <v>26</v>
      </c>
      <c r="P216" s="30">
        <v>21</v>
      </c>
      <c r="Q216" s="31">
        <f t="shared" si="8"/>
        <v>120</v>
      </c>
      <c r="R216" s="31">
        <v>121</v>
      </c>
      <c r="S216" s="32">
        <v>0</v>
      </c>
    </row>
    <row r="217" spans="1:19" x14ac:dyDescent="0.2">
      <c r="A217" s="30" t="s">
        <v>309</v>
      </c>
      <c r="B217" s="30">
        <v>940200032</v>
      </c>
      <c r="C217" s="30" t="s">
        <v>215</v>
      </c>
      <c r="D217" s="30">
        <v>1</v>
      </c>
      <c r="E217" s="30"/>
      <c r="F217" s="30"/>
      <c r="G217" s="30">
        <v>1</v>
      </c>
      <c r="H217" s="30"/>
      <c r="I217" s="30"/>
      <c r="J217" s="31">
        <f t="shared" si="7"/>
        <v>2</v>
      </c>
      <c r="K217" s="30">
        <v>45</v>
      </c>
      <c r="L217" s="30">
        <v>65</v>
      </c>
      <c r="M217" s="30">
        <v>70</v>
      </c>
      <c r="N217" s="30">
        <v>44</v>
      </c>
      <c r="O217" s="30">
        <v>55</v>
      </c>
      <c r="P217" s="30">
        <v>55</v>
      </c>
      <c r="Q217" s="31">
        <f t="shared" si="8"/>
        <v>334</v>
      </c>
      <c r="R217" s="31">
        <v>336</v>
      </c>
      <c r="S217" s="32">
        <v>0</v>
      </c>
    </row>
    <row r="218" spans="1:19" x14ac:dyDescent="0.2">
      <c r="A218" s="30" t="s">
        <v>309</v>
      </c>
      <c r="B218" s="30">
        <v>941600013</v>
      </c>
      <c r="C218" s="30" t="s">
        <v>216</v>
      </c>
      <c r="D218" s="30">
        <v>1</v>
      </c>
      <c r="E218" s="30"/>
      <c r="F218" s="30">
        <v>1</v>
      </c>
      <c r="G218" s="30"/>
      <c r="H218" s="30"/>
      <c r="I218" s="30">
        <v>1</v>
      </c>
      <c r="J218" s="31">
        <f t="shared" si="7"/>
        <v>3</v>
      </c>
      <c r="K218" s="30">
        <v>86</v>
      </c>
      <c r="L218" s="30">
        <v>84</v>
      </c>
      <c r="M218" s="30">
        <v>104</v>
      </c>
      <c r="N218" s="30">
        <v>59</v>
      </c>
      <c r="O218" s="30">
        <v>76</v>
      </c>
      <c r="P218" s="30">
        <v>67</v>
      </c>
      <c r="Q218" s="31">
        <f t="shared" si="8"/>
        <v>476</v>
      </c>
      <c r="R218" s="31">
        <v>479</v>
      </c>
      <c r="S218" s="32">
        <v>0</v>
      </c>
    </row>
    <row r="219" spans="1:19" x14ac:dyDescent="0.2">
      <c r="A219" s="30" t="s">
        <v>309</v>
      </c>
      <c r="B219" s="30">
        <v>941600023</v>
      </c>
      <c r="C219" s="30" t="s">
        <v>217</v>
      </c>
      <c r="D219" s="30">
        <v>1</v>
      </c>
      <c r="E219" s="30"/>
      <c r="F219" s="30">
        <v>1</v>
      </c>
      <c r="G219" s="30">
        <v>47</v>
      </c>
      <c r="H219" s="30">
        <v>57</v>
      </c>
      <c r="I219" s="30">
        <v>56</v>
      </c>
      <c r="J219" s="31">
        <f t="shared" si="7"/>
        <v>162</v>
      </c>
      <c r="K219" s="30">
        <v>85</v>
      </c>
      <c r="L219" s="30">
        <v>83</v>
      </c>
      <c r="M219" s="30">
        <v>94</v>
      </c>
      <c r="N219" s="30">
        <v>28</v>
      </c>
      <c r="O219" s="30">
        <v>25</v>
      </c>
      <c r="P219" s="30">
        <v>38</v>
      </c>
      <c r="Q219" s="31">
        <f t="shared" si="8"/>
        <v>353</v>
      </c>
      <c r="R219" s="31">
        <v>515</v>
      </c>
      <c r="S219" s="32">
        <v>0</v>
      </c>
    </row>
    <row r="220" spans="1:19" x14ac:dyDescent="0.2">
      <c r="A220" s="30" t="s">
        <v>309</v>
      </c>
      <c r="B220" s="30">
        <v>961000003</v>
      </c>
      <c r="C220" s="30" t="s">
        <v>218</v>
      </c>
      <c r="D220" s="30">
        <v>4</v>
      </c>
      <c r="E220" s="30">
        <v>9</v>
      </c>
      <c r="F220" s="30"/>
      <c r="G220" s="30">
        <v>3</v>
      </c>
      <c r="H220" s="30">
        <v>3</v>
      </c>
      <c r="I220" s="30">
        <v>6</v>
      </c>
      <c r="J220" s="31">
        <f t="shared" si="7"/>
        <v>25</v>
      </c>
      <c r="K220" s="30"/>
      <c r="L220" s="30"/>
      <c r="M220" s="30"/>
      <c r="N220" s="30"/>
      <c r="O220" s="30"/>
      <c r="P220" s="30"/>
      <c r="Q220" s="31">
        <f t="shared" si="8"/>
        <v>0</v>
      </c>
      <c r="R220" s="31">
        <v>25</v>
      </c>
      <c r="S220" s="32">
        <v>0</v>
      </c>
    </row>
    <row r="221" spans="1:19" x14ac:dyDescent="0.2">
      <c r="A221" s="30" t="s">
        <v>309</v>
      </c>
      <c r="B221" s="30">
        <v>961600005</v>
      </c>
      <c r="C221" s="30" t="s">
        <v>219</v>
      </c>
      <c r="D221" s="30">
        <v>31</v>
      </c>
      <c r="E221" s="30">
        <v>20</v>
      </c>
      <c r="F221" s="30">
        <v>19</v>
      </c>
      <c r="G221" s="30">
        <v>7</v>
      </c>
      <c r="H221" s="30">
        <v>9</v>
      </c>
      <c r="I221" s="30">
        <v>14</v>
      </c>
      <c r="J221" s="31">
        <f t="shared" si="7"/>
        <v>100</v>
      </c>
      <c r="K221" s="30">
        <v>98</v>
      </c>
      <c r="L221" s="30">
        <v>62</v>
      </c>
      <c r="M221" s="30">
        <v>79</v>
      </c>
      <c r="N221" s="30">
        <v>75</v>
      </c>
      <c r="O221" s="30">
        <v>62</v>
      </c>
      <c r="P221" s="30">
        <v>72</v>
      </c>
      <c r="Q221" s="31">
        <f t="shared" si="8"/>
        <v>448</v>
      </c>
      <c r="R221" s="31">
        <v>548</v>
      </c>
      <c r="S221" s="32">
        <v>0</v>
      </c>
    </row>
    <row r="222" spans="1:19" x14ac:dyDescent="0.2">
      <c r="A222" s="30" t="s">
        <v>309</v>
      </c>
      <c r="B222" s="30">
        <v>967300003</v>
      </c>
      <c r="C222" s="30" t="s">
        <v>220</v>
      </c>
      <c r="D222" s="30"/>
      <c r="E222" s="30"/>
      <c r="F222" s="30">
        <v>1</v>
      </c>
      <c r="G222" s="30"/>
      <c r="H222" s="30">
        <v>5</v>
      </c>
      <c r="I222" s="30">
        <v>4</v>
      </c>
      <c r="J222" s="31">
        <f t="shared" si="7"/>
        <v>10</v>
      </c>
      <c r="K222" s="30">
        <v>17</v>
      </c>
      <c r="L222" s="30">
        <v>46</v>
      </c>
      <c r="M222" s="30">
        <v>15</v>
      </c>
      <c r="N222" s="30">
        <v>34</v>
      </c>
      <c r="O222" s="30">
        <v>24</v>
      </c>
      <c r="P222" s="30">
        <v>30</v>
      </c>
      <c r="Q222" s="31">
        <f t="shared" si="8"/>
        <v>166</v>
      </c>
      <c r="R222" s="31">
        <v>176</v>
      </c>
      <c r="S222" s="32">
        <v>0</v>
      </c>
    </row>
    <row r="223" spans="1:19" x14ac:dyDescent="0.2">
      <c r="A223" s="30" t="s">
        <v>310</v>
      </c>
      <c r="B223" s="30">
        <v>20000002</v>
      </c>
      <c r="C223" s="30" t="s">
        <v>222</v>
      </c>
      <c r="D223" s="30"/>
      <c r="E223" s="30"/>
      <c r="F223" s="30"/>
      <c r="G223" s="30"/>
      <c r="H223" s="30">
        <v>1</v>
      </c>
      <c r="I223" s="30"/>
      <c r="J223" s="31">
        <f t="shared" si="7"/>
        <v>1</v>
      </c>
      <c r="K223" s="30">
        <v>39</v>
      </c>
      <c r="L223" s="30">
        <v>40</v>
      </c>
      <c r="M223" s="30">
        <v>44</v>
      </c>
      <c r="N223" s="30">
        <v>33</v>
      </c>
      <c r="O223" s="30">
        <v>36</v>
      </c>
      <c r="P223" s="30">
        <v>35</v>
      </c>
      <c r="Q223" s="31">
        <f t="shared" si="8"/>
        <v>227</v>
      </c>
      <c r="R223" s="31">
        <v>228</v>
      </c>
      <c r="S223" s="32">
        <v>0</v>
      </c>
    </row>
    <row r="224" spans="1:19" x14ac:dyDescent="0.2">
      <c r="A224" s="30" t="s">
        <v>310</v>
      </c>
      <c r="B224" s="30">
        <v>28000001</v>
      </c>
      <c r="C224" s="30" t="s">
        <v>223</v>
      </c>
      <c r="D224" s="30">
        <v>1</v>
      </c>
      <c r="E224" s="30">
        <v>1</v>
      </c>
      <c r="F224" s="30">
        <v>1</v>
      </c>
      <c r="G224" s="30"/>
      <c r="H224" s="30"/>
      <c r="I224" s="30"/>
      <c r="J224" s="31">
        <f t="shared" si="7"/>
        <v>3</v>
      </c>
      <c r="K224" s="30">
        <v>111</v>
      </c>
      <c r="L224" s="30">
        <v>88</v>
      </c>
      <c r="M224" s="30">
        <v>148</v>
      </c>
      <c r="N224" s="30">
        <v>127</v>
      </c>
      <c r="O224" s="30">
        <v>112</v>
      </c>
      <c r="P224" s="30">
        <v>103</v>
      </c>
      <c r="Q224" s="31">
        <f t="shared" si="8"/>
        <v>689</v>
      </c>
      <c r="R224" s="31">
        <v>692</v>
      </c>
      <c r="S224" s="32">
        <v>43</v>
      </c>
    </row>
    <row r="225" spans="1:19" x14ac:dyDescent="0.2">
      <c r="A225" s="30" t="s">
        <v>310</v>
      </c>
      <c r="B225" s="30">
        <v>90000016</v>
      </c>
      <c r="C225" s="30" t="s">
        <v>224</v>
      </c>
      <c r="D225" s="30">
        <v>7</v>
      </c>
      <c r="E225" s="30">
        <v>4</v>
      </c>
      <c r="F225" s="30">
        <v>3</v>
      </c>
      <c r="G225" s="30">
        <v>1</v>
      </c>
      <c r="H225" s="30">
        <v>5</v>
      </c>
      <c r="I225" s="30">
        <v>2</v>
      </c>
      <c r="J225" s="31">
        <f t="shared" si="7"/>
        <v>22</v>
      </c>
      <c r="K225" s="30">
        <v>134</v>
      </c>
      <c r="L225" s="30">
        <v>154</v>
      </c>
      <c r="M225" s="30">
        <v>145</v>
      </c>
      <c r="N225" s="30">
        <v>145</v>
      </c>
      <c r="O225" s="30">
        <v>118</v>
      </c>
      <c r="P225" s="30">
        <v>107</v>
      </c>
      <c r="Q225" s="31">
        <f t="shared" si="8"/>
        <v>803</v>
      </c>
      <c r="R225" s="31">
        <v>825</v>
      </c>
      <c r="S225" s="32">
        <v>0</v>
      </c>
    </row>
    <row r="226" spans="1:19" x14ac:dyDescent="0.2">
      <c r="A226" s="30" t="s">
        <v>310</v>
      </c>
      <c r="B226" s="30">
        <v>90000057</v>
      </c>
      <c r="C226" s="30" t="s">
        <v>225</v>
      </c>
      <c r="D226" s="30">
        <v>1</v>
      </c>
      <c r="E226" s="30">
        <v>3</v>
      </c>
      <c r="F226" s="30">
        <v>37</v>
      </c>
      <c r="G226" s="30">
        <v>33</v>
      </c>
      <c r="H226" s="30">
        <v>70</v>
      </c>
      <c r="I226" s="30">
        <v>60</v>
      </c>
      <c r="J226" s="31">
        <f t="shared" si="7"/>
        <v>204</v>
      </c>
      <c r="K226" s="30">
        <v>78</v>
      </c>
      <c r="L226" s="30">
        <v>132</v>
      </c>
      <c r="M226" s="30">
        <v>140</v>
      </c>
      <c r="N226" s="30">
        <v>123</v>
      </c>
      <c r="O226" s="30">
        <v>130</v>
      </c>
      <c r="P226" s="30">
        <v>183</v>
      </c>
      <c r="Q226" s="31">
        <f t="shared" si="8"/>
        <v>786</v>
      </c>
      <c r="R226" s="31">
        <v>990</v>
      </c>
      <c r="S226" s="32">
        <v>0</v>
      </c>
    </row>
    <row r="227" spans="1:19" x14ac:dyDescent="0.2">
      <c r="A227" s="30" t="s">
        <v>310</v>
      </c>
      <c r="B227" s="30">
        <v>90000079</v>
      </c>
      <c r="C227" s="30" t="s">
        <v>226</v>
      </c>
      <c r="D227" s="30">
        <v>1</v>
      </c>
      <c r="E227" s="30"/>
      <c r="F227" s="30"/>
      <c r="G227" s="30"/>
      <c r="H227" s="30">
        <v>1</v>
      </c>
      <c r="I227" s="30">
        <v>1</v>
      </c>
      <c r="J227" s="31">
        <f t="shared" si="7"/>
        <v>3</v>
      </c>
      <c r="K227" s="30">
        <v>76</v>
      </c>
      <c r="L227" s="30">
        <v>76</v>
      </c>
      <c r="M227" s="30">
        <v>69</v>
      </c>
      <c r="N227" s="30">
        <v>77</v>
      </c>
      <c r="O227" s="30">
        <v>73</v>
      </c>
      <c r="P227" s="30">
        <v>76</v>
      </c>
      <c r="Q227" s="31">
        <f t="shared" si="8"/>
        <v>447</v>
      </c>
      <c r="R227" s="31">
        <v>450</v>
      </c>
      <c r="S227" s="32">
        <v>0</v>
      </c>
    </row>
    <row r="228" spans="1:19" x14ac:dyDescent="0.2">
      <c r="A228" s="30" t="s">
        <v>310</v>
      </c>
      <c r="B228" s="30">
        <v>90000093</v>
      </c>
      <c r="C228" s="30" t="s">
        <v>227</v>
      </c>
      <c r="D228" s="30">
        <v>39</v>
      </c>
      <c r="E228" s="30">
        <v>44</v>
      </c>
      <c r="F228" s="30">
        <v>45</v>
      </c>
      <c r="G228" s="30">
        <v>34</v>
      </c>
      <c r="H228" s="30">
        <v>30</v>
      </c>
      <c r="I228" s="30">
        <v>27</v>
      </c>
      <c r="J228" s="31">
        <f t="shared" si="7"/>
        <v>219</v>
      </c>
      <c r="K228" s="30">
        <v>202</v>
      </c>
      <c r="L228" s="30">
        <v>194</v>
      </c>
      <c r="M228" s="30">
        <v>281</v>
      </c>
      <c r="N228" s="30">
        <v>223</v>
      </c>
      <c r="O228" s="30">
        <v>188</v>
      </c>
      <c r="P228" s="30">
        <v>188</v>
      </c>
      <c r="Q228" s="31">
        <f t="shared" si="8"/>
        <v>1276</v>
      </c>
      <c r="R228" s="31">
        <v>1495</v>
      </c>
      <c r="S228" s="32">
        <v>0</v>
      </c>
    </row>
    <row r="229" spans="1:19" x14ac:dyDescent="0.2">
      <c r="A229" s="30" t="s">
        <v>310</v>
      </c>
      <c r="B229" s="30">
        <v>90000113</v>
      </c>
      <c r="C229" s="30" t="s">
        <v>228</v>
      </c>
      <c r="D229" s="30"/>
      <c r="E229" s="30">
        <v>2</v>
      </c>
      <c r="F229" s="30">
        <v>2</v>
      </c>
      <c r="G229" s="30"/>
      <c r="H229" s="30"/>
      <c r="I229" s="30"/>
      <c r="J229" s="31">
        <f t="shared" si="7"/>
        <v>4</v>
      </c>
      <c r="K229" s="30">
        <v>174</v>
      </c>
      <c r="L229" s="30">
        <v>146</v>
      </c>
      <c r="M229" s="30">
        <v>163</v>
      </c>
      <c r="N229" s="30">
        <v>132</v>
      </c>
      <c r="O229" s="30">
        <v>127</v>
      </c>
      <c r="P229" s="30">
        <v>115</v>
      </c>
      <c r="Q229" s="31">
        <f t="shared" si="8"/>
        <v>857</v>
      </c>
      <c r="R229" s="31">
        <v>861</v>
      </c>
      <c r="S229" s="32">
        <v>0</v>
      </c>
    </row>
    <row r="230" spans="1:19" x14ac:dyDescent="0.2">
      <c r="A230" s="30" t="s">
        <v>310</v>
      </c>
      <c r="B230" s="30">
        <v>90020301</v>
      </c>
      <c r="C230" s="30" t="s">
        <v>229</v>
      </c>
      <c r="D230" s="30">
        <v>2</v>
      </c>
      <c r="E230" s="30"/>
      <c r="F230" s="30">
        <v>2</v>
      </c>
      <c r="G230" s="30"/>
      <c r="H230" s="30">
        <v>1</v>
      </c>
      <c r="I230" s="30">
        <v>1</v>
      </c>
      <c r="J230" s="31">
        <f t="shared" si="7"/>
        <v>6</v>
      </c>
      <c r="K230" s="30">
        <v>85</v>
      </c>
      <c r="L230" s="30">
        <v>106</v>
      </c>
      <c r="M230" s="30">
        <v>49</v>
      </c>
      <c r="N230" s="30">
        <v>87</v>
      </c>
      <c r="O230" s="30">
        <v>79</v>
      </c>
      <c r="P230" s="30">
        <v>85</v>
      </c>
      <c r="Q230" s="31">
        <f t="shared" si="8"/>
        <v>491</v>
      </c>
      <c r="R230" s="31">
        <v>497</v>
      </c>
      <c r="S230" s="32">
        <v>0</v>
      </c>
    </row>
    <row r="231" spans="1:19" x14ac:dyDescent="0.2">
      <c r="A231" s="30" t="s">
        <v>310</v>
      </c>
      <c r="B231" s="30">
        <v>90024001</v>
      </c>
      <c r="C231" s="30" t="s">
        <v>279</v>
      </c>
      <c r="D231" s="30"/>
      <c r="E231" s="30">
        <v>1</v>
      </c>
      <c r="F231" s="30"/>
      <c r="G231" s="30">
        <v>1</v>
      </c>
      <c r="H231" s="30"/>
      <c r="I231" s="30">
        <v>3</v>
      </c>
      <c r="J231" s="31">
        <f t="shared" si="7"/>
        <v>5</v>
      </c>
      <c r="K231" s="30">
        <v>162</v>
      </c>
      <c r="L231" s="30">
        <v>111</v>
      </c>
      <c r="M231" s="30">
        <v>189</v>
      </c>
      <c r="N231" s="30">
        <v>152</v>
      </c>
      <c r="O231" s="30">
        <v>135</v>
      </c>
      <c r="P231" s="30">
        <v>117</v>
      </c>
      <c r="Q231" s="31">
        <f t="shared" si="8"/>
        <v>866</v>
      </c>
      <c r="R231" s="31">
        <v>871</v>
      </c>
      <c r="S231" s="32">
        <v>0</v>
      </c>
    </row>
    <row r="232" spans="1:19" x14ac:dyDescent="0.2">
      <c r="A232" s="30" t="s">
        <v>310</v>
      </c>
      <c r="B232" s="30">
        <v>90024101</v>
      </c>
      <c r="C232" s="30" t="s">
        <v>230</v>
      </c>
      <c r="D232" s="30">
        <v>2</v>
      </c>
      <c r="E232" s="30"/>
      <c r="F232" s="30">
        <v>4</v>
      </c>
      <c r="G232" s="30">
        <v>1</v>
      </c>
      <c r="H232" s="30"/>
      <c r="I232" s="30">
        <v>4</v>
      </c>
      <c r="J232" s="31">
        <f t="shared" si="7"/>
        <v>11</v>
      </c>
      <c r="K232" s="30">
        <v>89</v>
      </c>
      <c r="L232" s="30">
        <v>65</v>
      </c>
      <c r="M232" s="30">
        <v>54</v>
      </c>
      <c r="N232" s="30">
        <v>45</v>
      </c>
      <c r="O232" s="30">
        <v>43</v>
      </c>
      <c r="P232" s="30">
        <v>58</v>
      </c>
      <c r="Q232" s="31">
        <f t="shared" si="8"/>
        <v>354</v>
      </c>
      <c r="R232" s="31">
        <v>365</v>
      </c>
      <c r="S232" s="32">
        <v>0</v>
      </c>
    </row>
    <row r="233" spans="1:19" x14ac:dyDescent="0.2">
      <c r="A233" s="30" t="s">
        <v>310</v>
      </c>
      <c r="B233" s="30">
        <v>90065208</v>
      </c>
      <c r="C233" s="30" t="s">
        <v>231</v>
      </c>
      <c r="D233" s="30"/>
      <c r="E233" s="30"/>
      <c r="F233" s="30"/>
      <c r="G233" s="30"/>
      <c r="H233" s="30"/>
      <c r="I233" s="30"/>
      <c r="J233" s="31">
        <f t="shared" si="7"/>
        <v>0</v>
      </c>
      <c r="K233" s="30">
        <v>21</v>
      </c>
      <c r="L233" s="30">
        <v>36</v>
      </c>
      <c r="M233" s="30">
        <v>25</v>
      </c>
      <c r="N233" s="30">
        <v>28</v>
      </c>
      <c r="O233" s="30">
        <v>22</v>
      </c>
      <c r="P233" s="30">
        <v>11</v>
      </c>
      <c r="Q233" s="31">
        <f t="shared" si="8"/>
        <v>143</v>
      </c>
      <c r="R233" s="31">
        <v>143</v>
      </c>
      <c r="S233" s="32">
        <v>0</v>
      </c>
    </row>
    <row r="234" spans="1:19" x14ac:dyDescent="0.2">
      <c r="A234" s="30" t="s">
        <v>310</v>
      </c>
      <c r="B234" s="30">
        <v>90077202</v>
      </c>
      <c r="C234" s="30" t="s">
        <v>232</v>
      </c>
      <c r="D234" s="30">
        <v>1</v>
      </c>
      <c r="E234" s="30">
        <v>1</v>
      </c>
      <c r="F234" s="30"/>
      <c r="G234" s="30"/>
      <c r="H234" s="30">
        <v>4</v>
      </c>
      <c r="I234" s="30">
        <v>49</v>
      </c>
      <c r="J234" s="31">
        <f t="shared" si="7"/>
        <v>55</v>
      </c>
      <c r="K234" s="30">
        <v>80</v>
      </c>
      <c r="L234" s="30">
        <v>85</v>
      </c>
      <c r="M234" s="30">
        <v>94</v>
      </c>
      <c r="N234" s="30">
        <v>69</v>
      </c>
      <c r="O234" s="30">
        <v>79</v>
      </c>
      <c r="P234" s="30">
        <v>55</v>
      </c>
      <c r="Q234" s="31">
        <f t="shared" si="8"/>
        <v>462</v>
      </c>
      <c r="R234" s="31">
        <v>517</v>
      </c>
      <c r="S234" s="32">
        <v>0</v>
      </c>
    </row>
    <row r="235" spans="1:19" x14ac:dyDescent="0.2">
      <c r="A235" s="30" t="s">
        <v>310</v>
      </c>
      <c r="B235" s="30">
        <v>90077206</v>
      </c>
      <c r="C235" s="30" t="s">
        <v>233</v>
      </c>
      <c r="D235" s="30">
        <v>25</v>
      </c>
      <c r="E235" s="30">
        <v>16</v>
      </c>
      <c r="F235" s="30">
        <v>56</v>
      </c>
      <c r="G235" s="30">
        <v>38</v>
      </c>
      <c r="H235" s="30">
        <v>43</v>
      </c>
      <c r="I235" s="30">
        <v>55</v>
      </c>
      <c r="J235" s="31">
        <f t="shared" si="7"/>
        <v>233</v>
      </c>
      <c r="K235" s="30">
        <v>2</v>
      </c>
      <c r="L235" s="30">
        <v>1</v>
      </c>
      <c r="M235" s="30"/>
      <c r="N235" s="30">
        <v>1</v>
      </c>
      <c r="O235" s="30">
        <v>1</v>
      </c>
      <c r="P235" s="30"/>
      <c r="Q235" s="31">
        <f t="shared" si="8"/>
        <v>5</v>
      </c>
      <c r="R235" s="31">
        <v>238</v>
      </c>
      <c r="S235" s="32">
        <v>0</v>
      </c>
    </row>
    <row r="236" spans="1:19" x14ac:dyDescent="0.2">
      <c r="A236" s="30" t="s">
        <v>310</v>
      </c>
      <c r="B236" s="30">
        <v>110000023</v>
      </c>
      <c r="C236" s="30" t="s">
        <v>234</v>
      </c>
      <c r="D236" s="30"/>
      <c r="E236" s="30">
        <v>1</v>
      </c>
      <c r="F236" s="30"/>
      <c r="G236" s="30">
        <v>49</v>
      </c>
      <c r="H236" s="30">
        <v>45</v>
      </c>
      <c r="I236" s="30">
        <v>69</v>
      </c>
      <c r="J236" s="31">
        <f t="shared" si="7"/>
        <v>164</v>
      </c>
      <c r="K236" s="30">
        <v>69</v>
      </c>
      <c r="L236" s="30">
        <v>39</v>
      </c>
      <c r="M236" s="30">
        <v>50</v>
      </c>
      <c r="N236" s="30"/>
      <c r="O236" s="30"/>
      <c r="P236" s="30"/>
      <c r="Q236" s="31">
        <f t="shared" si="8"/>
        <v>158</v>
      </c>
      <c r="R236" s="31">
        <v>322</v>
      </c>
      <c r="S236" s="32">
        <v>0</v>
      </c>
    </row>
    <row r="237" spans="1:19" x14ac:dyDescent="0.2">
      <c r="A237" s="30" t="s">
        <v>310</v>
      </c>
      <c r="B237" s="30">
        <v>110000048</v>
      </c>
      <c r="C237" s="30" t="s">
        <v>235</v>
      </c>
      <c r="D237" s="30">
        <v>29</v>
      </c>
      <c r="E237" s="30">
        <v>34</v>
      </c>
      <c r="F237" s="30">
        <v>54</v>
      </c>
      <c r="G237" s="30">
        <v>21</v>
      </c>
      <c r="H237" s="30">
        <v>37</v>
      </c>
      <c r="I237" s="30">
        <v>46</v>
      </c>
      <c r="J237" s="31">
        <f t="shared" si="7"/>
        <v>221</v>
      </c>
      <c r="K237" s="30">
        <v>1</v>
      </c>
      <c r="L237" s="30"/>
      <c r="M237" s="30">
        <v>2</v>
      </c>
      <c r="N237" s="30">
        <v>1</v>
      </c>
      <c r="O237" s="30">
        <v>3</v>
      </c>
      <c r="P237" s="30">
        <v>2</v>
      </c>
      <c r="Q237" s="31">
        <f t="shared" si="8"/>
        <v>9</v>
      </c>
      <c r="R237" s="31">
        <v>230</v>
      </c>
      <c r="S237" s="32">
        <v>0</v>
      </c>
    </row>
    <row r="238" spans="1:19" x14ac:dyDescent="0.2">
      <c r="A238" s="30" t="s">
        <v>310</v>
      </c>
      <c r="B238" s="30">
        <v>320200002</v>
      </c>
      <c r="C238" s="30" t="s">
        <v>236</v>
      </c>
      <c r="D238" s="30">
        <v>1</v>
      </c>
      <c r="E238" s="30">
        <v>2</v>
      </c>
      <c r="F238" s="30">
        <v>4</v>
      </c>
      <c r="G238" s="30">
        <v>1</v>
      </c>
      <c r="H238" s="30"/>
      <c r="I238" s="30"/>
      <c r="J238" s="31">
        <f t="shared" si="7"/>
        <v>8</v>
      </c>
      <c r="K238" s="30">
        <v>58</v>
      </c>
      <c r="L238" s="30">
        <v>65</v>
      </c>
      <c r="M238" s="30">
        <v>68</v>
      </c>
      <c r="N238" s="30">
        <v>63</v>
      </c>
      <c r="O238" s="30">
        <v>56</v>
      </c>
      <c r="P238" s="30">
        <v>69</v>
      </c>
      <c r="Q238" s="31">
        <f t="shared" si="8"/>
        <v>379</v>
      </c>
      <c r="R238" s="31">
        <v>387</v>
      </c>
      <c r="S238" s="32">
        <v>0</v>
      </c>
    </row>
    <row r="239" spans="1:19" x14ac:dyDescent="0.2">
      <c r="A239" s="30" t="s">
        <v>310</v>
      </c>
      <c r="B239" s="30">
        <v>320200009</v>
      </c>
      <c r="C239" s="30" t="s">
        <v>237</v>
      </c>
      <c r="D239" s="30">
        <v>29</v>
      </c>
      <c r="E239" s="30">
        <v>30</v>
      </c>
      <c r="F239" s="30"/>
      <c r="G239" s="30"/>
      <c r="H239" s="30">
        <v>32</v>
      </c>
      <c r="I239" s="30">
        <v>35</v>
      </c>
      <c r="J239" s="31">
        <f t="shared" si="7"/>
        <v>126</v>
      </c>
      <c r="K239" s="30"/>
      <c r="L239" s="30"/>
      <c r="M239" s="30">
        <v>29</v>
      </c>
      <c r="N239" s="30">
        <v>29</v>
      </c>
      <c r="O239" s="30"/>
      <c r="P239" s="30"/>
      <c r="Q239" s="31">
        <f t="shared" si="8"/>
        <v>58</v>
      </c>
      <c r="R239" s="31">
        <v>184</v>
      </c>
      <c r="S239" s="32">
        <v>0</v>
      </c>
    </row>
    <row r="240" spans="1:19" x14ac:dyDescent="0.2">
      <c r="A240" s="30" t="s">
        <v>310</v>
      </c>
      <c r="B240" s="30">
        <v>320200023</v>
      </c>
      <c r="C240" s="30" t="s">
        <v>238</v>
      </c>
      <c r="D240" s="30">
        <v>35</v>
      </c>
      <c r="E240" s="30">
        <v>28</v>
      </c>
      <c r="F240" s="30">
        <v>29</v>
      </c>
      <c r="G240" s="30">
        <v>33</v>
      </c>
      <c r="H240" s="30">
        <v>28</v>
      </c>
      <c r="I240" s="30">
        <v>31</v>
      </c>
      <c r="J240" s="31">
        <f t="shared" si="7"/>
        <v>184</v>
      </c>
      <c r="K240" s="30"/>
      <c r="L240" s="30">
        <v>1</v>
      </c>
      <c r="M240" s="30"/>
      <c r="N240" s="30"/>
      <c r="O240" s="30">
        <v>6</v>
      </c>
      <c r="P240" s="30"/>
      <c r="Q240" s="31">
        <f t="shared" si="8"/>
        <v>7</v>
      </c>
      <c r="R240" s="31">
        <v>191</v>
      </c>
      <c r="S240" s="32">
        <v>0</v>
      </c>
    </row>
    <row r="241" spans="1:19" x14ac:dyDescent="0.2">
      <c r="A241" s="30" t="s">
        <v>310</v>
      </c>
      <c r="B241" s="30">
        <v>320200037</v>
      </c>
      <c r="C241" s="30" t="s">
        <v>239</v>
      </c>
      <c r="D241" s="30">
        <v>25</v>
      </c>
      <c r="E241" s="30">
        <v>23</v>
      </c>
      <c r="F241" s="30">
        <v>1</v>
      </c>
      <c r="G241" s="30">
        <v>3</v>
      </c>
      <c r="H241" s="30">
        <v>2</v>
      </c>
      <c r="I241" s="30"/>
      <c r="J241" s="31">
        <f t="shared" si="7"/>
        <v>54</v>
      </c>
      <c r="K241" s="30"/>
      <c r="L241" s="30"/>
      <c r="M241" s="30">
        <v>23</v>
      </c>
      <c r="N241" s="30">
        <v>21</v>
      </c>
      <c r="O241" s="30">
        <v>25</v>
      </c>
      <c r="P241" s="30">
        <v>11</v>
      </c>
      <c r="Q241" s="31">
        <f t="shared" si="8"/>
        <v>80</v>
      </c>
      <c r="R241" s="31">
        <v>134</v>
      </c>
      <c r="S241" s="32">
        <v>0</v>
      </c>
    </row>
    <row r="242" spans="1:19" x14ac:dyDescent="0.2">
      <c r="A242" s="30" t="s">
        <v>310</v>
      </c>
      <c r="B242" s="30">
        <v>320200041</v>
      </c>
      <c r="C242" s="30" t="s">
        <v>240</v>
      </c>
      <c r="D242" s="30"/>
      <c r="E242" s="30">
        <v>3</v>
      </c>
      <c r="F242" s="30"/>
      <c r="G242" s="30">
        <v>2</v>
      </c>
      <c r="H242" s="30">
        <v>2</v>
      </c>
      <c r="I242" s="30"/>
      <c r="J242" s="31">
        <f t="shared" si="7"/>
        <v>7</v>
      </c>
      <c r="K242" s="30">
        <v>102</v>
      </c>
      <c r="L242" s="30">
        <v>86</v>
      </c>
      <c r="M242" s="30">
        <v>85</v>
      </c>
      <c r="N242" s="30">
        <v>109</v>
      </c>
      <c r="O242" s="30">
        <v>59</v>
      </c>
      <c r="P242" s="30">
        <v>111</v>
      </c>
      <c r="Q242" s="31">
        <f t="shared" si="8"/>
        <v>552</v>
      </c>
      <c r="R242" s="31">
        <v>559</v>
      </c>
      <c r="S242" s="32">
        <v>0</v>
      </c>
    </row>
    <row r="243" spans="1:19" x14ac:dyDescent="0.2">
      <c r="A243" s="30" t="s">
        <v>310</v>
      </c>
      <c r="B243" s="30">
        <v>321400001</v>
      </c>
      <c r="C243" s="30" t="s">
        <v>241</v>
      </c>
      <c r="D243" s="30">
        <v>1</v>
      </c>
      <c r="E243" s="30"/>
      <c r="F243" s="30">
        <v>1</v>
      </c>
      <c r="G243" s="30">
        <v>1</v>
      </c>
      <c r="H243" s="30"/>
      <c r="I243" s="30">
        <v>1</v>
      </c>
      <c r="J243" s="31">
        <f t="shared" si="7"/>
        <v>4</v>
      </c>
      <c r="K243" s="30">
        <v>63</v>
      </c>
      <c r="L243" s="30">
        <v>90</v>
      </c>
      <c r="M243" s="30">
        <v>107</v>
      </c>
      <c r="N243" s="30">
        <v>76</v>
      </c>
      <c r="O243" s="30">
        <v>29</v>
      </c>
      <c r="P243" s="30">
        <v>76</v>
      </c>
      <c r="Q243" s="31">
        <f t="shared" si="8"/>
        <v>441</v>
      </c>
      <c r="R243" s="31">
        <v>445</v>
      </c>
      <c r="S243" s="32">
        <v>257</v>
      </c>
    </row>
    <row r="244" spans="1:19" x14ac:dyDescent="0.2">
      <c r="A244" s="30" t="s">
        <v>310</v>
      </c>
      <c r="B244" s="30">
        <v>326100005</v>
      </c>
      <c r="C244" s="30" t="s">
        <v>242</v>
      </c>
      <c r="D244" s="30"/>
      <c r="E244" s="30"/>
      <c r="F244" s="30"/>
      <c r="G244" s="30">
        <v>2</v>
      </c>
      <c r="H244" s="30"/>
      <c r="I244" s="30"/>
      <c r="J244" s="31">
        <f t="shared" si="7"/>
        <v>2</v>
      </c>
      <c r="K244" s="30">
        <v>17</v>
      </c>
      <c r="L244" s="30">
        <v>12</v>
      </c>
      <c r="M244" s="30">
        <v>11</v>
      </c>
      <c r="N244" s="30">
        <v>17</v>
      </c>
      <c r="O244" s="30">
        <v>12</v>
      </c>
      <c r="P244" s="30">
        <v>9</v>
      </c>
      <c r="Q244" s="31">
        <f t="shared" si="8"/>
        <v>78</v>
      </c>
      <c r="R244" s="31">
        <v>80</v>
      </c>
      <c r="S244" s="32">
        <v>0</v>
      </c>
    </row>
    <row r="245" spans="1:19" x14ac:dyDescent="0.2">
      <c r="A245" s="30" t="s">
        <v>310</v>
      </c>
      <c r="B245" s="30">
        <v>326100006</v>
      </c>
      <c r="C245" s="30" t="s">
        <v>243</v>
      </c>
      <c r="D245" s="30">
        <v>5</v>
      </c>
      <c r="E245" s="30">
        <v>2</v>
      </c>
      <c r="F245" s="30"/>
      <c r="G245" s="30"/>
      <c r="H245" s="30"/>
      <c r="I245" s="30">
        <v>2</v>
      </c>
      <c r="J245" s="31">
        <f t="shared" si="7"/>
        <v>9</v>
      </c>
      <c r="K245" s="30">
        <v>45</v>
      </c>
      <c r="L245" s="30">
        <v>54</v>
      </c>
      <c r="M245" s="30">
        <v>73</v>
      </c>
      <c r="N245" s="30">
        <v>52</v>
      </c>
      <c r="O245" s="30">
        <v>55</v>
      </c>
      <c r="P245" s="30">
        <v>36</v>
      </c>
      <c r="Q245" s="31">
        <f t="shared" si="8"/>
        <v>315</v>
      </c>
      <c r="R245" s="31">
        <v>324</v>
      </c>
      <c r="S245" s="32">
        <v>0</v>
      </c>
    </row>
    <row r="246" spans="1:19" x14ac:dyDescent="0.2">
      <c r="A246" s="30" t="s">
        <v>310</v>
      </c>
      <c r="B246" s="30">
        <v>328277201</v>
      </c>
      <c r="C246" s="30" t="s">
        <v>244</v>
      </c>
      <c r="D246" s="30">
        <v>7</v>
      </c>
      <c r="E246" s="30"/>
      <c r="F246" s="30"/>
      <c r="G246" s="30">
        <v>1</v>
      </c>
      <c r="H246" s="30"/>
      <c r="I246" s="30">
        <v>1</v>
      </c>
      <c r="J246" s="31">
        <f t="shared" si="7"/>
        <v>9</v>
      </c>
      <c r="K246" s="30">
        <v>32</v>
      </c>
      <c r="L246" s="30">
        <v>43</v>
      </c>
      <c r="M246" s="30">
        <v>29</v>
      </c>
      <c r="N246" s="30">
        <v>25</v>
      </c>
      <c r="O246" s="30">
        <v>32</v>
      </c>
      <c r="P246" s="30">
        <v>52</v>
      </c>
      <c r="Q246" s="31">
        <f t="shared" si="8"/>
        <v>213</v>
      </c>
      <c r="R246" s="31">
        <v>222</v>
      </c>
      <c r="S246" s="32">
        <v>0</v>
      </c>
    </row>
    <row r="247" spans="1:19" x14ac:dyDescent="0.2">
      <c r="A247" s="30" t="s">
        <v>310</v>
      </c>
      <c r="B247" s="30">
        <v>400200025</v>
      </c>
      <c r="C247" s="30" t="s">
        <v>245</v>
      </c>
      <c r="D247" s="30">
        <v>11</v>
      </c>
      <c r="E247" s="30">
        <v>3</v>
      </c>
      <c r="F247" s="30">
        <v>2</v>
      </c>
      <c r="G247" s="30">
        <v>6</v>
      </c>
      <c r="H247" s="30">
        <v>4</v>
      </c>
      <c r="I247" s="30"/>
      <c r="J247" s="31">
        <f t="shared" si="7"/>
        <v>26</v>
      </c>
      <c r="K247" s="30">
        <v>459</v>
      </c>
      <c r="L247" s="30">
        <v>463</v>
      </c>
      <c r="M247" s="30">
        <v>520</v>
      </c>
      <c r="N247" s="30">
        <v>414</v>
      </c>
      <c r="O247" s="30">
        <v>435</v>
      </c>
      <c r="P247" s="30">
        <v>214</v>
      </c>
      <c r="Q247" s="31">
        <f t="shared" si="8"/>
        <v>2505</v>
      </c>
      <c r="R247" s="31">
        <v>2531</v>
      </c>
      <c r="S247" s="32">
        <v>323</v>
      </c>
    </row>
    <row r="248" spans="1:19" x14ac:dyDescent="0.2">
      <c r="A248" s="30" t="s">
        <v>310</v>
      </c>
      <c r="B248" s="30">
        <v>400200032</v>
      </c>
      <c r="C248" s="30" t="s">
        <v>246</v>
      </c>
      <c r="D248" s="30"/>
      <c r="E248" s="30"/>
      <c r="F248" s="30">
        <v>1</v>
      </c>
      <c r="G248" s="30"/>
      <c r="H248" s="30"/>
      <c r="I248" s="30"/>
      <c r="J248" s="31">
        <f t="shared" si="7"/>
        <v>1</v>
      </c>
      <c r="K248" s="30">
        <v>19</v>
      </c>
      <c r="L248" s="30">
        <v>16</v>
      </c>
      <c r="M248" s="30">
        <v>25</v>
      </c>
      <c r="N248" s="30">
        <v>13</v>
      </c>
      <c r="O248" s="30">
        <v>17</v>
      </c>
      <c r="P248" s="30">
        <v>24</v>
      </c>
      <c r="Q248" s="31">
        <f t="shared" si="8"/>
        <v>114</v>
      </c>
      <c r="R248" s="31">
        <v>115</v>
      </c>
      <c r="S248" s="32">
        <v>0</v>
      </c>
    </row>
    <row r="249" spans="1:19" x14ac:dyDescent="0.2">
      <c r="A249" s="30" t="s">
        <v>310</v>
      </c>
      <c r="B249" s="30">
        <v>400200052</v>
      </c>
      <c r="C249" s="30" t="s">
        <v>247</v>
      </c>
      <c r="D249" s="30">
        <v>1</v>
      </c>
      <c r="E249" s="30"/>
      <c r="F249" s="30">
        <v>1</v>
      </c>
      <c r="G249" s="30">
        <v>3</v>
      </c>
      <c r="H249" s="30"/>
      <c r="I249" s="30">
        <v>3</v>
      </c>
      <c r="J249" s="31">
        <f t="shared" si="7"/>
        <v>8</v>
      </c>
      <c r="K249" s="30">
        <v>177</v>
      </c>
      <c r="L249" s="30">
        <v>85</v>
      </c>
      <c r="M249" s="30">
        <v>228</v>
      </c>
      <c r="N249" s="30">
        <v>172</v>
      </c>
      <c r="O249" s="30">
        <v>194</v>
      </c>
      <c r="P249" s="30">
        <v>183</v>
      </c>
      <c r="Q249" s="31">
        <f t="shared" si="8"/>
        <v>1039</v>
      </c>
      <c r="R249" s="31">
        <v>1047</v>
      </c>
      <c r="S249" s="32">
        <v>0</v>
      </c>
    </row>
    <row r="250" spans="1:19" x14ac:dyDescent="0.2">
      <c r="A250" s="30" t="s">
        <v>310</v>
      </c>
      <c r="B250" s="30">
        <v>406464501</v>
      </c>
      <c r="C250" s="30" t="s">
        <v>248</v>
      </c>
      <c r="D250" s="30"/>
      <c r="E250" s="30">
        <v>3</v>
      </c>
      <c r="F250" s="30"/>
      <c r="G250" s="30">
        <v>1</v>
      </c>
      <c r="H250" s="30"/>
      <c r="I250" s="30"/>
      <c r="J250" s="31">
        <f t="shared" si="7"/>
        <v>4</v>
      </c>
      <c r="K250" s="30">
        <v>45</v>
      </c>
      <c r="L250" s="30">
        <v>34</v>
      </c>
      <c r="M250" s="30">
        <v>44</v>
      </c>
      <c r="N250" s="30">
        <v>35</v>
      </c>
      <c r="O250" s="30">
        <v>27</v>
      </c>
      <c r="P250" s="30">
        <v>35</v>
      </c>
      <c r="Q250" s="31">
        <f t="shared" si="8"/>
        <v>220</v>
      </c>
      <c r="R250" s="31">
        <v>224</v>
      </c>
      <c r="S250" s="32">
        <v>0</v>
      </c>
    </row>
    <row r="251" spans="1:19" x14ac:dyDescent="0.2">
      <c r="A251" s="30" t="s">
        <v>310</v>
      </c>
      <c r="B251" s="30">
        <v>406477201</v>
      </c>
      <c r="C251" s="30" t="s">
        <v>249</v>
      </c>
      <c r="D251" s="30">
        <v>1</v>
      </c>
      <c r="E251" s="30"/>
      <c r="F251" s="30"/>
      <c r="G251" s="30">
        <v>1</v>
      </c>
      <c r="H251" s="30"/>
      <c r="I251" s="30"/>
      <c r="J251" s="31">
        <f t="shared" si="7"/>
        <v>2</v>
      </c>
      <c r="K251" s="30">
        <v>50</v>
      </c>
      <c r="L251" s="30">
        <v>57</v>
      </c>
      <c r="M251" s="30">
        <v>59</v>
      </c>
      <c r="N251" s="30">
        <v>8</v>
      </c>
      <c r="O251" s="30">
        <v>35</v>
      </c>
      <c r="P251" s="30">
        <v>41</v>
      </c>
      <c r="Q251" s="31">
        <f t="shared" si="8"/>
        <v>250</v>
      </c>
      <c r="R251" s="31">
        <v>252</v>
      </c>
      <c r="S251" s="32">
        <v>0</v>
      </c>
    </row>
    <row r="252" spans="1:19" x14ac:dyDescent="0.2">
      <c r="A252" s="30" t="s">
        <v>310</v>
      </c>
      <c r="B252" s="30">
        <v>409500011</v>
      </c>
      <c r="C252" s="30" t="s">
        <v>250</v>
      </c>
      <c r="D252" s="30">
        <v>1</v>
      </c>
      <c r="E252" s="30">
        <v>2</v>
      </c>
      <c r="F252" s="30">
        <v>2</v>
      </c>
      <c r="G252" s="30"/>
      <c r="H252" s="30"/>
      <c r="I252" s="30">
        <v>1</v>
      </c>
      <c r="J252" s="31">
        <f t="shared" si="7"/>
        <v>6</v>
      </c>
      <c r="K252" s="30">
        <v>55</v>
      </c>
      <c r="L252" s="30">
        <v>52</v>
      </c>
      <c r="M252" s="30">
        <v>68</v>
      </c>
      <c r="N252" s="30">
        <v>41</v>
      </c>
      <c r="O252" s="30">
        <v>55</v>
      </c>
      <c r="P252" s="30">
        <v>67</v>
      </c>
      <c r="Q252" s="31">
        <f t="shared" si="8"/>
        <v>338</v>
      </c>
      <c r="R252" s="31">
        <v>344</v>
      </c>
      <c r="S252" s="32">
        <v>0</v>
      </c>
    </row>
    <row r="253" spans="1:19" x14ac:dyDescent="0.2">
      <c r="A253" s="30" t="s">
        <v>310</v>
      </c>
      <c r="B253" s="30">
        <v>460200002</v>
      </c>
      <c r="C253" s="30" t="s">
        <v>251</v>
      </c>
      <c r="D253" s="30">
        <v>2</v>
      </c>
      <c r="E253" s="30">
        <v>1</v>
      </c>
      <c r="F253" s="30">
        <v>1</v>
      </c>
      <c r="G253" s="30">
        <v>1</v>
      </c>
      <c r="H253" s="30"/>
      <c r="I253" s="30"/>
      <c r="J253" s="31">
        <f t="shared" si="7"/>
        <v>5</v>
      </c>
      <c r="K253" s="30">
        <v>104</v>
      </c>
      <c r="L253" s="30">
        <v>171</v>
      </c>
      <c r="M253" s="30">
        <v>86</v>
      </c>
      <c r="N253" s="30">
        <v>145</v>
      </c>
      <c r="O253" s="30">
        <v>135</v>
      </c>
      <c r="P253" s="30">
        <v>1</v>
      </c>
      <c r="Q253" s="31">
        <f t="shared" si="8"/>
        <v>642</v>
      </c>
      <c r="R253" s="31">
        <v>647</v>
      </c>
      <c r="S253" s="32">
        <v>137</v>
      </c>
    </row>
    <row r="254" spans="1:19" x14ac:dyDescent="0.2">
      <c r="A254" s="30" t="s">
        <v>310</v>
      </c>
      <c r="B254" s="30">
        <v>460200019</v>
      </c>
      <c r="C254" s="30" t="s">
        <v>252</v>
      </c>
      <c r="D254" s="30"/>
      <c r="E254" s="30">
        <v>2</v>
      </c>
      <c r="F254" s="30"/>
      <c r="G254" s="30"/>
      <c r="H254" s="30"/>
      <c r="I254" s="30"/>
      <c r="J254" s="31">
        <f t="shared" si="7"/>
        <v>2</v>
      </c>
      <c r="K254" s="30">
        <v>61</v>
      </c>
      <c r="L254" s="30">
        <v>45</v>
      </c>
      <c r="M254" s="30">
        <v>47</v>
      </c>
      <c r="N254" s="30">
        <v>44</v>
      </c>
      <c r="O254" s="30">
        <v>54</v>
      </c>
      <c r="P254" s="30">
        <v>58</v>
      </c>
      <c r="Q254" s="31">
        <f t="shared" si="8"/>
        <v>309</v>
      </c>
      <c r="R254" s="31">
        <v>311</v>
      </c>
      <c r="S254" s="32">
        <v>0</v>
      </c>
    </row>
    <row r="255" spans="1:19" x14ac:dyDescent="0.2">
      <c r="A255" s="30" t="s">
        <v>310</v>
      </c>
      <c r="B255" s="30">
        <v>460200023</v>
      </c>
      <c r="C255" s="30" t="s">
        <v>253</v>
      </c>
      <c r="D255" s="30"/>
      <c r="E255" s="30">
        <v>5</v>
      </c>
      <c r="F255" s="30"/>
      <c r="G255" s="30"/>
      <c r="H255" s="30"/>
      <c r="I255" s="30"/>
      <c r="J255" s="31">
        <f t="shared" si="7"/>
        <v>5</v>
      </c>
      <c r="K255" s="30">
        <v>5</v>
      </c>
      <c r="L255" s="30">
        <v>2</v>
      </c>
      <c r="M255" s="30">
        <v>10</v>
      </c>
      <c r="N255" s="30">
        <v>8</v>
      </c>
      <c r="O255" s="30">
        <v>10</v>
      </c>
      <c r="P255" s="30">
        <v>11</v>
      </c>
      <c r="Q255" s="31">
        <f t="shared" si="8"/>
        <v>46</v>
      </c>
      <c r="R255" s="31">
        <v>51</v>
      </c>
      <c r="S255" s="32">
        <v>0</v>
      </c>
    </row>
    <row r="256" spans="1:19" x14ac:dyDescent="0.2">
      <c r="A256" s="30" t="s">
        <v>310</v>
      </c>
      <c r="B256" s="30">
        <v>460200039</v>
      </c>
      <c r="C256" s="30" t="s">
        <v>254</v>
      </c>
      <c r="D256" s="30">
        <v>23</v>
      </c>
      <c r="E256" s="30">
        <v>19</v>
      </c>
      <c r="F256" s="30">
        <v>21</v>
      </c>
      <c r="G256" s="30">
        <v>15</v>
      </c>
      <c r="H256" s="30">
        <v>11</v>
      </c>
      <c r="I256" s="30">
        <v>18</v>
      </c>
      <c r="J256" s="31">
        <f t="shared" si="7"/>
        <v>107</v>
      </c>
      <c r="K256" s="30"/>
      <c r="L256" s="30"/>
      <c r="M256" s="30"/>
      <c r="N256" s="30"/>
      <c r="O256" s="30"/>
      <c r="P256" s="30"/>
      <c r="Q256" s="31">
        <f t="shared" si="8"/>
        <v>0</v>
      </c>
      <c r="R256" s="31">
        <v>107</v>
      </c>
      <c r="S256" s="32">
        <v>0</v>
      </c>
    </row>
    <row r="257" spans="1:19" x14ac:dyDescent="0.2">
      <c r="A257" s="30" t="s">
        <v>310</v>
      </c>
      <c r="B257" s="30">
        <v>460200040</v>
      </c>
      <c r="C257" s="30" t="s">
        <v>255</v>
      </c>
      <c r="D257" s="30">
        <v>5</v>
      </c>
      <c r="E257" s="30">
        <v>5</v>
      </c>
      <c r="F257" s="30">
        <v>7</v>
      </c>
      <c r="G257" s="30">
        <v>1</v>
      </c>
      <c r="H257" s="30">
        <v>31</v>
      </c>
      <c r="I257" s="30">
        <v>32</v>
      </c>
      <c r="J257" s="31">
        <f t="shared" si="7"/>
        <v>81</v>
      </c>
      <c r="K257" s="30">
        <v>24</v>
      </c>
      <c r="L257" s="30">
        <v>41</v>
      </c>
      <c r="M257" s="30">
        <v>43</v>
      </c>
      <c r="N257" s="30">
        <v>37</v>
      </c>
      <c r="O257" s="30"/>
      <c r="P257" s="30"/>
      <c r="Q257" s="31">
        <f t="shared" si="8"/>
        <v>145</v>
      </c>
      <c r="R257" s="31">
        <v>226</v>
      </c>
      <c r="S257" s="32">
        <v>0</v>
      </c>
    </row>
    <row r="258" spans="1:19" x14ac:dyDescent="0.2">
      <c r="A258" s="30" t="s">
        <v>310</v>
      </c>
      <c r="B258" s="30">
        <v>460800005</v>
      </c>
      <c r="C258" s="30" t="s">
        <v>256</v>
      </c>
      <c r="D258" s="30">
        <v>5</v>
      </c>
      <c r="E258" s="30"/>
      <c r="F258" s="30"/>
      <c r="G258" s="30"/>
      <c r="H258" s="30"/>
      <c r="I258" s="30"/>
      <c r="J258" s="31">
        <f t="shared" si="7"/>
        <v>5</v>
      </c>
      <c r="K258" s="30">
        <v>65</v>
      </c>
      <c r="L258" s="30">
        <v>81</v>
      </c>
      <c r="M258" s="30">
        <v>66</v>
      </c>
      <c r="N258" s="30">
        <v>59</v>
      </c>
      <c r="O258" s="30">
        <v>82</v>
      </c>
      <c r="P258" s="30">
        <v>84</v>
      </c>
      <c r="Q258" s="31">
        <f t="shared" si="8"/>
        <v>437</v>
      </c>
      <c r="R258" s="31">
        <v>442</v>
      </c>
      <c r="S258" s="32">
        <v>0</v>
      </c>
    </row>
    <row r="259" spans="1:19" x14ac:dyDescent="0.2">
      <c r="A259" s="30" t="s">
        <v>310</v>
      </c>
      <c r="B259" s="30">
        <v>460800012</v>
      </c>
      <c r="C259" s="30" t="s">
        <v>257</v>
      </c>
      <c r="D259" s="30">
        <v>24</v>
      </c>
      <c r="E259" s="30">
        <v>28</v>
      </c>
      <c r="F259" s="30">
        <v>32</v>
      </c>
      <c r="G259" s="30">
        <v>19</v>
      </c>
      <c r="H259" s="30">
        <v>2</v>
      </c>
      <c r="I259" s="30"/>
      <c r="J259" s="31">
        <f t="shared" si="7"/>
        <v>105</v>
      </c>
      <c r="K259" s="30"/>
      <c r="L259" s="30"/>
      <c r="M259" s="30"/>
      <c r="N259" s="30"/>
      <c r="O259" s="30"/>
      <c r="P259" s="30"/>
      <c r="Q259" s="31">
        <f t="shared" si="8"/>
        <v>0</v>
      </c>
      <c r="R259" s="31">
        <v>105</v>
      </c>
      <c r="S259" s="32">
        <v>0</v>
      </c>
    </row>
    <row r="260" spans="1:19" x14ac:dyDescent="0.2">
      <c r="A260" s="30" t="s">
        <v>310</v>
      </c>
      <c r="B260" s="30">
        <v>468900002</v>
      </c>
      <c r="C260" s="30" t="s">
        <v>258</v>
      </c>
      <c r="D260" s="30">
        <v>1</v>
      </c>
      <c r="E260" s="30"/>
      <c r="F260" s="30"/>
      <c r="G260" s="30"/>
      <c r="H260" s="30"/>
      <c r="I260" s="30">
        <v>2</v>
      </c>
      <c r="J260" s="31">
        <f t="shared" si="7"/>
        <v>3</v>
      </c>
      <c r="K260" s="30">
        <v>2</v>
      </c>
      <c r="L260" s="30">
        <v>1</v>
      </c>
      <c r="M260" s="30">
        <v>9</v>
      </c>
      <c r="N260" s="30">
        <v>2</v>
      </c>
      <c r="O260" s="30">
        <v>4</v>
      </c>
      <c r="P260" s="30">
        <v>16</v>
      </c>
      <c r="Q260" s="31">
        <f t="shared" si="8"/>
        <v>34</v>
      </c>
      <c r="R260" s="31">
        <v>37</v>
      </c>
      <c r="S260" s="32">
        <v>0</v>
      </c>
    </row>
    <row r="261" spans="1:19" x14ac:dyDescent="0.2">
      <c r="A261" s="30" t="s">
        <v>310</v>
      </c>
      <c r="B261" s="30">
        <v>540200004</v>
      </c>
      <c r="C261" s="30" t="s">
        <v>259</v>
      </c>
      <c r="D261" s="30"/>
      <c r="E261" s="30">
        <v>28</v>
      </c>
      <c r="F261" s="30">
        <v>45</v>
      </c>
      <c r="G261" s="30">
        <v>21</v>
      </c>
      <c r="H261" s="30">
        <v>38</v>
      </c>
      <c r="I261" s="30">
        <v>38</v>
      </c>
      <c r="J261" s="31">
        <f t="shared" si="7"/>
        <v>170</v>
      </c>
      <c r="K261" s="30">
        <v>34</v>
      </c>
      <c r="L261" s="30">
        <v>13</v>
      </c>
      <c r="M261" s="30"/>
      <c r="N261" s="30"/>
      <c r="O261" s="30">
        <v>90</v>
      </c>
      <c r="P261" s="30"/>
      <c r="Q261" s="31">
        <f t="shared" si="8"/>
        <v>137</v>
      </c>
      <c r="R261" s="31">
        <v>307</v>
      </c>
      <c r="S261" s="32">
        <v>91</v>
      </c>
    </row>
    <row r="262" spans="1:19" x14ac:dyDescent="0.2">
      <c r="A262" s="30" t="s">
        <v>310</v>
      </c>
      <c r="B262" s="30">
        <v>540200007</v>
      </c>
      <c r="C262" s="30" t="s">
        <v>260</v>
      </c>
      <c r="D262" s="30">
        <v>58</v>
      </c>
      <c r="E262" s="30">
        <v>64</v>
      </c>
      <c r="F262" s="30">
        <v>66</v>
      </c>
      <c r="G262" s="30">
        <v>58</v>
      </c>
      <c r="H262" s="30">
        <v>60</v>
      </c>
      <c r="I262" s="30">
        <v>67</v>
      </c>
      <c r="J262" s="31">
        <f t="shared" si="7"/>
        <v>373</v>
      </c>
      <c r="K262" s="30">
        <v>2</v>
      </c>
      <c r="L262" s="30"/>
      <c r="M262" s="30"/>
      <c r="N262" s="30">
        <v>1</v>
      </c>
      <c r="O262" s="30">
        <v>1</v>
      </c>
      <c r="P262" s="30"/>
      <c r="Q262" s="31">
        <f t="shared" si="8"/>
        <v>4</v>
      </c>
      <c r="R262" s="31">
        <v>377</v>
      </c>
      <c r="S262" s="32">
        <v>0</v>
      </c>
    </row>
    <row r="263" spans="1:19" x14ac:dyDescent="0.2">
      <c r="A263" s="30" t="s">
        <v>310</v>
      </c>
      <c r="B263" s="30">
        <v>540200010</v>
      </c>
      <c r="C263" s="30" t="s">
        <v>261</v>
      </c>
      <c r="D263" s="30"/>
      <c r="E263" s="30">
        <v>2</v>
      </c>
      <c r="F263" s="30"/>
      <c r="G263" s="30">
        <v>53</v>
      </c>
      <c r="H263" s="30">
        <v>59</v>
      </c>
      <c r="I263" s="30">
        <v>70</v>
      </c>
      <c r="J263" s="31">
        <f t="shared" ref="J263:J275" si="9">SUM(D263:I263)</f>
        <v>184</v>
      </c>
      <c r="K263" s="30">
        <v>69</v>
      </c>
      <c r="L263" s="30">
        <v>70</v>
      </c>
      <c r="M263" s="30">
        <v>75</v>
      </c>
      <c r="N263" s="30"/>
      <c r="O263" s="30"/>
      <c r="P263" s="30"/>
      <c r="Q263" s="31">
        <f t="shared" ref="Q263:Q275" si="10">SUM(K263:P263)</f>
        <v>214</v>
      </c>
      <c r="R263" s="31">
        <v>398</v>
      </c>
      <c r="S263" s="32">
        <v>0</v>
      </c>
    </row>
    <row r="264" spans="1:19" x14ac:dyDescent="0.2">
      <c r="A264" s="30" t="s">
        <v>310</v>
      </c>
      <c r="B264" s="30">
        <v>561800004</v>
      </c>
      <c r="C264" s="30" t="s">
        <v>262</v>
      </c>
      <c r="D264" s="30"/>
      <c r="E264" s="30"/>
      <c r="F264" s="30"/>
      <c r="G264" s="30">
        <v>40</v>
      </c>
      <c r="H264" s="30">
        <v>35</v>
      </c>
      <c r="I264" s="30">
        <v>42</v>
      </c>
      <c r="J264" s="31">
        <f t="shared" si="9"/>
        <v>117</v>
      </c>
      <c r="K264" s="30">
        <v>50</v>
      </c>
      <c r="L264" s="30">
        <v>54</v>
      </c>
      <c r="M264" s="30">
        <v>50</v>
      </c>
      <c r="N264" s="30"/>
      <c r="O264" s="30"/>
      <c r="P264" s="30"/>
      <c r="Q264" s="31">
        <f t="shared" si="10"/>
        <v>154</v>
      </c>
      <c r="R264" s="31">
        <v>271</v>
      </c>
      <c r="S264" s="32">
        <v>0</v>
      </c>
    </row>
    <row r="265" spans="1:19" x14ac:dyDescent="0.2">
      <c r="A265" s="30" t="s">
        <v>310</v>
      </c>
      <c r="B265" s="30">
        <v>740200001</v>
      </c>
      <c r="C265" s="30" t="s">
        <v>263</v>
      </c>
      <c r="D265" s="30">
        <v>3</v>
      </c>
      <c r="E265" s="30"/>
      <c r="F265" s="30">
        <v>1</v>
      </c>
      <c r="G265" s="30">
        <v>1</v>
      </c>
      <c r="H265" s="30">
        <v>4</v>
      </c>
      <c r="I265" s="30">
        <v>2</v>
      </c>
      <c r="J265" s="31">
        <f t="shared" si="9"/>
        <v>11</v>
      </c>
      <c r="K265" s="30">
        <v>45</v>
      </c>
      <c r="L265" s="30">
        <v>54</v>
      </c>
      <c r="M265" s="30">
        <v>109</v>
      </c>
      <c r="N265" s="30">
        <v>73</v>
      </c>
      <c r="O265" s="30">
        <v>73</v>
      </c>
      <c r="P265" s="30">
        <v>66</v>
      </c>
      <c r="Q265" s="31">
        <f t="shared" si="10"/>
        <v>420</v>
      </c>
      <c r="R265" s="31">
        <v>431</v>
      </c>
      <c r="S265" s="32">
        <v>0</v>
      </c>
    </row>
    <row r="266" spans="1:19" x14ac:dyDescent="0.2">
      <c r="A266" s="30" t="s">
        <v>310</v>
      </c>
      <c r="B266" s="30">
        <v>740200008</v>
      </c>
      <c r="C266" s="30" t="s">
        <v>264</v>
      </c>
      <c r="D266" s="30">
        <v>57</v>
      </c>
      <c r="E266" s="30">
        <v>41</v>
      </c>
      <c r="F266" s="30">
        <v>44</v>
      </c>
      <c r="G266" s="30">
        <v>49</v>
      </c>
      <c r="H266" s="30">
        <v>49</v>
      </c>
      <c r="I266" s="30">
        <v>71</v>
      </c>
      <c r="J266" s="31">
        <f t="shared" si="9"/>
        <v>311</v>
      </c>
      <c r="K266" s="30">
        <v>173</v>
      </c>
      <c r="L266" s="30">
        <v>151</v>
      </c>
      <c r="M266" s="30">
        <v>188</v>
      </c>
      <c r="N266" s="30">
        <v>130</v>
      </c>
      <c r="O266" s="30">
        <v>132</v>
      </c>
      <c r="P266" s="30">
        <v>172</v>
      </c>
      <c r="Q266" s="31">
        <f t="shared" si="10"/>
        <v>946</v>
      </c>
      <c r="R266" s="31">
        <v>1257</v>
      </c>
      <c r="S266" s="32">
        <v>0</v>
      </c>
    </row>
    <row r="267" spans="1:19" x14ac:dyDescent="0.2">
      <c r="A267" s="30" t="s">
        <v>310</v>
      </c>
      <c r="B267" s="30">
        <v>740200015</v>
      </c>
      <c r="C267" s="30" t="s">
        <v>265</v>
      </c>
      <c r="D267" s="30"/>
      <c r="E267" s="30"/>
      <c r="F267" s="30">
        <v>1</v>
      </c>
      <c r="G267" s="30"/>
      <c r="H267" s="30">
        <v>1</v>
      </c>
      <c r="I267" s="30"/>
      <c r="J267" s="31">
        <f t="shared" si="9"/>
        <v>2</v>
      </c>
      <c r="K267" s="30">
        <v>6</v>
      </c>
      <c r="L267" s="30">
        <v>19</v>
      </c>
      <c r="M267" s="30">
        <v>15</v>
      </c>
      <c r="N267" s="30">
        <v>7</v>
      </c>
      <c r="O267" s="30">
        <v>19</v>
      </c>
      <c r="P267" s="30">
        <v>34</v>
      </c>
      <c r="Q267" s="31">
        <f t="shared" si="10"/>
        <v>100</v>
      </c>
      <c r="R267" s="31">
        <v>102</v>
      </c>
      <c r="S267" s="32">
        <v>0</v>
      </c>
    </row>
    <row r="268" spans="1:19" x14ac:dyDescent="0.2">
      <c r="A268" s="30" t="s">
        <v>310</v>
      </c>
      <c r="B268" s="30">
        <v>740200016</v>
      </c>
      <c r="C268" s="30" t="s">
        <v>266</v>
      </c>
      <c r="D268" s="30">
        <v>6</v>
      </c>
      <c r="E268" s="30">
        <v>9</v>
      </c>
      <c r="F268" s="30">
        <v>7</v>
      </c>
      <c r="G268" s="30">
        <v>6</v>
      </c>
      <c r="H268" s="30">
        <v>14</v>
      </c>
      <c r="I268" s="30">
        <v>2</v>
      </c>
      <c r="J268" s="31">
        <f t="shared" si="9"/>
        <v>44</v>
      </c>
      <c r="K268" s="30">
        <v>311</v>
      </c>
      <c r="L268" s="30">
        <v>289</v>
      </c>
      <c r="M268" s="30">
        <v>314</v>
      </c>
      <c r="N268" s="30">
        <v>313</v>
      </c>
      <c r="O268" s="30">
        <v>360</v>
      </c>
      <c r="P268" s="30">
        <v>319</v>
      </c>
      <c r="Q268" s="31">
        <f t="shared" si="10"/>
        <v>1906</v>
      </c>
      <c r="R268" s="31">
        <v>1950</v>
      </c>
      <c r="S268" s="32">
        <v>0</v>
      </c>
    </row>
    <row r="269" spans="1:19" x14ac:dyDescent="0.2">
      <c r="A269" s="30" t="s">
        <v>310</v>
      </c>
      <c r="B269" s="30">
        <v>740200059</v>
      </c>
      <c r="C269" s="30" t="s">
        <v>267</v>
      </c>
      <c r="D269" s="30">
        <v>7</v>
      </c>
      <c r="E269" s="30">
        <v>8</v>
      </c>
      <c r="F269" s="30">
        <v>4</v>
      </c>
      <c r="G269" s="30">
        <v>1</v>
      </c>
      <c r="H269" s="30">
        <v>3</v>
      </c>
      <c r="I269" s="30">
        <v>4</v>
      </c>
      <c r="J269" s="31">
        <f t="shared" si="9"/>
        <v>27</v>
      </c>
      <c r="K269" s="30">
        <v>1009</v>
      </c>
      <c r="L269" s="30">
        <v>843</v>
      </c>
      <c r="M269" s="30">
        <v>814</v>
      </c>
      <c r="N269" s="30">
        <v>517</v>
      </c>
      <c r="O269" s="30">
        <v>593</v>
      </c>
      <c r="P269" s="30">
        <v>492</v>
      </c>
      <c r="Q269" s="31">
        <f t="shared" si="10"/>
        <v>4268</v>
      </c>
      <c r="R269" s="31">
        <v>4295</v>
      </c>
      <c r="S269" s="32">
        <v>468</v>
      </c>
    </row>
    <row r="270" spans="1:19" x14ac:dyDescent="0.2">
      <c r="A270" s="30" t="s">
        <v>310</v>
      </c>
      <c r="B270" s="30">
        <v>740600007</v>
      </c>
      <c r="C270" s="30" t="s">
        <v>268</v>
      </c>
      <c r="D270" s="30"/>
      <c r="E270" s="30"/>
      <c r="F270" s="30"/>
      <c r="G270" s="30"/>
      <c r="H270" s="30"/>
      <c r="I270" s="30">
        <v>3</v>
      </c>
      <c r="J270" s="31">
        <f t="shared" si="9"/>
        <v>3</v>
      </c>
      <c r="K270" s="30">
        <v>22</v>
      </c>
      <c r="L270" s="30">
        <v>15</v>
      </c>
      <c r="M270" s="30">
        <v>22</v>
      </c>
      <c r="N270" s="30">
        <v>31</v>
      </c>
      <c r="O270" s="30">
        <v>34</v>
      </c>
      <c r="P270" s="30">
        <v>36</v>
      </c>
      <c r="Q270" s="31">
        <f t="shared" si="10"/>
        <v>160</v>
      </c>
      <c r="R270" s="31">
        <v>163</v>
      </c>
      <c r="S270" s="32">
        <v>0</v>
      </c>
    </row>
    <row r="271" spans="1:19" x14ac:dyDescent="0.2">
      <c r="A271" s="30" t="s">
        <v>310</v>
      </c>
      <c r="B271" s="30">
        <v>740600009</v>
      </c>
      <c r="C271" s="30" t="s">
        <v>269</v>
      </c>
      <c r="D271" s="30"/>
      <c r="E271" s="30"/>
      <c r="F271" s="30"/>
      <c r="G271" s="30">
        <v>1</v>
      </c>
      <c r="H271" s="30"/>
      <c r="I271" s="30"/>
      <c r="J271" s="31">
        <f t="shared" si="9"/>
        <v>1</v>
      </c>
      <c r="K271" s="30">
        <v>20</v>
      </c>
      <c r="L271" s="30">
        <v>27</v>
      </c>
      <c r="M271" s="30">
        <v>27</v>
      </c>
      <c r="N271" s="30">
        <v>23</v>
      </c>
      <c r="O271" s="30">
        <v>24</v>
      </c>
      <c r="P271" s="30">
        <v>22</v>
      </c>
      <c r="Q271" s="31">
        <f t="shared" si="10"/>
        <v>143</v>
      </c>
      <c r="R271" s="31">
        <v>144</v>
      </c>
      <c r="S271" s="32">
        <v>0</v>
      </c>
    </row>
    <row r="272" spans="1:19" x14ac:dyDescent="0.2">
      <c r="A272" s="30" t="s">
        <v>310</v>
      </c>
      <c r="B272" s="30">
        <v>741000006</v>
      </c>
      <c r="C272" s="30" t="s">
        <v>270</v>
      </c>
      <c r="D272" s="30"/>
      <c r="E272" s="30"/>
      <c r="F272" s="30"/>
      <c r="G272" s="30"/>
      <c r="H272" s="30"/>
      <c r="I272" s="30"/>
      <c r="J272" s="31">
        <f t="shared" si="9"/>
        <v>0</v>
      </c>
      <c r="K272" s="30">
        <v>14</v>
      </c>
      <c r="L272" s="30">
        <v>12</v>
      </c>
      <c r="M272" s="30">
        <v>15</v>
      </c>
      <c r="N272" s="30">
        <v>12</v>
      </c>
      <c r="O272" s="30">
        <v>12</v>
      </c>
      <c r="P272" s="30">
        <v>12</v>
      </c>
      <c r="Q272" s="31">
        <f t="shared" si="10"/>
        <v>77</v>
      </c>
      <c r="R272" s="31">
        <v>77</v>
      </c>
      <c r="S272" s="32">
        <v>0</v>
      </c>
    </row>
    <row r="273" spans="1:19" x14ac:dyDescent="0.2">
      <c r="A273" s="30" t="s">
        <v>310</v>
      </c>
      <c r="B273" s="30">
        <v>741400016</v>
      </c>
      <c r="C273" s="30" t="s">
        <v>271</v>
      </c>
      <c r="D273" s="30">
        <v>7</v>
      </c>
      <c r="E273" s="30">
        <v>19</v>
      </c>
      <c r="F273" s="30">
        <v>24</v>
      </c>
      <c r="G273" s="30">
        <v>21</v>
      </c>
      <c r="H273" s="30">
        <v>21</v>
      </c>
      <c r="I273" s="30">
        <v>8</v>
      </c>
      <c r="J273" s="31">
        <f t="shared" si="9"/>
        <v>100</v>
      </c>
      <c r="K273" s="30"/>
      <c r="L273" s="30"/>
      <c r="M273" s="30"/>
      <c r="N273" s="30"/>
      <c r="O273" s="30"/>
      <c r="P273" s="30"/>
      <c r="Q273" s="31">
        <f t="shared" si="10"/>
        <v>0</v>
      </c>
      <c r="R273" s="31">
        <v>100</v>
      </c>
      <c r="S273" s="32">
        <v>0</v>
      </c>
    </row>
    <row r="274" spans="1:19" x14ac:dyDescent="0.2">
      <c r="A274" s="30" t="s">
        <v>310</v>
      </c>
      <c r="B274" s="30">
        <v>741400017</v>
      </c>
      <c r="C274" s="30" t="s">
        <v>272</v>
      </c>
      <c r="D274" s="30">
        <v>1</v>
      </c>
      <c r="E274" s="30">
        <v>4</v>
      </c>
      <c r="F274" s="30">
        <v>2</v>
      </c>
      <c r="G274" s="30">
        <v>1</v>
      </c>
      <c r="H274" s="30">
        <v>2</v>
      </c>
      <c r="I274" s="30">
        <v>1</v>
      </c>
      <c r="J274" s="31">
        <f t="shared" si="9"/>
        <v>11</v>
      </c>
      <c r="K274" s="30">
        <v>177</v>
      </c>
      <c r="L274" s="30">
        <v>348</v>
      </c>
      <c r="M274" s="30">
        <v>185</v>
      </c>
      <c r="N274" s="30">
        <v>170</v>
      </c>
      <c r="O274" s="30">
        <v>159</v>
      </c>
      <c r="P274" s="30">
        <v>225</v>
      </c>
      <c r="Q274" s="31">
        <f t="shared" si="10"/>
        <v>1264</v>
      </c>
      <c r="R274" s="31">
        <v>1275</v>
      </c>
      <c r="S274" s="32">
        <v>220</v>
      </c>
    </row>
    <row r="275" spans="1:19" x14ac:dyDescent="0.2">
      <c r="A275" s="30" t="s">
        <v>310</v>
      </c>
      <c r="B275" s="30">
        <v>741400025</v>
      </c>
      <c r="C275" s="30" t="s">
        <v>273</v>
      </c>
      <c r="D275" s="30">
        <v>14</v>
      </c>
      <c r="E275" s="30">
        <v>6</v>
      </c>
      <c r="F275" s="30">
        <v>8</v>
      </c>
      <c r="G275" s="30">
        <v>11</v>
      </c>
      <c r="H275" s="30">
        <v>2</v>
      </c>
      <c r="I275" s="30">
        <v>10</v>
      </c>
      <c r="J275" s="31">
        <f t="shared" si="9"/>
        <v>51</v>
      </c>
      <c r="K275" s="30">
        <v>303</v>
      </c>
      <c r="L275" s="30">
        <v>347</v>
      </c>
      <c r="M275" s="30">
        <v>306</v>
      </c>
      <c r="N275" s="30">
        <v>266</v>
      </c>
      <c r="O275" s="30">
        <v>212</v>
      </c>
      <c r="P275" s="30">
        <v>386</v>
      </c>
      <c r="Q275" s="31">
        <f t="shared" si="10"/>
        <v>1820</v>
      </c>
      <c r="R275" s="31">
        <v>1871</v>
      </c>
      <c r="S275" s="32">
        <v>0</v>
      </c>
    </row>
  </sheetData>
  <autoFilter ref="A5:S275" xr:uid="{030DA57C-FC02-46C9-AE92-C9CEB626381E}"/>
  <mergeCells count="7">
    <mergeCell ref="S4:S5"/>
    <mergeCell ref="A4:A5"/>
    <mergeCell ref="B4:B5"/>
    <mergeCell ref="C4:C5"/>
    <mergeCell ref="J4:J5"/>
    <mergeCell ref="Q4:Q5"/>
    <mergeCell ref="R4:R5"/>
  </mergeCells>
  <conditionalFormatting sqref="B6:B275">
    <cfRule type="duplicateValues" dxfId="3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69C1-4F25-4797-BB8E-33C7B85155C8}">
  <dimension ref="A1:J259"/>
  <sheetViews>
    <sheetView tabSelected="1" zoomScaleNormal="100" workbookViewId="0">
      <selection activeCell="H7" sqref="H7"/>
    </sheetView>
  </sheetViews>
  <sheetFormatPr defaultColWidth="12.5703125" defaultRowHeight="12.75" x14ac:dyDescent="0.2"/>
  <cols>
    <col min="1" max="1" width="10" style="1" customWidth="1"/>
    <col min="2" max="2" width="10.42578125" style="38" customWidth="1"/>
    <col min="3" max="3" width="25.140625" style="1" customWidth="1"/>
    <col min="4" max="4" width="16.5703125" style="1" bestFit="1" customWidth="1"/>
    <col min="5" max="5" width="16.5703125" style="1" customWidth="1"/>
    <col min="6" max="6" width="16.85546875" style="1" customWidth="1"/>
    <col min="7" max="7" width="16.5703125" style="1" bestFit="1" customWidth="1"/>
    <col min="8" max="8" width="15.28515625" style="1" customWidth="1"/>
    <col min="9" max="9" width="12.28515625" style="1" customWidth="1"/>
    <col min="10" max="10" width="11.42578125" style="46" customWidth="1"/>
    <col min="11" max="16384" width="12.5703125" style="2"/>
  </cols>
  <sheetData>
    <row r="1" spans="1:10" ht="18.60000000000000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16.5" customHeight="1" x14ac:dyDescent="0.2">
      <c r="A2" s="3"/>
      <c r="B2" s="39"/>
      <c r="C2" s="3"/>
      <c r="D2" s="22"/>
      <c r="E2" s="22"/>
      <c r="F2" s="22"/>
      <c r="G2" s="22"/>
      <c r="H2" s="50"/>
      <c r="I2" s="51"/>
      <c r="J2" s="47"/>
    </row>
    <row r="3" spans="1:10" ht="15.75" x14ac:dyDescent="0.2">
      <c r="A3" s="4" t="s">
        <v>342</v>
      </c>
      <c r="B3" s="40"/>
      <c r="C3" s="5"/>
      <c r="D3" s="37"/>
      <c r="E3" s="37"/>
      <c r="F3" s="37"/>
      <c r="G3" s="37"/>
      <c r="H3" s="37"/>
      <c r="I3" s="37"/>
      <c r="J3" s="48"/>
    </row>
    <row r="4" spans="1:10" x14ac:dyDescent="0.2">
      <c r="D4" s="12"/>
      <c r="E4" s="12"/>
      <c r="F4" s="12"/>
      <c r="G4" s="12"/>
      <c r="H4" s="12"/>
      <c r="I4" s="12"/>
      <c r="J4" s="45"/>
    </row>
    <row r="5" spans="1:10" s="25" customFormat="1" ht="69.599999999999994" customHeight="1" x14ac:dyDescent="0.2">
      <c r="A5" s="23" t="s">
        <v>1</v>
      </c>
      <c r="B5" s="41" t="s">
        <v>2</v>
      </c>
      <c r="C5" s="23" t="s">
        <v>3</v>
      </c>
      <c r="D5" s="23" t="s">
        <v>317</v>
      </c>
      <c r="E5" s="23" t="s">
        <v>318</v>
      </c>
      <c r="F5" s="23" t="s">
        <v>319</v>
      </c>
      <c r="G5" s="23" t="s">
        <v>320</v>
      </c>
      <c r="H5" s="23" t="s">
        <v>315</v>
      </c>
      <c r="I5" s="23" t="s">
        <v>280</v>
      </c>
      <c r="J5" s="24" t="s">
        <v>316</v>
      </c>
    </row>
    <row r="6" spans="1:10" s="6" customFormat="1" ht="11.25" x14ac:dyDescent="0.2">
      <c r="A6" s="54">
        <v>1</v>
      </c>
      <c r="B6" s="55">
        <v>2</v>
      </c>
      <c r="C6" s="54">
        <v>3</v>
      </c>
      <c r="D6" s="54">
        <v>4</v>
      </c>
      <c r="E6" s="54">
        <v>5</v>
      </c>
      <c r="F6" s="54">
        <v>6</v>
      </c>
      <c r="G6" s="54">
        <v>7</v>
      </c>
      <c r="H6" s="54" t="s">
        <v>321</v>
      </c>
      <c r="I6" s="54">
        <v>9</v>
      </c>
      <c r="J6" s="56">
        <v>10</v>
      </c>
    </row>
    <row r="7" spans="1:10" ht="15.75" customHeight="1" x14ac:dyDescent="0.2">
      <c r="A7" s="61" t="s">
        <v>276</v>
      </c>
      <c r="B7" s="61"/>
      <c r="C7" s="61"/>
      <c r="D7" s="58">
        <f>SUM(D8:D259)</f>
        <v>33829635</v>
      </c>
      <c r="E7" s="58">
        <f>SUM(E8:E259)</f>
        <v>8496651.7599999998</v>
      </c>
      <c r="F7" s="58">
        <f>SUM(F8:F259)</f>
        <v>9383969.8799999934</v>
      </c>
      <c r="G7" s="58">
        <f>SUM(G8:G259)</f>
        <v>8205374.8999999985</v>
      </c>
      <c r="H7" s="58">
        <f>SUM(H8:H259)</f>
        <v>887318.11999999941</v>
      </c>
      <c r="I7" s="59">
        <f>SUM(I8:I259)</f>
        <v>140438</v>
      </c>
      <c r="J7" s="60">
        <f>SUM(J8:J259)</f>
        <v>578</v>
      </c>
    </row>
    <row r="8" spans="1:10" s="35" customFormat="1" ht="13.15" customHeight="1" x14ac:dyDescent="0.2">
      <c r="A8" s="11" t="s">
        <v>4</v>
      </c>
      <c r="B8" s="36">
        <v>5000042</v>
      </c>
      <c r="C8" s="11" t="s">
        <v>323</v>
      </c>
      <c r="D8" s="57">
        <v>1530566</v>
      </c>
      <c r="E8" s="57">
        <v>420905.51</v>
      </c>
      <c r="F8" s="57">
        <v>420214.95</v>
      </c>
      <c r="G8" s="57">
        <v>420214.94999999995</v>
      </c>
      <c r="H8" s="62">
        <f>F8-E8</f>
        <v>-690.55999999999767</v>
      </c>
      <c r="I8" s="34">
        <v>4432</v>
      </c>
      <c r="J8" s="44"/>
    </row>
    <row r="9" spans="1:10" s="7" customFormat="1" x14ac:dyDescent="0.2">
      <c r="A9" s="11" t="s">
        <v>4</v>
      </c>
      <c r="B9" s="36">
        <v>51000003</v>
      </c>
      <c r="C9" s="49" t="s">
        <v>5</v>
      </c>
      <c r="D9" s="57">
        <v>42102</v>
      </c>
      <c r="E9" s="57">
        <v>10525.5</v>
      </c>
      <c r="F9" s="57">
        <v>11680.33</v>
      </c>
      <c r="G9" s="57">
        <v>10509.17</v>
      </c>
      <c r="H9" s="62">
        <f t="shared" ref="H9:H74" si="0">F9-E9</f>
        <v>1154.83</v>
      </c>
      <c r="I9" s="34">
        <v>251</v>
      </c>
      <c r="J9" s="44"/>
    </row>
    <row r="10" spans="1:10" s="7" customFormat="1" x14ac:dyDescent="0.2">
      <c r="A10" s="11" t="s">
        <v>4</v>
      </c>
      <c r="B10" s="36">
        <v>170000046</v>
      </c>
      <c r="C10" s="49" t="s">
        <v>6</v>
      </c>
      <c r="D10" s="57">
        <v>7431</v>
      </c>
      <c r="E10" s="57">
        <v>1857.75</v>
      </c>
      <c r="F10" s="57">
        <v>2125.83</v>
      </c>
      <c r="G10" s="57">
        <v>1850.6999999999998</v>
      </c>
      <c r="H10" s="62">
        <f t="shared" si="0"/>
        <v>268.07999999999993</v>
      </c>
      <c r="I10" s="34">
        <v>42</v>
      </c>
      <c r="J10" s="44"/>
    </row>
    <row r="11" spans="1:10" s="7" customFormat="1" x14ac:dyDescent="0.2">
      <c r="A11" s="11" t="s">
        <v>4</v>
      </c>
      <c r="B11" s="36">
        <v>170000154</v>
      </c>
      <c r="C11" s="49" t="s">
        <v>7</v>
      </c>
      <c r="D11" s="57">
        <v>20100</v>
      </c>
      <c r="E11" s="57">
        <v>5025</v>
      </c>
      <c r="F11" s="57">
        <v>5758.31</v>
      </c>
      <c r="G11" s="57">
        <v>5018.0199999999995</v>
      </c>
      <c r="H11" s="62">
        <f t="shared" si="0"/>
        <v>733.3100000000004</v>
      </c>
      <c r="I11" s="34">
        <v>112</v>
      </c>
      <c r="J11" s="44"/>
    </row>
    <row r="12" spans="1:10" s="7" customFormat="1" x14ac:dyDescent="0.2">
      <c r="A12" s="11" t="s">
        <v>4</v>
      </c>
      <c r="B12" s="36">
        <v>170000191</v>
      </c>
      <c r="C12" s="49" t="s">
        <v>328</v>
      </c>
      <c r="D12" s="57">
        <v>102296</v>
      </c>
      <c r="E12" s="57">
        <v>25574.01</v>
      </c>
      <c r="F12" s="57">
        <v>36698.339999999997</v>
      </c>
      <c r="G12" s="57">
        <v>25558.26</v>
      </c>
      <c r="H12" s="62">
        <f t="shared" si="0"/>
        <v>11124.329999999998</v>
      </c>
      <c r="I12" s="34">
        <v>351</v>
      </c>
      <c r="J12" s="44"/>
    </row>
    <row r="13" spans="1:10" s="7" customFormat="1" x14ac:dyDescent="0.2">
      <c r="A13" s="11" t="s">
        <v>4</v>
      </c>
      <c r="B13" s="36">
        <v>170000197</v>
      </c>
      <c r="C13" s="49" t="s">
        <v>8</v>
      </c>
      <c r="D13" s="57">
        <v>139745</v>
      </c>
      <c r="E13" s="57">
        <v>34936.26</v>
      </c>
      <c r="F13" s="57">
        <v>28147.439999999999</v>
      </c>
      <c r="G13" s="57">
        <v>28147.440000000002</v>
      </c>
      <c r="H13" s="62">
        <f t="shared" si="0"/>
        <v>-6788.8200000000033</v>
      </c>
      <c r="I13" s="34">
        <v>536</v>
      </c>
      <c r="J13" s="44"/>
    </row>
    <row r="14" spans="1:10" s="7" customFormat="1" x14ac:dyDescent="0.2">
      <c r="A14" s="11" t="s">
        <v>4</v>
      </c>
      <c r="B14" s="36">
        <v>170064506</v>
      </c>
      <c r="C14" s="49" t="s">
        <v>10</v>
      </c>
      <c r="D14" s="57">
        <v>905503</v>
      </c>
      <c r="E14" s="57">
        <v>226375.74</v>
      </c>
      <c r="F14" s="57">
        <v>304756.15000000002</v>
      </c>
      <c r="G14" s="57">
        <v>226368.62</v>
      </c>
      <c r="H14" s="62">
        <f t="shared" si="0"/>
        <v>78380.410000000033</v>
      </c>
      <c r="I14" s="34">
        <v>3244</v>
      </c>
      <c r="J14" s="44"/>
    </row>
    <row r="15" spans="1:10" s="7" customFormat="1" x14ac:dyDescent="0.2">
      <c r="A15" s="11" t="s">
        <v>4</v>
      </c>
      <c r="B15" s="36">
        <v>170077202</v>
      </c>
      <c r="C15" s="11" t="s">
        <v>12</v>
      </c>
      <c r="D15" s="57">
        <v>26457</v>
      </c>
      <c r="E15" s="57">
        <v>6614.25</v>
      </c>
      <c r="F15" s="57">
        <v>3920.99</v>
      </c>
      <c r="G15" s="57">
        <v>3920.99</v>
      </c>
      <c r="H15" s="62">
        <f t="shared" si="0"/>
        <v>-2693.26</v>
      </c>
      <c r="I15" s="34">
        <v>94</v>
      </c>
      <c r="J15" s="44"/>
    </row>
    <row r="16" spans="1:10" s="7" customFormat="1" x14ac:dyDescent="0.2">
      <c r="A16" s="11" t="s">
        <v>4</v>
      </c>
      <c r="B16" s="36">
        <v>270000003</v>
      </c>
      <c r="C16" s="49" t="s">
        <v>13</v>
      </c>
      <c r="D16" s="57">
        <v>11081</v>
      </c>
      <c r="E16" s="57">
        <v>2770.26</v>
      </c>
      <c r="F16" s="57">
        <v>3056.97</v>
      </c>
      <c r="G16" s="57">
        <v>2755.02</v>
      </c>
      <c r="H16" s="62">
        <f t="shared" si="0"/>
        <v>286.70999999999958</v>
      </c>
      <c r="I16" s="34">
        <v>53</v>
      </c>
      <c r="J16" s="44"/>
    </row>
    <row r="17" spans="1:10" x14ac:dyDescent="0.2">
      <c r="A17" s="11" t="s">
        <v>4</v>
      </c>
      <c r="B17" s="36">
        <v>270000014</v>
      </c>
      <c r="C17" s="49" t="s">
        <v>14</v>
      </c>
      <c r="D17" s="57">
        <v>62912</v>
      </c>
      <c r="E17" s="57">
        <v>15728.01</v>
      </c>
      <c r="F17" s="57">
        <v>15262.94</v>
      </c>
      <c r="G17" s="57">
        <v>15262.939999999999</v>
      </c>
      <c r="H17" s="62">
        <f t="shared" si="0"/>
        <v>-465.06999999999971</v>
      </c>
      <c r="I17" s="34">
        <v>164</v>
      </c>
      <c r="J17" s="44"/>
    </row>
    <row r="18" spans="1:10" x14ac:dyDescent="0.2">
      <c r="A18" s="11" t="s">
        <v>4</v>
      </c>
      <c r="B18" s="36">
        <v>270000024</v>
      </c>
      <c r="C18" s="11" t="s">
        <v>15</v>
      </c>
      <c r="D18" s="57">
        <v>32544</v>
      </c>
      <c r="E18" s="57">
        <v>8136</v>
      </c>
      <c r="F18" s="57">
        <v>7029.21</v>
      </c>
      <c r="G18" s="57">
        <v>7029.21</v>
      </c>
      <c r="H18" s="62">
        <f t="shared" si="0"/>
        <v>-1106.79</v>
      </c>
      <c r="I18" s="34">
        <v>140</v>
      </c>
      <c r="J18" s="44"/>
    </row>
    <row r="19" spans="1:10" x14ac:dyDescent="0.2">
      <c r="A19" s="11" t="s">
        <v>4</v>
      </c>
      <c r="B19" s="36">
        <v>270000029</v>
      </c>
      <c r="C19" s="11" t="s">
        <v>322</v>
      </c>
      <c r="D19" s="57">
        <v>40077</v>
      </c>
      <c r="E19" s="57">
        <v>10019.25</v>
      </c>
      <c r="F19" s="57">
        <v>14211.57</v>
      </c>
      <c r="G19" s="57">
        <v>10017.700000000001</v>
      </c>
      <c r="H19" s="62">
        <f t="shared" si="0"/>
        <v>4192.32</v>
      </c>
      <c r="I19" s="34">
        <v>231</v>
      </c>
      <c r="J19" s="44"/>
    </row>
    <row r="20" spans="1:10" x14ac:dyDescent="0.2">
      <c r="A20" s="11" t="s">
        <v>4</v>
      </c>
      <c r="B20" s="36">
        <v>270000064</v>
      </c>
      <c r="C20" s="11" t="s">
        <v>16</v>
      </c>
      <c r="D20" s="57">
        <v>366755</v>
      </c>
      <c r="E20" s="57">
        <v>91688.76</v>
      </c>
      <c r="F20" s="57">
        <v>27310.400000000001</v>
      </c>
      <c r="G20" s="57">
        <v>27310.399999999998</v>
      </c>
      <c r="H20" s="62">
        <f t="shared" si="0"/>
        <v>-64378.359999999993</v>
      </c>
      <c r="I20" s="34">
        <v>262</v>
      </c>
      <c r="J20" s="44"/>
    </row>
    <row r="21" spans="1:10" x14ac:dyDescent="0.2">
      <c r="A21" s="11" t="s">
        <v>4</v>
      </c>
      <c r="B21" s="36">
        <v>270064004</v>
      </c>
      <c r="C21" s="11" t="s">
        <v>17</v>
      </c>
      <c r="D21" s="57">
        <v>581837</v>
      </c>
      <c r="E21" s="57">
        <v>145459.26</v>
      </c>
      <c r="F21" s="57">
        <v>107202.76</v>
      </c>
      <c r="G21" s="57">
        <v>107202.76000000001</v>
      </c>
      <c r="H21" s="62">
        <f t="shared" si="0"/>
        <v>-38256.500000000015</v>
      </c>
      <c r="I21" s="34">
        <v>1302</v>
      </c>
      <c r="J21" s="44"/>
    </row>
    <row r="22" spans="1:10" x14ac:dyDescent="0.2">
      <c r="A22" s="11" t="s">
        <v>4</v>
      </c>
      <c r="B22" s="36">
        <v>270064503</v>
      </c>
      <c r="C22" s="11" t="s">
        <v>18</v>
      </c>
      <c r="D22" s="57">
        <v>524012</v>
      </c>
      <c r="E22" s="57">
        <v>131003.01</v>
      </c>
      <c r="F22" s="57">
        <v>145196.46</v>
      </c>
      <c r="G22" s="57">
        <v>130991.87</v>
      </c>
      <c r="H22" s="62">
        <f t="shared" si="0"/>
        <v>14193.449999999997</v>
      </c>
      <c r="I22" s="34">
        <v>2307</v>
      </c>
      <c r="J22" s="44"/>
    </row>
    <row r="23" spans="1:10" x14ac:dyDescent="0.2">
      <c r="A23" s="11" t="s">
        <v>4</v>
      </c>
      <c r="B23" s="36">
        <v>270064507</v>
      </c>
      <c r="C23" s="11" t="s">
        <v>19</v>
      </c>
      <c r="D23" s="57">
        <v>3034</v>
      </c>
      <c r="E23" s="57">
        <v>758.49</v>
      </c>
      <c r="F23" s="57">
        <v>566.16</v>
      </c>
      <c r="G23" s="57">
        <v>566.16000000000008</v>
      </c>
      <c r="H23" s="62">
        <f t="shared" si="0"/>
        <v>-192.33000000000004</v>
      </c>
      <c r="I23" s="34">
        <v>9</v>
      </c>
      <c r="J23" s="44"/>
    </row>
    <row r="24" spans="1:10" x14ac:dyDescent="0.2">
      <c r="A24" s="11" t="s">
        <v>4</v>
      </c>
      <c r="B24" s="36">
        <v>620200008</v>
      </c>
      <c r="C24" s="11" t="s">
        <v>20</v>
      </c>
      <c r="D24" s="57">
        <v>13761</v>
      </c>
      <c r="E24" s="57">
        <v>3440.25</v>
      </c>
      <c r="F24" s="57">
        <v>4333.6899999999996</v>
      </c>
      <c r="G24" s="57">
        <v>3427.72</v>
      </c>
      <c r="H24" s="62">
        <f t="shared" si="0"/>
        <v>893.4399999999996</v>
      </c>
      <c r="I24" s="34">
        <v>120</v>
      </c>
      <c r="J24" s="44"/>
    </row>
    <row r="25" spans="1:10" s="1" customFormat="1" x14ac:dyDescent="0.2">
      <c r="A25" s="11" t="s">
        <v>4</v>
      </c>
      <c r="B25" s="36">
        <v>620200018</v>
      </c>
      <c r="C25" s="11" t="s">
        <v>22</v>
      </c>
      <c r="D25" s="57">
        <v>58341</v>
      </c>
      <c r="E25" s="57">
        <v>14585.25</v>
      </c>
      <c r="F25" s="57">
        <v>12863.46</v>
      </c>
      <c r="G25" s="57">
        <v>12863.46</v>
      </c>
      <c r="H25" s="62">
        <f t="shared" si="0"/>
        <v>-1721.7900000000009</v>
      </c>
      <c r="I25" s="34">
        <v>205</v>
      </c>
      <c r="J25" s="44"/>
    </row>
    <row r="26" spans="1:10" s="1" customFormat="1" x14ac:dyDescent="0.2">
      <c r="A26" s="11" t="s">
        <v>4</v>
      </c>
      <c r="B26" s="36">
        <v>620200062</v>
      </c>
      <c r="C26" s="11" t="s">
        <v>23</v>
      </c>
      <c r="D26" s="57">
        <v>183855</v>
      </c>
      <c r="E26" s="57">
        <v>45963.75</v>
      </c>
      <c r="F26" s="57">
        <v>52707.4</v>
      </c>
      <c r="G26" s="57">
        <v>45963.29</v>
      </c>
      <c r="H26" s="62">
        <f t="shared" si="0"/>
        <v>6743.6500000000015</v>
      </c>
      <c r="I26" s="34">
        <v>827</v>
      </c>
      <c r="J26" s="44"/>
    </row>
    <row r="27" spans="1:10" x14ac:dyDescent="0.2">
      <c r="A27" s="11" t="s">
        <v>4</v>
      </c>
      <c r="B27" s="36">
        <v>640600015</v>
      </c>
      <c r="C27" s="11" t="s">
        <v>26</v>
      </c>
      <c r="D27" s="57">
        <v>6607</v>
      </c>
      <c r="E27" s="57">
        <v>1651.74</v>
      </c>
      <c r="F27" s="57">
        <v>1545.9</v>
      </c>
      <c r="G27" s="57">
        <v>1545.9</v>
      </c>
      <c r="H27" s="62">
        <f t="shared" si="0"/>
        <v>-105.83999999999992</v>
      </c>
      <c r="I27" s="34">
        <v>51</v>
      </c>
      <c r="J27" s="44"/>
    </row>
    <row r="28" spans="1:10" x14ac:dyDescent="0.2">
      <c r="A28" s="11" t="s">
        <v>4</v>
      </c>
      <c r="B28" s="36">
        <v>641000005</v>
      </c>
      <c r="C28" s="11" t="s">
        <v>28</v>
      </c>
      <c r="D28" s="57">
        <v>6378</v>
      </c>
      <c r="E28" s="57">
        <v>1594.5</v>
      </c>
      <c r="F28" s="57">
        <v>2173.7600000000002</v>
      </c>
      <c r="G28" s="57">
        <v>1588.33</v>
      </c>
      <c r="H28" s="62">
        <f t="shared" si="0"/>
        <v>579.26000000000022</v>
      </c>
      <c r="I28" s="34">
        <v>60</v>
      </c>
      <c r="J28" s="44"/>
    </row>
    <row r="29" spans="1:10" s="1" customFormat="1" x14ac:dyDescent="0.2">
      <c r="A29" s="11" t="s">
        <v>4</v>
      </c>
      <c r="B29" s="36">
        <v>641000022</v>
      </c>
      <c r="C29" s="11" t="s">
        <v>30</v>
      </c>
      <c r="D29" s="57">
        <v>18012</v>
      </c>
      <c r="E29" s="57">
        <v>4503</v>
      </c>
      <c r="F29" s="57">
        <v>4621.8100000000004</v>
      </c>
      <c r="G29" s="57">
        <v>4493.25</v>
      </c>
      <c r="H29" s="62">
        <f t="shared" si="0"/>
        <v>118.8100000000004</v>
      </c>
      <c r="I29" s="34">
        <v>93</v>
      </c>
      <c r="J29" s="44"/>
    </row>
    <row r="30" spans="1:10" s="1" customFormat="1" x14ac:dyDescent="0.2">
      <c r="A30" s="11" t="s">
        <v>4</v>
      </c>
      <c r="B30" s="36">
        <v>641600001</v>
      </c>
      <c r="C30" s="11" t="s">
        <v>31</v>
      </c>
      <c r="D30" s="57">
        <v>14220</v>
      </c>
      <c r="E30" s="57">
        <v>3555</v>
      </c>
      <c r="F30" s="57">
        <v>6629.06</v>
      </c>
      <c r="G30" s="57">
        <v>3535.64</v>
      </c>
      <c r="H30" s="62">
        <f t="shared" si="0"/>
        <v>3074.0600000000004</v>
      </c>
      <c r="I30" s="34">
        <v>86</v>
      </c>
      <c r="J30" s="44"/>
    </row>
    <row r="31" spans="1:10" s="1" customFormat="1" x14ac:dyDescent="0.2">
      <c r="A31" s="11" t="s">
        <v>4</v>
      </c>
      <c r="B31" s="36">
        <v>840200025</v>
      </c>
      <c r="C31" s="11" t="s">
        <v>32</v>
      </c>
      <c r="D31" s="57">
        <v>15546</v>
      </c>
      <c r="E31" s="57">
        <v>3886.5</v>
      </c>
      <c r="F31" s="57">
        <v>2473.35</v>
      </c>
      <c r="G31" s="57">
        <v>2473.35</v>
      </c>
      <c r="H31" s="62">
        <f t="shared" si="0"/>
        <v>-1413.15</v>
      </c>
      <c r="I31" s="34">
        <v>68</v>
      </c>
      <c r="J31" s="44"/>
    </row>
    <row r="32" spans="1:10" s="1" customFormat="1" x14ac:dyDescent="0.2">
      <c r="A32" s="11" t="s">
        <v>4</v>
      </c>
      <c r="B32" s="36">
        <v>840200026</v>
      </c>
      <c r="C32" s="11" t="s">
        <v>33</v>
      </c>
      <c r="D32" s="57">
        <v>251728</v>
      </c>
      <c r="E32" s="57">
        <v>62931.99</v>
      </c>
      <c r="F32" s="57">
        <v>71434.19</v>
      </c>
      <c r="G32" s="57">
        <v>62905.490000000005</v>
      </c>
      <c r="H32" s="62">
        <f t="shared" si="0"/>
        <v>8502.2000000000044</v>
      </c>
      <c r="I32" s="34">
        <v>727</v>
      </c>
      <c r="J32" s="44"/>
    </row>
    <row r="33" spans="1:10" s="1" customFormat="1" x14ac:dyDescent="0.2">
      <c r="A33" s="11" t="s">
        <v>4</v>
      </c>
      <c r="B33" s="36">
        <v>840200048</v>
      </c>
      <c r="C33" s="11" t="s">
        <v>34</v>
      </c>
      <c r="D33" s="57">
        <v>92629</v>
      </c>
      <c r="E33" s="57">
        <v>23157.24</v>
      </c>
      <c r="F33" s="57">
        <v>21332.17</v>
      </c>
      <c r="G33" s="57">
        <v>20066.89</v>
      </c>
      <c r="H33" s="62">
        <f t="shared" si="0"/>
        <v>-1825.0700000000033</v>
      </c>
      <c r="I33" s="34">
        <v>396</v>
      </c>
      <c r="J33" s="44"/>
    </row>
    <row r="34" spans="1:10" s="1" customFormat="1" x14ac:dyDescent="0.2">
      <c r="A34" s="11" t="s">
        <v>4</v>
      </c>
      <c r="B34" s="36">
        <v>840200079</v>
      </c>
      <c r="C34" s="11" t="s">
        <v>35</v>
      </c>
      <c r="D34" s="57">
        <v>59939</v>
      </c>
      <c r="E34" s="57">
        <v>14984.76</v>
      </c>
      <c r="F34" s="57">
        <v>12704.9</v>
      </c>
      <c r="G34" s="57">
        <v>12650.16</v>
      </c>
      <c r="H34" s="62">
        <f t="shared" si="0"/>
        <v>-2279.8600000000006</v>
      </c>
      <c r="I34" s="34">
        <v>307</v>
      </c>
      <c r="J34" s="44"/>
    </row>
    <row r="35" spans="1:10" s="1" customFormat="1" x14ac:dyDescent="0.2">
      <c r="A35" s="11" t="s">
        <v>4</v>
      </c>
      <c r="B35" s="36">
        <v>880200029</v>
      </c>
      <c r="C35" s="11" t="s">
        <v>36</v>
      </c>
      <c r="D35" s="57">
        <v>66657</v>
      </c>
      <c r="E35" s="57">
        <v>16664.25</v>
      </c>
      <c r="F35" s="57">
        <v>20063.14</v>
      </c>
      <c r="G35" s="57">
        <v>16662.63</v>
      </c>
      <c r="H35" s="62">
        <f t="shared" si="0"/>
        <v>3398.8899999999994</v>
      </c>
      <c r="I35" s="34">
        <v>463</v>
      </c>
      <c r="J35" s="44"/>
    </row>
    <row r="36" spans="1:10" s="1" customFormat="1" x14ac:dyDescent="0.2">
      <c r="A36" s="11" t="s">
        <v>4</v>
      </c>
      <c r="B36" s="36">
        <v>880200036</v>
      </c>
      <c r="C36" s="11" t="s">
        <v>37</v>
      </c>
      <c r="D36" s="57">
        <v>13351</v>
      </c>
      <c r="E36" s="57">
        <v>3337.74</v>
      </c>
      <c r="F36" s="57">
        <v>2028.29</v>
      </c>
      <c r="G36" s="57">
        <v>2028.29</v>
      </c>
      <c r="H36" s="62">
        <f t="shared" si="0"/>
        <v>-1309.4499999999998</v>
      </c>
      <c r="I36" s="34">
        <v>28</v>
      </c>
      <c r="J36" s="44"/>
    </row>
    <row r="37" spans="1:10" s="1" customFormat="1" x14ac:dyDescent="0.2">
      <c r="A37" s="11" t="s">
        <v>4</v>
      </c>
      <c r="B37" s="36">
        <v>880200056</v>
      </c>
      <c r="C37" s="11" t="s">
        <v>39</v>
      </c>
      <c r="D37" s="57">
        <v>1879</v>
      </c>
      <c r="E37" s="57">
        <v>469.74</v>
      </c>
      <c r="F37" s="57">
        <v>1517.97</v>
      </c>
      <c r="G37" s="57">
        <v>456.42</v>
      </c>
      <c r="H37" s="62">
        <f t="shared" si="0"/>
        <v>1048.23</v>
      </c>
      <c r="I37" s="34">
        <v>11</v>
      </c>
      <c r="J37" s="44"/>
    </row>
    <row r="38" spans="1:10" x14ac:dyDescent="0.2">
      <c r="A38" s="11" t="s">
        <v>4</v>
      </c>
      <c r="B38" s="36">
        <v>880200080</v>
      </c>
      <c r="C38" s="11" t="s">
        <v>40</v>
      </c>
      <c r="D38" s="57">
        <v>16259</v>
      </c>
      <c r="E38" s="57">
        <v>4064.76</v>
      </c>
      <c r="F38" s="57">
        <v>5489.76</v>
      </c>
      <c r="G38" s="57">
        <v>4063.18</v>
      </c>
      <c r="H38" s="62">
        <f t="shared" si="0"/>
        <v>1425</v>
      </c>
      <c r="I38" s="34">
        <v>119</v>
      </c>
      <c r="J38" s="44"/>
    </row>
    <row r="39" spans="1:10" x14ac:dyDescent="0.2">
      <c r="A39" s="11" t="s">
        <v>4</v>
      </c>
      <c r="B39" s="36">
        <v>885100007</v>
      </c>
      <c r="C39" s="11" t="s">
        <v>41</v>
      </c>
      <c r="D39" s="57">
        <v>62181</v>
      </c>
      <c r="E39" s="57">
        <v>15545.25</v>
      </c>
      <c r="F39" s="57">
        <v>10882.6</v>
      </c>
      <c r="G39" s="57">
        <v>10882.599999999999</v>
      </c>
      <c r="H39" s="62">
        <f t="shared" si="0"/>
        <v>-4662.6499999999996</v>
      </c>
      <c r="I39" s="34">
        <v>172</v>
      </c>
      <c r="J39" s="44"/>
    </row>
    <row r="40" spans="1:10" x14ac:dyDescent="0.2">
      <c r="A40" s="11" t="s">
        <v>4</v>
      </c>
      <c r="B40" s="36">
        <v>887600002</v>
      </c>
      <c r="C40" s="11" t="s">
        <v>42</v>
      </c>
      <c r="D40" s="57">
        <v>27072</v>
      </c>
      <c r="E40" s="57">
        <v>6768</v>
      </c>
      <c r="F40" s="57">
        <v>6783.42</v>
      </c>
      <c r="G40" s="57">
        <v>6734.51</v>
      </c>
      <c r="H40" s="62">
        <f t="shared" si="0"/>
        <v>15.420000000000073</v>
      </c>
      <c r="I40" s="34">
        <v>159</v>
      </c>
      <c r="J40" s="44"/>
    </row>
    <row r="41" spans="1:10" x14ac:dyDescent="0.2">
      <c r="A41" s="11" t="s">
        <v>4</v>
      </c>
      <c r="B41" s="36">
        <v>888300008</v>
      </c>
      <c r="C41" s="11" t="s">
        <v>43</v>
      </c>
      <c r="D41" s="57">
        <v>5125</v>
      </c>
      <c r="E41" s="57">
        <v>1281.24</v>
      </c>
      <c r="F41" s="57">
        <v>1539.51</v>
      </c>
      <c r="G41" s="57">
        <v>1272.1199999999999</v>
      </c>
      <c r="H41" s="62">
        <f t="shared" si="0"/>
        <v>258.27</v>
      </c>
      <c r="I41" s="34">
        <v>35</v>
      </c>
      <c r="J41" s="44"/>
    </row>
    <row r="42" spans="1:10" x14ac:dyDescent="0.2">
      <c r="A42" s="11" t="s">
        <v>4</v>
      </c>
      <c r="B42" s="36">
        <v>900200056</v>
      </c>
      <c r="C42" s="11" t="s">
        <v>45</v>
      </c>
      <c r="D42" s="57">
        <v>50019</v>
      </c>
      <c r="E42" s="57">
        <v>12504.75</v>
      </c>
      <c r="F42" s="57">
        <v>12341.48</v>
      </c>
      <c r="G42" s="57">
        <v>12341.48</v>
      </c>
      <c r="H42" s="62">
        <f t="shared" si="0"/>
        <v>-163.27000000000044</v>
      </c>
      <c r="I42" s="34">
        <v>245</v>
      </c>
      <c r="J42" s="44"/>
    </row>
    <row r="43" spans="1:10" x14ac:dyDescent="0.2">
      <c r="A43" s="11" t="s">
        <v>4</v>
      </c>
      <c r="B43" s="36">
        <v>900200082</v>
      </c>
      <c r="C43" s="11" t="s">
        <v>47</v>
      </c>
      <c r="D43" s="57">
        <v>5373</v>
      </c>
      <c r="E43" s="57">
        <v>1343.25</v>
      </c>
      <c r="F43" s="57">
        <v>1718.11</v>
      </c>
      <c r="G43" s="57">
        <v>1303.77</v>
      </c>
      <c r="H43" s="62">
        <f t="shared" si="0"/>
        <v>374.8599999999999</v>
      </c>
      <c r="I43" s="34">
        <v>25</v>
      </c>
      <c r="J43" s="44"/>
    </row>
    <row r="44" spans="1:10" x14ac:dyDescent="0.2">
      <c r="A44" s="11" t="s">
        <v>4</v>
      </c>
      <c r="B44" s="36">
        <v>900200086</v>
      </c>
      <c r="C44" s="11" t="s">
        <v>48</v>
      </c>
      <c r="D44" s="57">
        <v>53311</v>
      </c>
      <c r="E44" s="57">
        <v>13327.74</v>
      </c>
      <c r="F44" s="57">
        <v>15419.29</v>
      </c>
      <c r="G44" s="57">
        <v>13264.349999999999</v>
      </c>
      <c r="H44" s="62">
        <f t="shared" si="0"/>
        <v>2091.5500000000011</v>
      </c>
      <c r="I44" s="34">
        <v>298</v>
      </c>
      <c r="J44" s="44"/>
    </row>
    <row r="45" spans="1:10" x14ac:dyDescent="0.2">
      <c r="A45" s="11" t="s">
        <v>4</v>
      </c>
      <c r="B45" s="36">
        <v>900200089</v>
      </c>
      <c r="C45" s="11" t="s">
        <v>51</v>
      </c>
      <c r="D45" s="57">
        <v>261074</v>
      </c>
      <c r="E45" s="57">
        <v>65268.51</v>
      </c>
      <c r="F45" s="57">
        <v>70501.17</v>
      </c>
      <c r="G45" s="57">
        <v>65265.070000000007</v>
      </c>
      <c r="H45" s="62">
        <f t="shared" si="0"/>
        <v>5232.6599999999962</v>
      </c>
      <c r="I45" s="34">
        <v>1263</v>
      </c>
      <c r="J45" s="44"/>
    </row>
    <row r="46" spans="1:10" x14ac:dyDescent="0.2">
      <c r="A46" s="11" t="s">
        <v>4</v>
      </c>
      <c r="B46" s="36">
        <v>901200007</v>
      </c>
      <c r="C46" s="11" t="s">
        <v>52</v>
      </c>
      <c r="D46" s="57">
        <v>25884</v>
      </c>
      <c r="E46" s="57">
        <v>6471</v>
      </c>
      <c r="F46" s="57">
        <v>10476.82</v>
      </c>
      <c r="G46" s="57">
        <v>6456.91</v>
      </c>
      <c r="H46" s="62">
        <f t="shared" si="0"/>
        <v>4005.8199999999997</v>
      </c>
      <c r="I46" s="34">
        <v>219</v>
      </c>
      <c r="J46" s="44"/>
    </row>
    <row r="47" spans="1:10" x14ac:dyDescent="0.2">
      <c r="A47" s="11" t="s">
        <v>4</v>
      </c>
      <c r="B47" s="36">
        <v>901200014</v>
      </c>
      <c r="C47" s="11" t="s">
        <v>53</v>
      </c>
      <c r="D47" s="57">
        <v>38883</v>
      </c>
      <c r="E47" s="57">
        <v>9720.75</v>
      </c>
      <c r="F47" s="57">
        <v>8198.6</v>
      </c>
      <c r="G47" s="57">
        <v>8198.6</v>
      </c>
      <c r="H47" s="62">
        <f t="shared" si="0"/>
        <v>-1522.1499999999996</v>
      </c>
      <c r="I47" s="34">
        <v>59</v>
      </c>
      <c r="J47" s="44"/>
    </row>
    <row r="48" spans="1:10" x14ac:dyDescent="0.2">
      <c r="A48" s="11" t="s">
        <v>4</v>
      </c>
      <c r="B48" s="36">
        <v>901200021</v>
      </c>
      <c r="C48" s="11" t="s">
        <v>54</v>
      </c>
      <c r="D48" s="57">
        <v>44817</v>
      </c>
      <c r="E48" s="57">
        <v>11204.25</v>
      </c>
      <c r="F48" s="57">
        <v>12316.58</v>
      </c>
      <c r="G48" s="57">
        <v>11192.18</v>
      </c>
      <c r="H48" s="62">
        <f t="shared" si="0"/>
        <v>1112.33</v>
      </c>
      <c r="I48" s="34">
        <v>326</v>
      </c>
      <c r="J48" s="44"/>
    </row>
    <row r="49" spans="1:10" x14ac:dyDescent="0.2">
      <c r="A49" s="11" t="s">
        <v>56</v>
      </c>
      <c r="B49" s="36">
        <v>2000005</v>
      </c>
      <c r="C49" s="11" t="s">
        <v>57</v>
      </c>
      <c r="D49" s="57">
        <v>194339</v>
      </c>
      <c r="E49" s="57">
        <v>48585</v>
      </c>
      <c r="F49" s="57">
        <v>52397.33</v>
      </c>
      <c r="G49" s="57">
        <v>48579.54</v>
      </c>
      <c r="H49" s="62">
        <f t="shared" si="0"/>
        <v>3812.3300000000017</v>
      </c>
      <c r="I49" s="34">
        <v>600</v>
      </c>
      <c r="J49" s="44"/>
    </row>
    <row r="50" spans="1:10" x14ac:dyDescent="0.2">
      <c r="A50" s="11" t="s">
        <v>56</v>
      </c>
      <c r="B50" s="36">
        <v>6000002</v>
      </c>
      <c r="C50" s="11" t="s">
        <v>58</v>
      </c>
      <c r="D50" s="57">
        <v>263312</v>
      </c>
      <c r="E50" s="57">
        <v>65829</v>
      </c>
      <c r="F50" s="57">
        <v>82879.460000000006</v>
      </c>
      <c r="G50" s="57">
        <v>65822.58</v>
      </c>
      <c r="H50" s="62">
        <f t="shared" si="0"/>
        <v>17050.460000000006</v>
      </c>
      <c r="I50" s="34">
        <v>851</v>
      </c>
      <c r="J50" s="44"/>
    </row>
    <row r="51" spans="1:10" x14ac:dyDescent="0.2">
      <c r="A51" s="11" t="s">
        <v>56</v>
      </c>
      <c r="B51" s="36">
        <v>6000005</v>
      </c>
      <c r="C51" s="11" t="s">
        <v>59</v>
      </c>
      <c r="D51" s="57">
        <v>161732</v>
      </c>
      <c r="E51" s="57">
        <v>40434</v>
      </c>
      <c r="F51" s="57">
        <v>46022.58</v>
      </c>
      <c r="G51" s="57">
        <v>40429.07</v>
      </c>
      <c r="H51" s="62">
        <f t="shared" si="0"/>
        <v>5588.5800000000017</v>
      </c>
      <c r="I51" s="34">
        <v>1043</v>
      </c>
      <c r="J51" s="44"/>
    </row>
    <row r="52" spans="1:10" x14ac:dyDescent="0.2">
      <c r="A52" s="11" t="s">
        <v>56</v>
      </c>
      <c r="B52" s="36">
        <v>43000004</v>
      </c>
      <c r="C52" s="11" t="s">
        <v>314</v>
      </c>
      <c r="D52" s="57">
        <v>86858</v>
      </c>
      <c r="E52" s="57">
        <v>21714</v>
      </c>
      <c r="F52" s="57">
        <v>39804.53</v>
      </c>
      <c r="G52" s="57">
        <v>21703.41</v>
      </c>
      <c r="H52" s="62">
        <f t="shared" si="0"/>
        <v>18090.53</v>
      </c>
      <c r="I52" s="34">
        <v>391</v>
      </c>
      <c r="J52" s="44"/>
    </row>
    <row r="53" spans="1:10" x14ac:dyDescent="0.2">
      <c r="A53" s="11" t="s">
        <v>56</v>
      </c>
      <c r="B53" s="36">
        <v>43000005</v>
      </c>
      <c r="C53" s="11" t="s">
        <v>324</v>
      </c>
      <c r="D53" s="57">
        <v>16182</v>
      </c>
      <c r="E53" s="57">
        <v>4044</v>
      </c>
      <c r="F53" s="57">
        <v>6801.38</v>
      </c>
      <c r="G53" s="57">
        <v>4043.37</v>
      </c>
      <c r="H53" s="62">
        <f t="shared" si="0"/>
        <v>2757.38</v>
      </c>
      <c r="I53" s="34">
        <v>98</v>
      </c>
      <c r="J53" s="44"/>
    </row>
    <row r="54" spans="1:10" x14ac:dyDescent="0.2">
      <c r="A54" s="11" t="s">
        <v>56</v>
      </c>
      <c r="B54" s="36">
        <v>50000017</v>
      </c>
      <c r="C54" s="11" t="s">
        <v>60</v>
      </c>
      <c r="D54" s="57">
        <v>2305</v>
      </c>
      <c r="E54" s="57">
        <v>576</v>
      </c>
      <c r="F54" s="57">
        <v>423.12</v>
      </c>
      <c r="G54" s="57">
        <v>423.12</v>
      </c>
      <c r="H54" s="62">
        <f t="shared" si="0"/>
        <v>-152.88</v>
      </c>
      <c r="I54" s="34">
        <v>8</v>
      </c>
      <c r="J54" s="44"/>
    </row>
    <row r="55" spans="1:10" x14ac:dyDescent="0.2">
      <c r="A55" s="11" t="s">
        <v>56</v>
      </c>
      <c r="B55" s="36">
        <v>50000127</v>
      </c>
      <c r="C55" s="11" t="s">
        <v>61</v>
      </c>
      <c r="D55" s="57">
        <v>138767</v>
      </c>
      <c r="E55" s="57">
        <v>34692</v>
      </c>
      <c r="F55" s="57">
        <v>52080.61</v>
      </c>
      <c r="G55" s="57">
        <v>34684.660000000003</v>
      </c>
      <c r="H55" s="62">
        <f t="shared" si="0"/>
        <v>17388.61</v>
      </c>
      <c r="I55" s="34">
        <v>762</v>
      </c>
      <c r="J55" s="44"/>
    </row>
    <row r="56" spans="1:10" x14ac:dyDescent="0.2">
      <c r="A56" s="11" t="s">
        <v>56</v>
      </c>
      <c r="B56" s="36">
        <v>50020401</v>
      </c>
      <c r="C56" s="11" t="s">
        <v>329</v>
      </c>
      <c r="D56" s="57">
        <v>35183</v>
      </c>
      <c r="E56" s="57">
        <v>8796</v>
      </c>
      <c r="F56" s="57">
        <v>9671.73</v>
      </c>
      <c r="G56" s="57">
        <v>8759.2200000000012</v>
      </c>
      <c r="H56" s="62">
        <f t="shared" si="0"/>
        <v>875.72999999999956</v>
      </c>
      <c r="I56" s="34">
        <v>67</v>
      </c>
      <c r="J56" s="44"/>
    </row>
    <row r="57" spans="1:10" x14ac:dyDescent="0.2">
      <c r="A57" s="11" t="s">
        <v>56</v>
      </c>
      <c r="B57" s="36">
        <v>50024301</v>
      </c>
      <c r="C57" s="11" t="s">
        <v>62</v>
      </c>
      <c r="D57" s="57">
        <v>884230</v>
      </c>
      <c r="E57" s="57">
        <v>221058</v>
      </c>
      <c r="F57" s="57">
        <v>232787.58</v>
      </c>
      <c r="G57" s="57">
        <v>221054.90000000002</v>
      </c>
      <c r="H57" s="62">
        <f t="shared" si="0"/>
        <v>11729.579999999987</v>
      </c>
      <c r="I57" s="34">
        <v>4969</v>
      </c>
      <c r="J57" s="44"/>
    </row>
    <row r="58" spans="1:10" x14ac:dyDescent="0.2">
      <c r="A58" s="11" t="s">
        <v>56</v>
      </c>
      <c r="B58" s="36">
        <v>210000043</v>
      </c>
      <c r="C58" s="11" t="s">
        <v>63</v>
      </c>
      <c r="D58" s="57">
        <v>259789</v>
      </c>
      <c r="E58" s="57">
        <v>64947</v>
      </c>
      <c r="F58" s="57">
        <v>59593.23</v>
      </c>
      <c r="G58" s="57">
        <v>59593.229999999996</v>
      </c>
      <c r="H58" s="62">
        <f t="shared" si="0"/>
        <v>-5353.7699999999968</v>
      </c>
      <c r="I58" s="34">
        <v>936</v>
      </c>
      <c r="J58" s="44"/>
    </row>
    <row r="59" spans="1:10" x14ac:dyDescent="0.2">
      <c r="A59" s="11" t="s">
        <v>56</v>
      </c>
      <c r="B59" s="36">
        <v>210000058</v>
      </c>
      <c r="C59" s="11" t="s">
        <v>64</v>
      </c>
      <c r="D59" s="57">
        <v>322277</v>
      </c>
      <c r="E59" s="57">
        <v>80568</v>
      </c>
      <c r="F59" s="57">
        <v>119582.66</v>
      </c>
      <c r="G59" s="57">
        <v>80566.09</v>
      </c>
      <c r="H59" s="62">
        <f t="shared" si="0"/>
        <v>39014.660000000003</v>
      </c>
      <c r="I59" s="34">
        <v>2481</v>
      </c>
      <c r="J59" s="44"/>
    </row>
    <row r="60" spans="1:10" x14ac:dyDescent="0.2">
      <c r="A60" s="11" t="s">
        <v>56</v>
      </c>
      <c r="B60" s="36">
        <v>210000074</v>
      </c>
      <c r="C60" s="11" t="s">
        <v>313</v>
      </c>
      <c r="D60" s="57">
        <v>21249</v>
      </c>
      <c r="E60" s="57">
        <v>5313</v>
      </c>
      <c r="F60" s="57">
        <v>7508.88</v>
      </c>
      <c r="G60" s="57">
        <v>5305.3600000000006</v>
      </c>
      <c r="H60" s="62">
        <f t="shared" si="0"/>
        <v>2195.88</v>
      </c>
      <c r="I60" s="34">
        <v>148</v>
      </c>
      <c r="J60" s="44"/>
    </row>
    <row r="61" spans="1:10" x14ac:dyDescent="0.2">
      <c r="A61" s="11" t="s">
        <v>56</v>
      </c>
      <c r="B61" s="36">
        <v>210020301</v>
      </c>
      <c r="C61" s="11" t="s">
        <v>65</v>
      </c>
      <c r="D61" s="57">
        <v>257246</v>
      </c>
      <c r="E61" s="57">
        <v>64311</v>
      </c>
      <c r="F61" s="57">
        <v>68468.02</v>
      </c>
      <c r="G61" s="57">
        <v>64309.56</v>
      </c>
      <c r="H61" s="62">
        <f t="shared" si="0"/>
        <v>4157.0200000000041</v>
      </c>
      <c r="I61" s="34">
        <v>1655</v>
      </c>
      <c r="J61" s="44"/>
    </row>
    <row r="62" spans="1:10" x14ac:dyDescent="0.2">
      <c r="A62" s="11" t="s">
        <v>56</v>
      </c>
      <c r="B62" s="36">
        <v>440200002</v>
      </c>
      <c r="C62" s="11" t="s">
        <v>66</v>
      </c>
      <c r="D62" s="57">
        <v>29443</v>
      </c>
      <c r="E62" s="57">
        <v>7362</v>
      </c>
      <c r="F62" s="57">
        <v>7685.05</v>
      </c>
      <c r="G62" s="57">
        <v>7172.46</v>
      </c>
      <c r="H62" s="62">
        <f t="shared" si="0"/>
        <v>323.05000000000018</v>
      </c>
      <c r="I62" s="34">
        <v>95</v>
      </c>
      <c r="J62" s="44"/>
    </row>
    <row r="63" spans="1:10" x14ac:dyDescent="0.2">
      <c r="A63" s="11" t="s">
        <v>56</v>
      </c>
      <c r="B63" s="36">
        <v>600200001</v>
      </c>
      <c r="C63" s="11" t="s">
        <v>68</v>
      </c>
      <c r="D63" s="57">
        <v>76707</v>
      </c>
      <c r="E63" s="57">
        <v>19176</v>
      </c>
      <c r="F63" s="57">
        <v>36058.449999999997</v>
      </c>
      <c r="G63" s="57">
        <v>19175.68</v>
      </c>
      <c r="H63" s="62">
        <f t="shared" si="0"/>
        <v>16882.449999999997</v>
      </c>
      <c r="I63" s="34">
        <v>462</v>
      </c>
      <c r="J63" s="44"/>
    </row>
    <row r="64" spans="1:10" x14ac:dyDescent="0.2">
      <c r="A64" s="11" t="s">
        <v>56</v>
      </c>
      <c r="B64" s="36">
        <v>600200018</v>
      </c>
      <c r="C64" s="11" t="s">
        <v>69</v>
      </c>
      <c r="D64" s="57">
        <v>36568</v>
      </c>
      <c r="E64" s="57">
        <v>9141</v>
      </c>
      <c r="F64" s="57">
        <v>9492.16</v>
      </c>
      <c r="G64" s="57">
        <v>9123.41</v>
      </c>
      <c r="H64" s="62">
        <f t="shared" si="0"/>
        <v>351.15999999999985</v>
      </c>
      <c r="I64" s="34">
        <v>212</v>
      </c>
      <c r="J64" s="44"/>
    </row>
    <row r="65" spans="1:10" x14ac:dyDescent="0.2">
      <c r="A65" s="11" t="s">
        <v>56</v>
      </c>
      <c r="B65" s="36">
        <v>601000004</v>
      </c>
      <c r="C65" s="11" t="s">
        <v>70</v>
      </c>
      <c r="D65" s="57">
        <v>28551</v>
      </c>
      <c r="E65" s="57">
        <v>7137</v>
      </c>
      <c r="F65" s="57">
        <v>7343.41</v>
      </c>
      <c r="G65" s="57">
        <v>7118.8700000000008</v>
      </c>
      <c r="H65" s="62">
        <f t="shared" si="0"/>
        <v>206.40999999999985</v>
      </c>
      <c r="I65" s="34">
        <v>149</v>
      </c>
      <c r="J65" s="44"/>
    </row>
    <row r="66" spans="1:10" x14ac:dyDescent="0.2">
      <c r="A66" s="11" t="s">
        <v>56</v>
      </c>
      <c r="B66" s="36">
        <v>680200006</v>
      </c>
      <c r="C66" s="11" t="s">
        <v>71</v>
      </c>
      <c r="D66" s="57">
        <v>19941</v>
      </c>
      <c r="E66" s="57">
        <v>4986</v>
      </c>
      <c r="F66" s="57">
        <v>5182.74</v>
      </c>
      <c r="G66" s="57">
        <v>4970.6099999999997</v>
      </c>
      <c r="H66" s="62">
        <f t="shared" si="0"/>
        <v>196.73999999999978</v>
      </c>
      <c r="I66" s="34">
        <v>103</v>
      </c>
      <c r="J66" s="44"/>
    </row>
    <row r="67" spans="1:10" x14ac:dyDescent="0.2">
      <c r="A67" s="11" t="s">
        <v>56</v>
      </c>
      <c r="B67" s="36">
        <v>680200023</v>
      </c>
      <c r="C67" s="11" t="s">
        <v>73</v>
      </c>
      <c r="D67" s="57">
        <v>9979</v>
      </c>
      <c r="E67" s="57">
        <v>2496</v>
      </c>
      <c r="F67" s="57">
        <v>2579.71</v>
      </c>
      <c r="G67" s="57">
        <v>2463.34</v>
      </c>
      <c r="H67" s="62">
        <f t="shared" si="0"/>
        <v>83.710000000000036</v>
      </c>
      <c r="I67" s="34">
        <v>67</v>
      </c>
      <c r="J67" s="44"/>
    </row>
    <row r="68" spans="1:10" x14ac:dyDescent="0.2">
      <c r="A68" s="11" t="s">
        <v>56</v>
      </c>
      <c r="B68" s="36">
        <v>680200030</v>
      </c>
      <c r="C68" s="11" t="s">
        <v>74</v>
      </c>
      <c r="D68" s="57">
        <v>26467</v>
      </c>
      <c r="E68" s="57">
        <v>6618</v>
      </c>
      <c r="F68" s="57">
        <v>3938.33</v>
      </c>
      <c r="G68" s="57">
        <v>3938.33</v>
      </c>
      <c r="H68" s="62">
        <f t="shared" si="0"/>
        <v>-2679.67</v>
      </c>
      <c r="I68" s="34">
        <v>87</v>
      </c>
      <c r="J68" s="44"/>
    </row>
    <row r="69" spans="1:10" x14ac:dyDescent="0.2">
      <c r="A69" s="11" t="s">
        <v>56</v>
      </c>
      <c r="B69" s="36">
        <v>681000002</v>
      </c>
      <c r="C69" s="11" t="s">
        <v>75</v>
      </c>
      <c r="D69" s="57">
        <v>50909</v>
      </c>
      <c r="E69" s="57">
        <v>12726</v>
      </c>
      <c r="F69" s="57">
        <v>15476.61</v>
      </c>
      <c r="G69" s="57">
        <v>12688.650000000001</v>
      </c>
      <c r="H69" s="62">
        <f t="shared" si="0"/>
        <v>2750.6100000000006</v>
      </c>
      <c r="I69" s="34">
        <v>131</v>
      </c>
      <c r="J69" s="44"/>
    </row>
    <row r="70" spans="1:10" x14ac:dyDescent="0.2">
      <c r="A70" s="11" t="s">
        <v>56</v>
      </c>
      <c r="B70" s="36">
        <v>681000014</v>
      </c>
      <c r="C70" s="11" t="s">
        <v>76</v>
      </c>
      <c r="D70" s="57">
        <v>4349</v>
      </c>
      <c r="E70" s="57">
        <v>1086</v>
      </c>
      <c r="F70" s="57">
        <v>1271.07</v>
      </c>
      <c r="G70" s="57">
        <v>1061.76</v>
      </c>
      <c r="H70" s="62">
        <f t="shared" si="0"/>
        <v>185.06999999999994</v>
      </c>
      <c r="I70" s="34">
        <v>28</v>
      </c>
      <c r="J70" s="44"/>
    </row>
    <row r="71" spans="1:10" x14ac:dyDescent="0.2">
      <c r="A71" s="11" t="s">
        <v>56</v>
      </c>
      <c r="B71" s="36">
        <v>681800001</v>
      </c>
      <c r="C71" s="11" t="s">
        <v>77</v>
      </c>
      <c r="D71" s="57">
        <v>13678</v>
      </c>
      <c r="E71" s="57">
        <v>3420</v>
      </c>
      <c r="F71" s="57">
        <v>2293.36</v>
      </c>
      <c r="G71" s="57">
        <v>2293.36</v>
      </c>
      <c r="H71" s="62">
        <f t="shared" si="0"/>
        <v>-1126.6399999999999</v>
      </c>
      <c r="I71" s="34">
        <v>59</v>
      </c>
      <c r="J71" s="44"/>
    </row>
    <row r="72" spans="1:10" x14ac:dyDescent="0.2">
      <c r="A72" s="11" t="s">
        <v>56</v>
      </c>
      <c r="B72" s="52">
        <v>684900003</v>
      </c>
      <c r="C72" s="11" t="s">
        <v>78</v>
      </c>
      <c r="D72" s="57">
        <v>18719</v>
      </c>
      <c r="E72" s="57">
        <v>4680</v>
      </c>
      <c r="F72" s="57">
        <v>4908.83</v>
      </c>
      <c r="G72" s="57">
        <v>4660.3999999999996</v>
      </c>
      <c r="H72" s="62">
        <f t="shared" si="0"/>
        <v>228.82999999999993</v>
      </c>
      <c r="I72" s="34">
        <v>75</v>
      </c>
      <c r="J72" s="44"/>
    </row>
    <row r="73" spans="1:10" x14ac:dyDescent="0.2">
      <c r="A73" s="11" t="s">
        <v>56</v>
      </c>
      <c r="B73" s="36">
        <v>760200003</v>
      </c>
      <c r="C73" s="11" t="s">
        <v>79</v>
      </c>
      <c r="D73" s="57">
        <v>50123</v>
      </c>
      <c r="E73" s="57">
        <v>12531</v>
      </c>
      <c r="F73" s="57">
        <v>11814.94</v>
      </c>
      <c r="G73" s="57">
        <v>11814.939999999999</v>
      </c>
      <c r="H73" s="62">
        <f t="shared" si="0"/>
        <v>-716.05999999999949</v>
      </c>
      <c r="I73" s="34">
        <v>307</v>
      </c>
      <c r="J73" s="44"/>
    </row>
    <row r="74" spans="1:10" x14ac:dyDescent="0.2">
      <c r="A74" s="11" t="s">
        <v>56</v>
      </c>
      <c r="B74" s="36">
        <v>760200019</v>
      </c>
      <c r="C74" s="11" t="s">
        <v>81</v>
      </c>
      <c r="D74" s="57">
        <v>6225</v>
      </c>
      <c r="E74" s="57">
        <v>1557</v>
      </c>
      <c r="F74" s="57">
        <v>1859.96</v>
      </c>
      <c r="G74" s="57">
        <v>1547.1699999999998</v>
      </c>
      <c r="H74" s="62">
        <f t="shared" si="0"/>
        <v>302.96000000000004</v>
      </c>
      <c r="I74" s="34">
        <v>44</v>
      </c>
      <c r="J74" s="44"/>
    </row>
    <row r="75" spans="1:10" x14ac:dyDescent="0.2">
      <c r="A75" s="11" t="s">
        <v>56</v>
      </c>
      <c r="B75" s="36">
        <v>761200024</v>
      </c>
      <c r="C75" s="11" t="s">
        <v>83</v>
      </c>
      <c r="D75" s="57">
        <v>147600</v>
      </c>
      <c r="E75" s="57">
        <v>36900</v>
      </c>
      <c r="F75" s="57">
        <v>35954.35</v>
      </c>
      <c r="G75" s="57">
        <v>35954.35</v>
      </c>
      <c r="H75" s="62">
        <f t="shared" ref="H75:H139" si="1">F75-E75</f>
        <v>-945.65000000000146</v>
      </c>
      <c r="I75" s="34">
        <v>890</v>
      </c>
      <c r="J75" s="44"/>
    </row>
    <row r="76" spans="1:10" x14ac:dyDescent="0.2">
      <c r="A76" s="11" t="s">
        <v>85</v>
      </c>
      <c r="B76" s="36">
        <v>1000008</v>
      </c>
      <c r="C76" s="11" t="s">
        <v>86</v>
      </c>
      <c r="D76" s="57">
        <v>29536</v>
      </c>
      <c r="E76" s="57">
        <v>7387</v>
      </c>
      <c r="F76" s="57">
        <v>6482.38</v>
      </c>
      <c r="G76" s="57">
        <v>6482.38</v>
      </c>
      <c r="H76" s="62">
        <f t="shared" si="1"/>
        <v>-904.61999999999989</v>
      </c>
      <c r="I76" s="34">
        <v>88</v>
      </c>
      <c r="J76" s="44"/>
    </row>
    <row r="77" spans="1:10" x14ac:dyDescent="0.2">
      <c r="A77" s="11" t="s">
        <v>85</v>
      </c>
      <c r="B77" s="36">
        <v>1000031</v>
      </c>
      <c r="C77" s="11" t="s">
        <v>87</v>
      </c>
      <c r="D77" s="57">
        <v>34404</v>
      </c>
      <c r="E77" s="57">
        <v>8601</v>
      </c>
      <c r="F77" s="57">
        <v>7620.59</v>
      </c>
      <c r="G77" s="57">
        <v>7620.59</v>
      </c>
      <c r="H77" s="62">
        <f t="shared" si="1"/>
        <v>-980.40999999999985</v>
      </c>
      <c r="I77" s="34">
        <v>155</v>
      </c>
      <c r="J77" s="44"/>
    </row>
    <row r="78" spans="1:10" x14ac:dyDescent="0.2">
      <c r="A78" s="11" t="s">
        <v>85</v>
      </c>
      <c r="B78" s="36">
        <v>1000035</v>
      </c>
      <c r="C78" s="11" t="s">
        <v>88</v>
      </c>
      <c r="D78" s="57">
        <v>111559</v>
      </c>
      <c r="E78" s="57">
        <v>27886</v>
      </c>
      <c r="F78" s="57">
        <v>32027.17</v>
      </c>
      <c r="G78" s="57">
        <v>27866.63</v>
      </c>
      <c r="H78" s="62">
        <f t="shared" si="1"/>
        <v>4141.1699999999983</v>
      </c>
      <c r="I78" s="34">
        <v>559</v>
      </c>
      <c r="J78" s="44"/>
    </row>
    <row r="79" spans="1:10" x14ac:dyDescent="0.2">
      <c r="A79" s="11" t="s">
        <v>85</v>
      </c>
      <c r="B79" s="36">
        <v>10000104</v>
      </c>
      <c r="C79" s="11" t="s">
        <v>89</v>
      </c>
      <c r="D79" s="57">
        <v>114224</v>
      </c>
      <c r="E79" s="57">
        <v>28553</v>
      </c>
      <c r="F79" s="57">
        <v>4729.25</v>
      </c>
      <c r="G79" s="57">
        <v>4729.25</v>
      </c>
      <c r="H79" s="62">
        <f t="shared" si="1"/>
        <v>-23823.75</v>
      </c>
      <c r="I79" s="34">
        <v>82</v>
      </c>
      <c r="J79" s="44"/>
    </row>
    <row r="80" spans="1:10" x14ac:dyDescent="0.2">
      <c r="A80" s="11" t="s">
        <v>85</v>
      </c>
      <c r="B80" s="36">
        <v>10000178</v>
      </c>
      <c r="C80" s="11" t="s">
        <v>90</v>
      </c>
      <c r="D80" s="57">
        <v>67492</v>
      </c>
      <c r="E80" s="57">
        <v>16876</v>
      </c>
      <c r="F80" s="57">
        <v>17047.060000000001</v>
      </c>
      <c r="G80" s="57">
        <v>16748.170000000002</v>
      </c>
      <c r="H80" s="62">
        <f t="shared" si="1"/>
        <v>171.06000000000131</v>
      </c>
      <c r="I80" s="34">
        <v>249</v>
      </c>
      <c r="J80" s="44"/>
    </row>
    <row r="81" spans="1:10" x14ac:dyDescent="0.2">
      <c r="A81" s="11" t="s">
        <v>85</v>
      </c>
      <c r="B81" s="36">
        <v>10000319</v>
      </c>
      <c r="C81" s="11" t="s">
        <v>91</v>
      </c>
      <c r="D81" s="57">
        <v>38818</v>
      </c>
      <c r="E81" s="57">
        <v>9703</v>
      </c>
      <c r="F81" s="57">
        <v>13016.33</v>
      </c>
      <c r="G81" s="57">
        <v>9677.0400000000009</v>
      </c>
      <c r="H81" s="62">
        <f t="shared" si="1"/>
        <v>3313.33</v>
      </c>
      <c r="I81" s="34">
        <v>209</v>
      </c>
      <c r="J81" s="44"/>
    </row>
    <row r="82" spans="1:10" x14ac:dyDescent="0.2">
      <c r="A82" s="11" t="s">
        <v>85</v>
      </c>
      <c r="B82" s="36">
        <v>10000343</v>
      </c>
      <c r="C82" s="53" t="s">
        <v>92</v>
      </c>
      <c r="D82" s="57">
        <v>453346</v>
      </c>
      <c r="E82" s="57">
        <v>113335</v>
      </c>
      <c r="F82" s="57">
        <v>134525.51999999999</v>
      </c>
      <c r="G82" s="57">
        <v>113330.57</v>
      </c>
      <c r="H82" s="62">
        <f t="shared" si="1"/>
        <v>21190.51999999999</v>
      </c>
      <c r="I82" s="34">
        <v>1165</v>
      </c>
      <c r="J82" s="44"/>
    </row>
    <row r="83" spans="1:10" x14ac:dyDescent="0.2">
      <c r="A83" s="11" t="s">
        <v>85</v>
      </c>
      <c r="B83" s="36">
        <v>10000427</v>
      </c>
      <c r="C83" s="11" t="s">
        <v>93</v>
      </c>
      <c r="D83" s="57">
        <v>75810</v>
      </c>
      <c r="E83" s="57">
        <v>18948</v>
      </c>
      <c r="F83" s="57">
        <v>18156.48</v>
      </c>
      <c r="G83" s="57">
        <v>18156.48</v>
      </c>
      <c r="H83" s="62">
        <f t="shared" si="1"/>
        <v>-791.52000000000044</v>
      </c>
      <c r="I83" s="34">
        <v>308</v>
      </c>
      <c r="J83" s="44"/>
    </row>
    <row r="84" spans="1:10" x14ac:dyDescent="0.2">
      <c r="A84" s="11" t="s">
        <v>85</v>
      </c>
      <c r="B84" s="36">
        <v>10000832</v>
      </c>
      <c r="C84" s="11" t="s">
        <v>94</v>
      </c>
      <c r="D84" s="57">
        <v>26119</v>
      </c>
      <c r="E84" s="57">
        <v>6526</v>
      </c>
      <c r="F84" s="57">
        <v>10557.36</v>
      </c>
      <c r="G84" s="57">
        <v>6514.77</v>
      </c>
      <c r="H84" s="62">
        <f t="shared" si="1"/>
        <v>4031.3600000000006</v>
      </c>
      <c r="I84" s="34">
        <v>137</v>
      </c>
      <c r="J84" s="44"/>
    </row>
    <row r="85" spans="1:10" x14ac:dyDescent="0.2">
      <c r="A85" s="11" t="s">
        <v>85</v>
      </c>
      <c r="B85" s="36">
        <v>10001043</v>
      </c>
      <c r="C85" s="11" t="s">
        <v>95</v>
      </c>
      <c r="D85" s="57">
        <v>46862</v>
      </c>
      <c r="E85" s="57">
        <v>11717</v>
      </c>
      <c r="F85" s="57">
        <v>9954.51</v>
      </c>
      <c r="G85" s="57">
        <v>9954.51</v>
      </c>
      <c r="H85" s="62">
        <f t="shared" si="1"/>
        <v>-1762.4899999999998</v>
      </c>
      <c r="I85" s="34">
        <v>133</v>
      </c>
      <c r="J85" s="44"/>
    </row>
    <row r="86" spans="1:10" x14ac:dyDescent="0.2">
      <c r="A86" s="11" t="s">
        <v>85</v>
      </c>
      <c r="B86" s="36">
        <v>10001054</v>
      </c>
      <c r="C86" s="11" t="s">
        <v>96</v>
      </c>
      <c r="D86" s="57">
        <v>16193</v>
      </c>
      <c r="E86" s="57">
        <v>4052</v>
      </c>
      <c r="F86" s="57">
        <v>4683.22</v>
      </c>
      <c r="G86" s="57">
        <v>4036.1099999999997</v>
      </c>
      <c r="H86" s="62">
        <f t="shared" si="1"/>
        <v>631.22000000000025</v>
      </c>
      <c r="I86" s="34">
        <v>109</v>
      </c>
      <c r="J86" s="44"/>
    </row>
    <row r="87" spans="1:10" x14ac:dyDescent="0.2">
      <c r="A87" s="11" t="s">
        <v>85</v>
      </c>
      <c r="B87" s="36">
        <v>10001157</v>
      </c>
      <c r="C87" s="11" t="s">
        <v>97</v>
      </c>
      <c r="D87" s="57">
        <v>58220</v>
      </c>
      <c r="E87" s="57">
        <v>14552</v>
      </c>
      <c r="F87" s="57">
        <v>10771.96</v>
      </c>
      <c r="G87" s="57">
        <v>10771.96</v>
      </c>
      <c r="H87" s="62">
        <f t="shared" si="1"/>
        <v>-3780.0400000000009</v>
      </c>
      <c r="I87" s="34">
        <v>146</v>
      </c>
      <c r="J87" s="44"/>
    </row>
    <row r="88" spans="1:10" x14ac:dyDescent="0.2">
      <c r="A88" s="11" t="s">
        <v>85</v>
      </c>
      <c r="B88" s="36">
        <v>10001180</v>
      </c>
      <c r="C88" s="11" t="s">
        <v>98</v>
      </c>
      <c r="D88" s="57">
        <v>45858</v>
      </c>
      <c r="E88" s="57">
        <v>11460</v>
      </c>
      <c r="F88" s="57">
        <v>9718.5</v>
      </c>
      <c r="G88" s="57">
        <v>9718.5</v>
      </c>
      <c r="H88" s="62">
        <f t="shared" si="1"/>
        <v>-1741.5</v>
      </c>
      <c r="I88" s="34">
        <v>132</v>
      </c>
      <c r="J88" s="44"/>
    </row>
    <row r="89" spans="1:10" x14ac:dyDescent="0.2">
      <c r="A89" s="11" t="s">
        <v>85</v>
      </c>
      <c r="B89" s="36">
        <v>10001411</v>
      </c>
      <c r="C89" s="11" t="s">
        <v>101</v>
      </c>
      <c r="D89" s="57">
        <v>163999</v>
      </c>
      <c r="E89" s="57">
        <v>40996</v>
      </c>
      <c r="F89" s="57">
        <v>35610.379999999997</v>
      </c>
      <c r="G89" s="57">
        <v>35610.380000000005</v>
      </c>
      <c r="H89" s="62">
        <f t="shared" si="1"/>
        <v>-5385.6200000000026</v>
      </c>
      <c r="I89" s="34">
        <v>669</v>
      </c>
      <c r="J89" s="44"/>
    </row>
    <row r="90" spans="1:10" x14ac:dyDescent="0.2">
      <c r="A90" s="11" t="s">
        <v>85</v>
      </c>
      <c r="B90" s="36">
        <v>10001535</v>
      </c>
      <c r="C90" s="11" t="s">
        <v>102</v>
      </c>
      <c r="D90" s="57">
        <v>507081</v>
      </c>
      <c r="E90" s="57">
        <v>126768</v>
      </c>
      <c r="F90" s="57">
        <v>153999.71</v>
      </c>
      <c r="G90" s="57">
        <v>126767.83</v>
      </c>
      <c r="H90" s="62">
        <f t="shared" si="1"/>
        <v>27231.709999999992</v>
      </c>
      <c r="I90" s="34">
        <v>3045</v>
      </c>
      <c r="J90" s="44"/>
    </row>
    <row r="91" spans="1:10" x14ac:dyDescent="0.2">
      <c r="A91" s="11" t="s">
        <v>85</v>
      </c>
      <c r="B91" s="36">
        <v>10001692</v>
      </c>
      <c r="C91" s="11" t="s">
        <v>277</v>
      </c>
      <c r="D91" s="57">
        <v>41660</v>
      </c>
      <c r="E91" s="57">
        <v>10412</v>
      </c>
      <c r="F91" s="57">
        <v>19216.46</v>
      </c>
      <c r="G91" s="57">
        <v>10403.599999999999</v>
      </c>
      <c r="H91" s="62">
        <f t="shared" si="1"/>
        <v>8804.4599999999991</v>
      </c>
      <c r="I91" s="34">
        <v>119</v>
      </c>
      <c r="J91" s="44"/>
    </row>
    <row r="92" spans="1:10" x14ac:dyDescent="0.2">
      <c r="A92" s="11" t="s">
        <v>85</v>
      </c>
      <c r="B92" s="36">
        <v>10001714</v>
      </c>
      <c r="C92" s="11" t="s">
        <v>103</v>
      </c>
      <c r="D92" s="57">
        <v>51964</v>
      </c>
      <c r="E92" s="57">
        <v>12994</v>
      </c>
      <c r="F92" s="57">
        <v>12480.69</v>
      </c>
      <c r="G92" s="57">
        <v>12480.69</v>
      </c>
      <c r="H92" s="62">
        <f t="shared" si="1"/>
        <v>-513.30999999999949</v>
      </c>
      <c r="I92" s="34">
        <v>293</v>
      </c>
      <c r="J92" s="44"/>
    </row>
    <row r="93" spans="1:10" x14ac:dyDescent="0.2">
      <c r="A93" s="11" t="s">
        <v>85</v>
      </c>
      <c r="B93" s="36">
        <v>10001818</v>
      </c>
      <c r="C93" s="11" t="s">
        <v>104</v>
      </c>
      <c r="D93" s="57">
        <v>277040</v>
      </c>
      <c r="E93" s="57">
        <v>69257</v>
      </c>
      <c r="F93" s="57">
        <v>69150.45</v>
      </c>
      <c r="G93" s="57">
        <v>69150.45</v>
      </c>
      <c r="H93" s="62">
        <f t="shared" si="1"/>
        <v>-106.55000000000291</v>
      </c>
      <c r="I93" s="34">
        <v>559</v>
      </c>
      <c r="J93" s="44"/>
    </row>
    <row r="94" spans="1:10" x14ac:dyDescent="0.2">
      <c r="A94" s="11" t="s">
        <v>85</v>
      </c>
      <c r="B94" s="36">
        <v>10001881</v>
      </c>
      <c r="C94" s="11" t="s">
        <v>106</v>
      </c>
      <c r="D94" s="57">
        <v>123427</v>
      </c>
      <c r="E94" s="57">
        <v>30853</v>
      </c>
      <c r="F94" s="57">
        <v>46685.74</v>
      </c>
      <c r="G94" s="57">
        <v>30840</v>
      </c>
      <c r="H94" s="62">
        <f t="shared" si="1"/>
        <v>15832.739999999998</v>
      </c>
      <c r="I94" s="34">
        <v>729</v>
      </c>
      <c r="J94" s="44"/>
    </row>
    <row r="95" spans="1:10" x14ac:dyDescent="0.2">
      <c r="A95" s="11" t="s">
        <v>85</v>
      </c>
      <c r="B95" s="36">
        <v>10001913</v>
      </c>
      <c r="C95" s="11" t="s">
        <v>108</v>
      </c>
      <c r="D95" s="57">
        <v>85556</v>
      </c>
      <c r="E95" s="57">
        <v>21386</v>
      </c>
      <c r="F95" s="57">
        <v>19028.21</v>
      </c>
      <c r="G95" s="57">
        <v>19028.21</v>
      </c>
      <c r="H95" s="62">
        <f t="shared" si="1"/>
        <v>-2357.7900000000009</v>
      </c>
      <c r="I95" s="34">
        <v>264</v>
      </c>
      <c r="J95" s="44"/>
    </row>
    <row r="96" spans="1:10" x14ac:dyDescent="0.2">
      <c r="A96" s="11" t="s">
        <v>85</v>
      </c>
      <c r="B96" s="36">
        <v>10001914</v>
      </c>
      <c r="C96" s="11" t="s">
        <v>109</v>
      </c>
      <c r="D96" s="57">
        <v>90607</v>
      </c>
      <c r="E96" s="57">
        <v>22648</v>
      </c>
      <c r="F96" s="57">
        <v>28629.9</v>
      </c>
      <c r="G96" s="57">
        <v>22643.69</v>
      </c>
      <c r="H96" s="62">
        <f t="shared" si="1"/>
        <v>5981.9000000000015</v>
      </c>
      <c r="I96" s="34">
        <v>406</v>
      </c>
      <c r="J96" s="44"/>
    </row>
    <row r="97" spans="1:10" x14ac:dyDescent="0.2">
      <c r="A97" s="11" t="s">
        <v>85</v>
      </c>
      <c r="B97" s="36">
        <v>10001978</v>
      </c>
      <c r="C97" s="11" t="s">
        <v>110</v>
      </c>
      <c r="D97" s="57">
        <v>77107</v>
      </c>
      <c r="E97" s="57">
        <v>19273</v>
      </c>
      <c r="F97" s="57">
        <v>23152.35</v>
      </c>
      <c r="G97" s="57">
        <v>19271.099999999999</v>
      </c>
      <c r="H97" s="62">
        <f t="shared" si="1"/>
        <v>3879.3499999999985</v>
      </c>
      <c r="I97" s="34">
        <v>402</v>
      </c>
      <c r="J97" s="44"/>
    </row>
    <row r="98" spans="1:10" x14ac:dyDescent="0.2">
      <c r="A98" s="11" t="s">
        <v>85</v>
      </c>
      <c r="B98" s="36">
        <v>10011803</v>
      </c>
      <c r="C98" s="11" t="s">
        <v>111</v>
      </c>
      <c r="D98" s="57">
        <v>22422</v>
      </c>
      <c r="E98" s="57">
        <v>5601</v>
      </c>
      <c r="F98" s="57">
        <v>5100.51</v>
      </c>
      <c r="G98" s="57">
        <v>5100.51</v>
      </c>
      <c r="H98" s="62">
        <f t="shared" si="1"/>
        <v>-500.48999999999978</v>
      </c>
      <c r="I98" s="34">
        <v>112</v>
      </c>
      <c r="J98" s="44"/>
    </row>
    <row r="99" spans="1:10" x14ac:dyDescent="0.2">
      <c r="A99" s="11" t="s">
        <v>85</v>
      </c>
      <c r="B99" s="36">
        <v>10019111</v>
      </c>
      <c r="C99" s="11" t="s">
        <v>112</v>
      </c>
      <c r="D99" s="57">
        <v>4276728</v>
      </c>
      <c r="E99" s="57">
        <v>1069182</v>
      </c>
      <c r="F99" s="57">
        <v>1150966.79</v>
      </c>
      <c r="G99" s="57">
        <v>1069178.79</v>
      </c>
      <c r="H99" s="62">
        <f t="shared" si="1"/>
        <v>81784.790000000037</v>
      </c>
      <c r="I99" s="34">
        <v>15630</v>
      </c>
      <c r="J99" s="44"/>
    </row>
    <row r="100" spans="1:10" x14ac:dyDescent="0.2">
      <c r="A100" s="11" t="s">
        <v>85</v>
      </c>
      <c r="B100" s="36">
        <v>10020301</v>
      </c>
      <c r="C100" s="11" t="s">
        <v>113</v>
      </c>
      <c r="D100" s="57">
        <v>1305217</v>
      </c>
      <c r="E100" s="57">
        <v>326305</v>
      </c>
      <c r="F100" s="57">
        <v>411716.48</v>
      </c>
      <c r="G100" s="57">
        <v>326303.96999999997</v>
      </c>
      <c r="H100" s="62">
        <f t="shared" si="1"/>
        <v>85411.479999999981</v>
      </c>
      <c r="I100" s="34">
        <v>7462</v>
      </c>
      <c r="J100" s="44"/>
    </row>
    <row r="101" spans="1:10" x14ac:dyDescent="0.2">
      <c r="A101" s="11" t="s">
        <v>85</v>
      </c>
      <c r="B101" s="36">
        <v>10044004</v>
      </c>
      <c r="C101" s="11" t="s">
        <v>114</v>
      </c>
      <c r="D101" s="57">
        <v>126510</v>
      </c>
      <c r="E101" s="57">
        <v>31623</v>
      </c>
      <c r="F101" s="57">
        <v>32956.33</v>
      </c>
      <c r="G101" s="57">
        <v>31587.360000000001</v>
      </c>
      <c r="H101" s="62">
        <f t="shared" si="1"/>
        <v>1333.3300000000017</v>
      </c>
      <c r="I101" s="34">
        <v>318</v>
      </c>
      <c r="J101" s="44"/>
    </row>
    <row r="102" spans="1:10" x14ac:dyDescent="0.2">
      <c r="A102" s="11" t="s">
        <v>85</v>
      </c>
      <c r="B102" s="36">
        <v>10054114</v>
      </c>
      <c r="C102" s="11" t="s">
        <v>115</v>
      </c>
      <c r="D102" s="57">
        <v>18024</v>
      </c>
      <c r="E102" s="57">
        <v>4506</v>
      </c>
      <c r="F102" s="57">
        <v>10026.02</v>
      </c>
      <c r="G102" s="57">
        <v>4505.59</v>
      </c>
      <c r="H102" s="62">
        <f t="shared" si="1"/>
        <v>5520.02</v>
      </c>
      <c r="I102" s="34">
        <v>91</v>
      </c>
      <c r="J102" s="44"/>
    </row>
    <row r="103" spans="1:10" x14ac:dyDescent="0.2">
      <c r="A103" s="11" t="s">
        <v>85</v>
      </c>
      <c r="B103" s="36">
        <v>10054211</v>
      </c>
      <c r="C103" s="11" t="s">
        <v>116</v>
      </c>
      <c r="D103" s="57">
        <v>113616</v>
      </c>
      <c r="E103" s="57">
        <v>28404</v>
      </c>
      <c r="F103" s="57">
        <v>32015.42</v>
      </c>
      <c r="G103" s="57">
        <v>28402.05</v>
      </c>
      <c r="H103" s="62">
        <f t="shared" si="1"/>
        <v>3611.4199999999983</v>
      </c>
      <c r="I103" s="34">
        <v>775</v>
      </c>
      <c r="J103" s="44"/>
    </row>
    <row r="104" spans="1:10" x14ac:dyDescent="0.2">
      <c r="A104" s="11" t="s">
        <v>85</v>
      </c>
      <c r="B104" s="36">
        <v>10064013</v>
      </c>
      <c r="C104" s="11" t="s">
        <v>292</v>
      </c>
      <c r="D104" s="57">
        <v>105090</v>
      </c>
      <c r="E104" s="57">
        <v>26268</v>
      </c>
      <c r="F104" s="57">
        <v>25247.47</v>
      </c>
      <c r="G104" s="57">
        <v>25247.47</v>
      </c>
      <c r="H104" s="62">
        <f t="shared" si="1"/>
        <v>-1020.5299999999988</v>
      </c>
      <c r="I104" s="34">
        <v>265</v>
      </c>
      <c r="J104" s="44"/>
    </row>
    <row r="105" spans="1:10" x14ac:dyDescent="0.2">
      <c r="A105" s="11" t="s">
        <v>85</v>
      </c>
      <c r="B105" s="36">
        <v>10064111</v>
      </c>
      <c r="C105" s="11" t="s">
        <v>117</v>
      </c>
      <c r="D105" s="57">
        <v>135696</v>
      </c>
      <c r="E105" s="57">
        <v>33924</v>
      </c>
      <c r="F105" s="57">
        <v>34395.800000000003</v>
      </c>
      <c r="G105" s="57">
        <v>33878.259999999995</v>
      </c>
      <c r="H105" s="62">
        <f t="shared" si="1"/>
        <v>471.80000000000291</v>
      </c>
      <c r="I105" s="34">
        <v>379</v>
      </c>
      <c r="J105" s="44"/>
    </row>
    <row r="106" spans="1:10" x14ac:dyDescent="0.2">
      <c r="A106" s="11" t="s">
        <v>85</v>
      </c>
      <c r="B106" s="36">
        <v>10064120</v>
      </c>
      <c r="C106" s="11" t="s">
        <v>118</v>
      </c>
      <c r="D106" s="57">
        <v>1359339</v>
      </c>
      <c r="E106" s="57">
        <v>339837</v>
      </c>
      <c r="F106" s="57">
        <v>374867.24</v>
      </c>
      <c r="G106" s="57">
        <v>339833.3</v>
      </c>
      <c r="H106" s="62">
        <f t="shared" si="1"/>
        <v>35030.239999999991</v>
      </c>
      <c r="I106" s="34">
        <v>6516</v>
      </c>
      <c r="J106" s="44"/>
    </row>
    <row r="107" spans="1:10" x14ac:dyDescent="0.2">
      <c r="A107" s="11" t="s">
        <v>85</v>
      </c>
      <c r="B107" s="36">
        <v>10064301</v>
      </c>
      <c r="C107" s="11" t="s">
        <v>119</v>
      </c>
      <c r="D107" s="57">
        <v>553949</v>
      </c>
      <c r="E107" s="57">
        <v>138491</v>
      </c>
      <c r="F107" s="57">
        <v>143839.4</v>
      </c>
      <c r="G107" s="57">
        <v>138458.68</v>
      </c>
      <c r="H107" s="62">
        <f t="shared" si="1"/>
        <v>5348.3999999999942</v>
      </c>
      <c r="I107" s="34">
        <v>1402</v>
      </c>
      <c r="J107" s="44"/>
    </row>
    <row r="108" spans="1:10" x14ac:dyDescent="0.2">
      <c r="A108" s="11" t="s">
        <v>85</v>
      </c>
      <c r="B108" s="36">
        <v>10064303</v>
      </c>
      <c r="C108" s="11" t="s">
        <v>330</v>
      </c>
      <c r="D108" s="57">
        <v>150970</v>
      </c>
      <c r="E108" s="57">
        <v>37741</v>
      </c>
      <c r="F108" s="57">
        <v>42040.06</v>
      </c>
      <c r="G108" s="57">
        <v>37730.57</v>
      </c>
      <c r="H108" s="62">
        <f t="shared" si="1"/>
        <v>4299.0599999999977</v>
      </c>
      <c r="I108" s="34">
        <v>739</v>
      </c>
      <c r="J108" s="44"/>
    </row>
    <row r="109" spans="1:10" x14ac:dyDescent="0.2">
      <c r="A109" s="11" t="s">
        <v>85</v>
      </c>
      <c r="B109" s="36">
        <v>10064502</v>
      </c>
      <c r="C109" s="11" t="s">
        <v>120</v>
      </c>
      <c r="D109" s="57">
        <v>200502</v>
      </c>
      <c r="E109" s="57">
        <v>50121</v>
      </c>
      <c r="F109" s="57">
        <v>47286.2</v>
      </c>
      <c r="G109" s="57">
        <v>47286.2</v>
      </c>
      <c r="H109" s="62">
        <f t="shared" si="1"/>
        <v>-2834.8000000000029</v>
      </c>
      <c r="I109" s="34">
        <v>720</v>
      </c>
      <c r="J109" s="44"/>
    </row>
    <row r="110" spans="1:10" x14ac:dyDescent="0.2">
      <c r="A110" s="11" t="s">
        <v>85</v>
      </c>
      <c r="B110" s="36">
        <v>10064514</v>
      </c>
      <c r="C110" s="11" t="s">
        <v>121</v>
      </c>
      <c r="D110" s="57">
        <v>609888</v>
      </c>
      <c r="E110" s="57">
        <v>152472</v>
      </c>
      <c r="F110" s="57">
        <v>152667.74</v>
      </c>
      <c r="G110" s="57">
        <v>152450.76</v>
      </c>
      <c r="H110" s="62">
        <f t="shared" si="1"/>
        <v>195.73999999999069</v>
      </c>
      <c r="I110" s="34">
        <v>1426</v>
      </c>
      <c r="J110" s="44"/>
    </row>
    <row r="111" spans="1:10" x14ac:dyDescent="0.2">
      <c r="A111" s="11" t="s">
        <v>85</v>
      </c>
      <c r="B111" s="36">
        <v>10064521</v>
      </c>
      <c r="C111" s="11" t="s">
        <v>122</v>
      </c>
      <c r="D111" s="57">
        <v>947283</v>
      </c>
      <c r="E111" s="57">
        <v>236823</v>
      </c>
      <c r="F111" s="57">
        <v>309625.90000000002</v>
      </c>
      <c r="G111" s="57">
        <v>236816.87</v>
      </c>
      <c r="H111" s="62">
        <f t="shared" si="1"/>
        <v>72802.900000000023</v>
      </c>
      <c r="I111" s="34">
        <v>4838</v>
      </c>
      <c r="J111" s="44"/>
    </row>
    <row r="112" spans="1:10" x14ac:dyDescent="0.2">
      <c r="A112" s="11" t="s">
        <v>85</v>
      </c>
      <c r="B112" s="36">
        <v>10064522</v>
      </c>
      <c r="C112" s="11" t="s">
        <v>123</v>
      </c>
      <c r="D112" s="57">
        <v>207639</v>
      </c>
      <c r="E112" s="57">
        <v>51912</v>
      </c>
      <c r="F112" s="57">
        <v>56271.8</v>
      </c>
      <c r="G112" s="57">
        <v>51910.18</v>
      </c>
      <c r="H112" s="62">
        <f t="shared" si="1"/>
        <v>4359.8000000000029</v>
      </c>
      <c r="I112" s="34">
        <v>716</v>
      </c>
      <c r="J112" s="44"/>
    </row>
    <row r="113" spans="1:10" x14ac:dyDescent="0.2">
      <c r="A113" s="11" t="s">
        <v>85</v>
      </c>
      <c r="B113" s="36">
        <v>10064544</v>
      </c>
      <c r="C113" s="11" t="s">
        <v>124</v>
      </c>
      <c r="D113" s="57">
        <v>57689</v>
      </c>
      <c r="E113" s="57">
        <v>14426</v>
      </c>
      <c r="F113" s="57">
        <v>12968.47</v>
      </c>
      <c r="G113" s="57">
        <v>12968.470000000001</v>
      </c>
      <c r="H113" s="62">
        <f t="shared" si="1"/>
        <v>-1457.5300000000007</v>
      </c>
      <c r="I113" s="34">
        <v>213</v>
      </c>
      <c r="J113" s="44"/>
    </row>
    <row r="114" spans="1:10" x14ac:dyDescent="0.2">
      <c r="A114" s="11" t="s">
        <v>85</v>
      </c>
      <c r="B114" s="36">
        <v>10064545</v>
      </c>
      <c r="C114" s="11" t="s">
        <v>125</v>
      </c>
      <c r="D114" s="57">
        <v>292632</v>
      </c>
      <c r="E114" s="57">
        <v>73158</v>
      </c>
      <c r="F114" s="57">
        <v>79495.460000000006</v>
      </c>
      <c r="G114" s="57">
        <v>73155.39</v>
      </c>
      <c r="H114" s="62">
        <f t="shared" si="1"/>
        <v>6337.4600000000064</v>
      </c>
      <c r="I114" s="34">
        <v>739</v>
      </c>
      <c r="J114" s="44"/>
    </row>
    <row r="115" spans="1:10" x14ac:dyDescent="0.2">
      <c r="A115" s="11" t="s">
        <v>85</v>
      </c>
      <c r="B115" s="36">
        <v>10064566</v>
      </c>
      <c r="C115" s="11" t="s">
        <v>331</v>
      </c>
      <c r="D115" s="57">
        <v>15525</v>
      </c>
      <c r="E115" s="57">
        <v>3879</v>
      </c>
      <c r="F115" s="57">
        <v>4002.25</v>
      </c>
      <c r="G115" s="57">
        <v>3878.84</v>
      </c>
      <c r="H115" s="62">
        <f t="shared" si="1"/>
        <v>123.25</v>
      </c>
      <c r="I115" s="34">
        <v>89</v>
      </c>
      <c r="J115" s="44"/>
    </row>
    <row r="116" spans="1:10" x14ac:dyDescent="0.2">
      <c r="A116" s="11" t="s">
        <v>85</v>
      </c>
      <c r="B116" s="36">
        <v>10065217</v>
      </c>
      <c r="C116" s="11" t="s">
        <v>126</v>
      </c>
      <c r="D116" s="57">
        <v>51250</v>
      </c>
      <c r="E116" s="57">
        <v>12811</v>
      </c>
      <c r="F116" s="57">
        <v>5223.05</v>
      </c>
      <c r="G116" s="57">
        <v>5223.0499999999993</v>
      </c>
      <c r="H116" s="62">
        <f t="shared" si="1"/>
        <v>-7587.95</v>
      </c>
      <c r="I116" s="34">
        <v>48</v>
      </c>
      <c r="J116" s="44"/>
    </row>
    <row r="117" spans="1:10" x14ac:dyDescent="0.2">
      <c r="A117" s="11" t="s">
        <v>85</v>
      </c>
      <c r="B117" s="36">
        <v>10077210</v>
      </c>
      <c r="C117" s="11" t="s">
        <v>332</v>
      </c>
      <c r="D117" s="57">
        <v>61839</v>
      </c>
      <c r="E117" s="57">
        <v>15462</v>
      </c>
      <c r="F117" s="57">
        <v>23512.63</v>
      </c>
      <c r="G117" s="57">
        <v>15440</v>
      </c>
      <c r="H117" s="62">
        <f t="shared" si="1"/>
        <v>8050.630000000001</v>
      </c>
      <c r="I117" s="34">
        <v>260</v>
      </c>
      <c r="J117" s="44"/>
    </row>
    <row r="118" spans="1:10" s="21" customFormat="1" x14ac:dyDescent="0.2">
      <c r="A118" s="11" t="s">
        <v>85</v>
      </c>
      <c r="B118" s="36">
        <v>10077222</v>
      </c>
      <c r="C118" s="11" t="s">
        <v>128</v>
      </c>
      <c r="D118" s="57">
        <v>5271</v>
      </c>
      <c r="E118" s="57">
        <v>1320</v>
      </c>
      <c r="F118" s="57">
        <v>1448.27</v>
      </c>
      <c r="G118" s="57">
        <v>1306.0900000000001</v>
      </c>
      <c r="H118" s="62">
        <f t="shared" si="1"/>
        <v>128.26999999999998</v>
      </c>
      <c r="I118" s="34">
        <v>29</v>
      </c>
      <c r="J118" s="44"/>
    </row>
    <row r="119" spans="1:10" x14ac:dyDescent="0.2">
      <c r="A119" s="11" t="s">
        <v>85</v>
      </c>
      <c r="B119" s="36">
        <v>19164058</v>
      </c>
      <c r="C119" s="11" t="s">
        <v>129</v>
      </c>
      <c r="D119" s="57">
        <v>29347</v>
      </c>
      <c r="E119" s="57">
        <v>7333</v>
      </c>
      <c r="F119" s="57">
        <v>6232.73</v>
      </c>
      <c r="G119" s="57">
        <v>6232.73</v>
      </c>
      <c r="H119" s="62">
        <f t="shared" si="1"/>
        <v>-1100.2700000000004</v>
      </c>
      <c r="I119" s="34">
        <v>84</v>
      </c>
      <c r="J119" s="44"/>
    </row>
    <row r="120" spans="1:10" x14ac:dyDescent="0.2">
      <c r="A120" s="11" t="s">
        <v>85</v>
      </c>
      <c r="B120" s="36">
        <v>19164502</v>
      </c>
      <c r="C120" s="11" t="s">
        <v>130</v>
      </c>
      <c r="D120" s="57">
        <v>53124</v>
      </c>
      <c r="E120" s="57">
        <v>13281</v>
      </c>
      <c r="F120" s="57">
        <v>13750.11</v>
      </c>
      <c r="G120" s="57">
        <v>13270.14</v>
      </c>
      <c r="H120" s="62">
        <f t="shared" si="1"/>
        <v>469.11000000000058</v>
      </c>
      <c r="I120" s="34">
        <v>219</v>
      </c>
      <c r="J120" s="44"/>
    </row>
    <row r="121" spans="1:10" x14ac:dyDescent="0.2">
      <c r="A121" s="11" t="s">
        <v>85</v>
      </c>
      <c r="B121" s="36">
        <v>19164506</v>
      </c>
      <c r="C121" s="11" t="s">
        <v>131</v>
      </c>
      <c r="D121" s="57">
        <v>439058</v>
      </c>
      <c r="E121" s="57">
        <v>109766</v>
      </c>
      <c r="F121" s="57">
        <v>131835.12</v>
      </c>
      <c r="G121" s="57">
        <v>109762.73999999999</v>
      </c>
      <c r="H121" s="62">
        <f t="shared" si="1"/>
        <v>22069.119999999995</v>
      </c>
      <c r="I121" s="34">
        <v>1545</v>
      </c>
      <c r="J121" s="44"/>
    </row>
    <row r="122" spans="1:10" x14ac:dyDescent="0.2">
      <c r="A122" s="11" t="s">
        <v>85</v>
      </c>
      <c r="B122" s="36">
        <v>19277203</v>
      </c>
      <c r="C122" s="11" t="s">
        <v>133</v>
      </c>
      <c r="D122" s="57">
        <v>421547</v>
      </c>
      <c r="E122" s="57">
        <v>105386</v>
      </c>
      <c r="F122" s="57">
        <v>99589.759999999995</v>
      </c>
      <c r="G122" s="57">
        <v>99540.540000000008</v>
      </c>
      <c r="H122" s="62">
        <f t="shared" si="1"/>
        <v>-5796.2400000000052</v>
      </c>
      <c r="I122" s="34">
        <v>1321</v>
      </c>
      <c r="J122" s="44"/>
    </row>
    <row r="123" spans="1:10" x14ac:dyDescent="0.2">
      <c r="A123" s="11" t="s">
        <v>85</v>
      </c>
      <c r="B123" s="36">
        <v>19364501</v>
      </c>
      <c r="C123" s="11" t="s">
        <v>134</v>
      </c>
      <c r="D123" s="57">
        <v>63440</v>
      </c>
      <c r="E123" s="57">
        <v>15857</v>
      </c>
      <c r="F123" s="57">
        <v>15411.07</v>
      </c>
      <c r="G123" s="57">
        <v>15411.07</v>
      </c>
      <c r="H123" s="62">
        <f t="shared" si="1"/>
        <v>-445.93000000000029</v>
      </c>
      <c r="I123" s="34">
        <v>269</v>
      </c>
      <c r="J123" s="44"/>
    </row>
    <row r="124" spans="1:10" x14ac:dyDescent="0.2">
      <c r="A124" s="11" t="s">
        <v>85</v>
      </c>
      <c r="B124" s="36">
        <v>19464004</v>
      </c>
      <c r="C124" s="11" t="s">
        <v>135</v>
      </c>
      <c r="D124" s="57">
        <v>140169</v>
      </c>
      <c r="E124" s="57">
        <v>35040</v>
      </c>
      <c r="F124" s="57">
        <v>30757.74</v>
      </c>
      <c r="G124" s="57">
        <v>30757.74</v>
      </c>
      <c r="H124" s="62">
        <f t="shared" si="1"/>
        <v>-4282.2599999999984</v>
      </c>
      <c r="I124" s="34">
        <v>641</v>
      </c>
      <c r="J124" s="44"/>
    </row>
    <row r="125" spans="1:10" x14ac:dyDescent="0.2">
      <c r="A125" s="10" t="s">
        <v>85</v>
      </c>
      <c r="B125" s="42">
        <v>19464501</v>
      </c>
      <c r="C125" s="10" t="s">
        <v>136</v>
      </c>
      <c r="D125" s="57">
        <v>146839</v>
      </c>
      <c r="E125" s="57">
        <v>36706</v>
      </c>
      <c r="F125" s="57">
        <v>40548.15</v>
      </c>
      <c r="G125" s="57">
        <v>36705.51</v>
      </c>
      <c r="H125" s="62">
        <f t="shared" si="1"/>
        <v>3842.1500000000015</v>
      </c>
      <c r="I125" s="34">
        <v>620</v>
      </c>
      <c r="J125" s="44"/>
    </row>
    <row r="126" spans="1:10" x14ac:dyDescent="0.2">
      <c r="A126" s="11" t="s">
        <v>85</v>
      </c>
      <c r="B126" s="36">
        <v>19464507</v>
      </c>
      <c r="C126" s="11" t="s">
        <v>137</v>
      </c>
      <c r="D126" s="57">
        <v>36971</v>
      </c>
      <c r="E126" s="57">
        <v>9242</v>
      </c>
      <c r="F126" s="57">
        <v>8880.51</v>
      </c>
      <c r="G126" s="57">
        <v>8880.51</v>
      </c>
      <c r="H126" s="62">
        <f t="shared" si="1"/>
        <v>-361.48999999999978</v>
      </c>
      <c r="I126" s="34">
        <v>307</v>
      </c>
      <c r="J126" s="44"/>
    </row>
    <row r="127" spans="1:10" x14ac:dyDescent="0.2">
      <c r="A127" s="11" t="s">
        <v>85</v>
      </c>
      <c r="B127" s="36">
        <v>19464510</v>
      </c>
      <c r="C127" s="11" t="s">
        <v>278</v>
      </c>
      <c r="D127" s="57">
        <v>37458</v>
      </c>
      <c r="E127" s="57">
        <v>9360</v>
      </c>
      <c r="F127" s="57">
        <v>11050.11</v>
      </c>
      <c r="G127" s="57">
        <v>9354.7900000000009</v>
      </c>
      <c r="H127" s="62">
        <f t="shared" si="1"/>
        <v>1690.1100000000006</v>
      </c>
      <c r="I127" s="34">
        <v>107</v>
      </c>
      <c r="J127" s="44"/>
    </row>
    <row r="128" spans="1:10" x14ac:dyDescent="0.2">
      <c r="A128" s="11" t="s">
        <v>85</v>
      </c>
      <c r="B128" s="36">
        <v>19564503</v>
      </c>
      <c r="C128" s="11" t="s">
        <v>138</v>
      </c>
      <c r="D128" s="57">
        <v>223319</v>
      </c>
      <c r="E128" s="57">
        <v>55829</v>
      </c>
      <c r="F128" s="57">
        <v>57858.66</v>
      </c>
      <c r="G128" s="57">
        <v>55825.71</v>
      </c>
      <c r="H128" s="62">
        <f t="shared" si="1"/>
        <v>2029.6600000000035</v>
      </c>
      <c r="I128" s="34">
        <v>1164</v>
      </c>
      <c r="J128" s="44"/>
    </row>
    <row r="129" spans="1:10" x14ac:dyDescent="0.2">
      <c r="A129" s="11" t="s">
        <v>85</v>
      </c>
      <c r="B129" s="36">
        <v>19577201</v>
      </c>
      <c r="C129" s="11" t="s">
        <v>139</v>
      </c>
      <c r="D129" s="57">
        <v>80868</v>
      </c>
      <c r="E129" s="57">
        <v>20217</v>
      </c>
      <c r="F129" s="57">
        <v>21228.87</v>
      </c>
      <c r="G129" s="57">
        <v>20195.989999999998</v>
      </c>
      <c r="H129" s="62">
        <f t="shared" si="1"/>
        <v>1011.869999999999</v>
      </c>
      <c r="I129" s="34">
        <v>130</v>
      </c>
      <c r="J129" s="44"/>
    </row>
    <row r="130" spans="1:10" x14ac:dyDescent="0.2">
      <c r="A130" s="11" t="s">
        <v>85</v>
      </c>
      <c r="B130" s="36">
        <v>19677203</v>
      </c>
      <c r="C130" s="11" t="s">
        <v>140</v>
      </c>
      <c r="D130" s="57">
        <v>7537</v>
      </c>
      <c r="E130" s="57">
        <v>1885</v>
      </c>
      <c r="F130" s="57">
        <v>1844.92</v>
      </c>
      <c r="G130" s="57">
        <v>1844.92</v>
      </c>
      <c r="H130" s="62">
        <f t="shared" si="1"/>
        <v>-40.079999999999927</v>
      </c>
      <c r="I130" s="34">
        <v>35</v>
      </c>
      <c r="J130" s="44"/>
    </row>
    <row r="131" spans="1:10" x14ac:dyDescent="0.2">
      <c r="A131" s="11" t="s">
        <v>85</v>
      </c>
      <c r="B131" s="36">
        <v>23000005</v>
      </c>
      <c r="C131" s="11" t="s">
        <v>141</v>
      </c>
      <c r="D131" s="57">
        <v>162864</v>
      </c>
      <c r="E131" s="57">
        <v>40716</v>
      </c>
      <c r="F131" s="57">
        <v>49688.11</v>
      </c>
      <c r="G131" s="57">
        <v>40710.67</v>
      </c>
      <c r="H131" s="62">
        <f t="shared" si="1"/>
        <v>8972.11</v>
      </c>
      <c r="I131" s="34">
        <v>761</v>
      </c>
      <c r="J131" s="44"/>
    </row>
    <row r="132" spans="1:10" x14ac:dyDescent="0.2">
      <c r="A132" s="11" t="s">
        <v>85</v>
      </c>
      <c r="B132" s="36">
        <v>23000007</v>
      </c>
      <c r="C132" s="11" t="s">
        <v>162</v>
      </c>
      <c r="D132" s="57">
        <v>56913</v>
      </c>
      <c r="E132" s="57">
        <v>14226</v>
      </c>
      <c r="F132" s="57">
        <v>15029.74</v>
      </c>
      <c r="G132" s="57">
        <v>14213.83</v>
      </c>
      <c r="H132" s="62">
        <f t="shared" si="1"/>
        <v>803.73999999999978</v>
      </c>
      <c r="I132" s="34">
        <v>556</v>
      </c>
      <c r="J132" s="44"/>
    </row>
    <row r="133" spans="1:10" x14ac:dyDescent="0.2">
      <c r="A133" s="11" t="s">
        <v>85</v>
      </c>
      <c r="B133" s="36">
        <v>48000001</v>
      </c>
      <c r="C133" s="11" t="s">
        <v>311</v>
      </c>
      <c r="D133" s="57">
        <v>32244</v>
      </c>
      <c r="E133" s="57">
        <v>8061</v>
      </c>
      <c r="F133" s="57">
        <v>7018.12</v>
      </c>
      <c r="G133" s="57">
        <v>7018.1200000000008</v>
      </c>
      <c r="H133" s="62">
        <f t="shared" si="1"/>
        <v>-1042.8800000000001</v>
      </c>
      <c r="I133" s="34">
        <v>108</v>
      </c>
      <c r="J133" s="44"/>
    </row>
    <row r="134" spans="1:10" x14ac:dyDescent="0.2">
      <c r="A134" s="11" t="s">
        <v>85</v>
      </c>
      <c r="B134" s="36">
        <v>48000006</v>
      </c>
      <c r="C134" s="11" t="s">
        <v>325</v>
      </c>
      <c r="D134" s="57">
        <v>49308</v>
      </c>
      <c r="E134" s="57">
        <v>12327</v>
      </c>
      <c r="F134" s="57">
        <v>15356.84</v>
      </c>
      <c r="G134" s="57">
        <v>12317.8</v>
      </c>
      <c r="H134" s="62">
        <f t="shared" si="1"/>
        <v>3029.84</v>
      </c>
      <c r="I134" s="34">
        <v>184</v>
      </c>
      <c r="J134" s="44"/>
    </row>
    <row r="135" spans="1:10" x14ac:dyDescent="0.2">
      <c r="A135" s="11" t="s">
        <v>85</v>
      </c>
      <c r="B135" s="36">
        <v>130000014</v>
      </c>
      <c r="C135" s="11" t="s">
        <v>142</v>
      </c>
      <c r="D135" s="57">
        <v>80171</v>
      </c>
      <c r="E135" s="57">
        <v>20042</v>
      </c>
      <c r="F135" s="57">
        <v>25073.63</v>
      </c>
      <c r="G135" s="57">
        <v>20026.22</v>
      </c>
      <c r="H135" s="62">
        <f t="shared" si="1"/>
        <v>5031.630000000001</v>
      </c>
      <c r="I135" s="34">
        <v>281</v>
      </c>
      <c r="J135" s="44"/>
    </row>
    <row r="136" spans="1:10" x14ac:dyDescent="0.2">
      <c r="A136" s="11" t="s">
        <v>85</v>
      </c>
      <c r="B136" s="36">
        <v>130000045</v>
      </c>
      <c r="C136" s="11" t="s">
        <v>143</v>
      </c>
      <c r="D136" s="57">
        <v>578327</v>
      </c>
      <c r="E136" s="57">
        <v>144581</v>
      </c>
      <c r="F136" s="57">
        <v>207435.51999999999</v>
      </c>
      <c r="G136" s="57">
        <v>144577.65</v>
      </c>
      <c r="H136" s="62">
        <f t="shared" si="1"/>
        <v>62854.51999999999</v>
      </c>
      <c r="I136" s="34">
        <v>2961</v>
      </c>
      <c r="J136" s="44"/>
    </row>
    <row r="137" spans="1:10" x14ac:dyDescent="0.2">
      <c r="A137" s="11" t="s">
        <v>85</v>
      </c>
      <c r="B137" s="36">
        <v>130000098</v>
      </c>
      <c r="C137" s="11" t="s">
        <v>144</v>
      </c>
      <c r="D137" s="57">
        <v>39405</v>
      </c>
      <c r="E137" s="57">
        <v>9849</v>
      </c>
      <c r="F137" s="57">
        <v>7776.69</v>
      </c>
      <c r="G137" s="57">
        <v>7776.69</v>
      </c>
      <c r="H137" s="62">
        <f t="shared" si="1"/>
        <v>-2072.3100000000004</v>
      </c>
      <c r="I137" s="34">
        <v>189</v>
      </c>
      <c r="J137" s="44"/>
    </row>
    <row r="138" spans="1:10" x14ac:dyDescent="0.2">
      <c r="A138" s="11" t="s">
        <v>85</v>
      </c>
      <c r="B138" s="36">
        <v>130024102</v>
      </c>
      <c r="C138" s="11" t="s">
        <v>145</v>
      </c>
      <c r="D138" s="57">
        <v>175963</v>
      </c>
      <c r="E138" s="57">
        <v>43987</v>
      </c>
      <c r="F138" s="57">
        <v>49853.37</v>
      </c>
      <c r="G138" s="57">
        <v>43980.44</v>
      </c>
      <c r="H138" s="62">
        <f t="shared" si="1"/>
        <v>5866.3700000000026</v>
      </c>
      <c r="I138" s="34">
        <v>622</v>
      </c>
      <c r="J138" s="44"/>
    </row>
    <row r="139" spans="1:10" x14ac:dyDescent="0.2">
      <c r="A139" s="11" t="s">
        <v>85</v>
      </c>
      <c r="B139" s="36">
        <v>130064002</v>
      </c>
      <c r="C139" s="11" t="s">
        <v>146</v>
      </c>
      <c r="D139" s="57">
        <v>47948</v>
      </c>
      <c r="E139" s="57">
        <v>11984</v>
      </c>
      <c r="F139" s="57">
        <v>16485.669999999998</v>
      </c>
      <c r="G139" s="57">
        <v>11973.43</v>
      </c>
      <c r="H139" s="62">
        <f t="shared" si="1"/>
        <v>4501.6699999999983</v>
      </c>
      <c r="I139" s="34">
        <v>269</v>
      </c>
      <c r="J139" s="44"/>
    </row>
    <row r="140" spans="1:10" x14ac:dyDescent="0.2">
      <c r="A140" s="11" t="s">
        <v>85</v>
      </c>
      <c r="B140" s="36">
        <v>130064502</v>
      </c>
      <c r="C140" s="11" t="s">
        <v>339</v>
      </c>
      <c r="D140" s="57">
        <v>94973</v>
      </c>
      <c r="E140" s="57">
        <v>23747</v>
      </c>
      <c r="F140" s="57">
        <v>30541.34</v>
      </c>
      <c r="G140" s="57">
        <v>23746.37</v>
      </c>
      <c r="H140" s="62">
        <f t="shared" ref="H140:H203" si="2">F140-E140</f>
        <v>6794.34</v>
      </c>
      <c r="I140" s="34">
        <v>405</v>
      </c>
      <c r="J140" s="44"/>
    </row>
    <row r="141" spans="1:10" x14ac:dyDescent="0.2">
      <c r="A141" s="11" t="s">
        <v>85</v>
      </c>
      <c r="B141" s="36">
        <v>740200096</v>
      </c>
      <c r="C141" s="11" t="s">
        <v>148</v>
      </c>
      <c r="D141" s="57">
        <v>48413</v>
      </c>
      <c r="E141" s="57">
        <v>12107</v>
      </c>
      <c r="F141" s="57">
        <v>15081.38</v>
      </c>
      <c r="G141" s="57">
        <v>12093.9</v>
      </c>
      <c r="H141" s="62">
        <f t="shared" si="2"/>
        <v>2974.3799999999992</v>
      </c>
      <c r="I141" s="34">
        <v>75</v>
      </c>
      <c r="J141" s="44"/>
    </row>
    <row r="142" spans="1:10" x14ac:dyDescent="0.2">
      <c r="A142" s="11" t="s">
        <v>85</v>
      </c>
      <c r="B142" s="36">
        <v>800600008</v>
      </c>
      <c r="C142" s="11" t="s">
        <v>149</v>
      </c>
      <c r="D142" s="57">
        <v>59470</v>
      </c>
      <c r="E142" s="57">
        <v>14866</v>
      </c>
      <c r="F142" s="57">
        <v>15951.84</v>
      </c>
      <c r="G142" s="57">
        <v>14833.89</v>
      </c>
      <c r="H142" s="62">
        <f t="shared" si="2"/>
        <v>1085.8400000000001</v>
      </c>
      <c r="I142" s="34">
        <v>279</v>
      </c>
      <c r="J142" s="44"/>
    </row>
    <row r="143" spans="1:10" x14ac:dyDescent="0.2">
      <c r="A143" s="11" t="s">
        <v>85</v>
      </c>
      <c r="B143" s="36">
        <v>800600019</v>
      </c>
      <c r="C143" s="11" t="s">
        <v>150</v>
      </c>
      <c r="D143" s="57">
        <v>25637</v>
      </c>
      <c r="E143" s="57">
        <v>6413</v>
      </c>
      <c r="F143" s="57">
        <v>7164.36</v>
      </c>
      <c r="G143" s="57">
        <v>6408.82</v>
      </c>
      <c r="H143" s="62">
        <f t="shared" si="2"/>
        <v>751.35999999999967</v>
      </c>
      <c r="I143" s="34">
        <v>133</v>
      </c>
      <c r="J143" s="44"/>
    </row>
    <row r="144" spans="1:10" x14ac:dyDescent="0.2">
      <c r="A144" s="11" t="s">
        <v>85</v>
      </c>
      <c r="B144" s="36">
        <v>800600020</v>
      </c>
      <c r="C144" s="11" t="s">
        <v>151</v>
      </c>
      <c r="D144" s="57">
        <v>331438</v>
      </c>
      <c r="E144" s="57">
        <v>82858</v>
      </c>
      <c r="F144" s="57">
        <v>83378.960000000006</v>
      </c>
      <c r="G144" s="57">
        <v>77722.960000000006</v>
      </c>
      <c r="H144" s="62">
        <f t="shared" si="2"/>
        <v>520.9600000000064</v>
      </c>
      <c r="I144" s="34">
        <v>1200</v>
      </c>
      <c r="J144" s="44"/>
    </row>
    <row r="145" spans="1:10" x14ac:dyDescent="0.2">
      <c r="A145" s="11" t="s">
        <v>85</v>
      </c>
      <c r="B145" s="36">
        <v>800800006</v>
      </c>
      <c r="C145" s="11" t="s">
        <v>152</v>
      </c>
      <c r="D145" s="57">
        <v>92715</v>
      </c>
      <c r="E145" s="57">
        <v>23181</v>
      </c>
      <c r="F145" s="57">
        <v>25264.31</v>
      </c>
      <c r="G145" s="57">
        <v>23162.18</v>
      </c>
      <c r="H145" s="62">
        <f t="shared" si="2"/>
        <v>2083.3100000000013</v>
      </c>
      <c r="I145" s="34">
        <v>312</v>
      </c>
      <c r="J145" s="44"/>
    </row>
    <row r="146" spans="1:10" x14ac:dyDescent="0.2">
      <c r="A146" s="11" t="s">
        <v>85</v>
      </c>
      <c r="B146" s="36">
        <v>801000009</v>
      </c>
      <c r="C146" s="11" t="s">
        <v>340</v>
      </c>
      <c r="D146" s="57">
        <v>353596</v>
      </c>
      <c r="E146" s="57">
        <v>88402</v>
      </c>
      <c r="F146" s="57">
        <v>113561.61</v>
      </c>
      <c r="G146" s="57">
        <v>88401.5</v>
      </c>
      <c r="H146" s="62">
        <f t="shared" si="2"/>
        <v>25159.61</v>
      </c>
      <c r="I146" s="34">
        <v>1904</v>
      </c>
      <c r="J146" s="44"/>
    </row>
    <row r="147" spans="1:10" x14ac:dyDescent="0.2">
      <c r="A147" s="11" t="s">
        <v>85</v>
      </c>
      <c r="B147" s="36">
        <v>801200002</v>
      </c>
      <c r="C147" s="11" t="s">
        <v>155</v>
      </c>
      <c r="D147" s="57">
        <v>49143</v>
      </c>
      <c r="E147" s="57">
        <v>12288</v>
      </c>
      <c r="F147" s="57">
        <v>12571.22</v>
      </c>
      <c r="G147" s="57">
        <v>12275.119999999999</v>
      </c>
      <c r="H147" s="62">
        <f t="shared" si="2"/>
        <v>283.21999999999935</v>
      </c>
      <c r="I147" s="34">
        <v>275</v>
      </c>
      <c r="J147" s="44"/>
    </row>
    <row r="148" spans="1:10" x14ac:dyDescent="0.2">
      <c r="A148" s="11" t="s">
        <v>85</v>
      </c>
      <c r="B148" s="36">
        <v>801400003</v>
      </c>
      <c r="C148" s="11" t="s">
        <v>156</v>
      </c>
      <c r="D148" s="57">
        <v>235556</v>
      </c>
      <c r="E148" s="57">
        <v>58886</v>
      </c>
      <c r="F148" s="57">
        <v>67765.45</v>
      </c>
      <c r="G148" s="57">
        <v>58871.350000000006</v>
      </c>
      <c r="H148" s="62">
        <f t="shared" si="2"/>
        <v>8879.4499999999971</v>
      </c>
      <c r="I148" s="34">
        <v>584</v>
      </c>
      <c r="J148" s="44"/>
    </row>
    <row r="149" spans="1:10" x14ac:dyDescent="0.2">
      <c r="A149" s="11" t="s">
        <v>85</v>
      </c>
      <c r="B149" s="36">
        <v>801600005</v>
      </c>
      <c r="C149" s="11" t="s">
        <v>333</v>
      </c>
      <c r="D149" s="57">
        <v>49234</v>
      </c>
      <c r="E149" s="57">
        <v>12307</v>
      </c>
      <c r="F149" s="57">
        <v>17028.52</v>
      </c>
      <c r="G149" s="57">
        <v>12306.84</v>
      </c>
      <c r="H149" s="62">
        <f t="shared" si="2"/>
        <v>4721.5200000000004</v>
      </c>
      <c r="I149" s="34">
        <v>335</v>
      </c>
      <c r="J149" s="44"/>
    </row>
    <row r="150" spans="1:10" x14ac:dyDescent="0.2">
      <c r="A150" s="11" t="s">
        <v>85</v>
      </c>
      <c r="B150" s="36">
        <v>801600006</v>
      </c>
      <c r="C150" s="11" t="s">
        <v>334</v>
      </c>
      <c r="D150" s="57">
        <v>32313</v>
      </c>
      <c r="E150" s="57">
        <v>8076</v>
      </c>
      <c r="F150" s="57">
        <v>11104</v>
      </c>
      <c r="G150" s="57">
        <v>8072.17</v>
      </c>
      <c r="H150" s="62">
        <f t="shared" si="2"/>
        <v>3028</v>
      </c>
      <c r="I150" s="34">
        <v>232</v>
      </c>
      <c r="J150" s="44"/>
    </row>
    <row r="151" spans="1:10" x14ac:dyDescent="0.2">
      <c r="A151" s="11" t="s">
        <v>85</v>
      </c>
      <c r="B151" s="36">
        <v>801600054</v>
      </c>
      <c r="C151" s="11" t="s">
        <v>157</v>
      </c>
      <c r="D151" s="57">
        <v>12539</v>
      </c>
      <c r="E151" s="57">
        <v>3134</v>
      </c>
      <c r="F151" s="57">
        <v>4396.95</v>
      </c>
      <c r="G151" s="57">
        <v>3092.66</v>
      </c>
      <c r="H151" s="62">
        <f t="shared" si="2"/>
        <v>1262.9499999999998</v>
      </c>
      <c r="I151" s="34">
        <v>76</v>
      </c>
      <c r="J151" s="44"/>
    </row>
    <row r="152" spans="1:10" x14ac:dyDescent="0.2">
      <c r="A152" s="11" t="s">
        <v>85</v>
      </c>
      <c r="B152" s="36">
        <v>801600085</v>
      </c>
      <c r="C152" s="11" t="s">
        <v>158</v>
      </c>
      <c r="D152" s="57">
        <v>234533</v>
      </c>
      <c r="E152" s="57">
        <v>58637</v>
      </c>
      <c r="F152" s="57">
        <v>60711.34</v>
      </c>
      <c r="G152" s="57">
        <v>58634.09</v>
      </c>
      <c r="H152" s="62">
        <f t="shared" si="2"/>
        <v>2074.3399999999965</v>
      </c>
      <c r="I152" s="34">
        <v>816</v>
      </c>
      <c r="J152" s="44"/>
    </row>
    <row r="153" spans="1:10" x14ac:dyDescent="0.2">
      <c r="A153" s="11" t="s">
        <v>85</v>
      </c>
      <c r="B153" s="36">
        <v>801600087</v>
      </c>
      <c r="C153" s="11" t="s">
        <v>159</v>
      </c>
      <c r="D153" s="57">
        <v>82929</v>
      </c>
      <c r="E153" s="57">
        <v>20730</v>
      </c>
      <c r="F153" s="57">
        <v>24458.63</v>
      </c>
      <c r="G153" s="57">
        <v>20727.12</v>
      </c>
      <c r="H153" s="62">
        <f t="shared" si="2"/>
        <v>3728.630000000001</v>
      </c>
      <c r="I153" s="34">
        <v>643</v>
      </c>
      <c r="J153" s="44"/>
    </row>
    <row r="154" spans="1:10" x14ac:dyDescent="0.2">
      <c r="A154" s="11" t="s">
        <v>85</v>
      </c>
      <c r="B154" s="36">
        <v>801800014</v>
      </c>
      <c r="C154" s="11" t="s">
        <v>160</v>
      </c>
      <c r="D154" s="57">
        <v>101400</v>
      </c>
      <c r="E154" s="57">
        <v>25350</v>
      </c>
      <c r="F154" s="57">
        <v>28156.67</v>
      </c>
      <c r="G154" s="57">
        <v>25342.080000000002</v>
      </c>
      <c r="H154" s="62">
        <f t="shared" si="2"/>
        <v>2806.6699999999983</v>
      </c>
      <c r="I154" s="34">
        <v>435</v>
      </c>
      <c r="J154" s="44"/>
    </row>
    <row r="155" spans="1:10" x14ac:dyDescent="0.2">
      <c r="A155" s="11" t="s">
        <v>85</v>
      </c>
      <c r="B155" s="36">
        <v>805200007</v>
      </c>
      <c r="C155" s="11" t="s">
        <v>161</v>
      </c>
      <c r="D155" s="57">
        <v>125177</v>
      </c>
      <c r="E155" s="57">
        <v>31298</v>
      </c>
      <c r="F155" s="57">
        <v>39412.74</v>
      </c>
      <c r="G155" s="57">
        <v>31287.559999999998</v>
      </c>
      <c r="H155" s="62">
        <f t="shared" si="2"/>
        <v>8114.739999999998</v>
      </c>
      <c r="I155" s="34">
        <v>617</v>
      </c>
      <c r="J155" s="44"/>
    </row>
    <row r="156" spans="1:10" x14ac:dyDescent="0.2">
      <c r="A156" s="11" t="s">
        <v>85</v>
      </c>
      <c r="B156" s="36">
        <v>806900003</v>
      </c>
      <c r="C156" s="11" t="s">
        <v>163</v>
      </c>
      <c r="D156" s="57">
        <v>113774</v>
      </c>
      <c r="E156" s="57">
        <v>28445</v>
      </c>
      <c r="F156" s="57">
        <v>31926.37</v>
      </c>
      <c r="G156" s="57">
        <v>28443.61</v>
      </c>
      <c r="H156" s="62">
        <f t="shared" si="2"/>
        <v>3481.369999999999</v>
      </c>
      <c r="I156" s="34">
        <v>615</v>
      </c>
      <c r="J156" s="44"/>
    </row>
    <row r="157" spans="1:10" x14ac:dyDescent="0.2">
      <c r="A157" s="11" t="s">
        <v>85</v>
      </c>
      <c r="B157" s="36">
        <v>807477201</v>
      </c>
      <c r="C157" s="11" t="s">
        <v>164</v>
      </c>
      <c r="D157" s="57">
        <v>3688</v>
      </c>
      <c r="E157" s="57">
        <v>925</v>
      </c>
      <c r="F157" s="57">
        <v>718.61</v>
      </c>
      <c r="G157" s="57">
        <v>718.6099999999999</v>
      </c>
      <c r="H157" s="62">
        <f t="shared" si="2"/>
        <v>-206.39</v>
      </c>
      <c r="I157" s="34">
        <v>20</v>
      </c>
      <c r="J157" s="44"/>
    </row>
    <row r="158" spans="1:10" x14ac:dyDescent="0.2">
      <c r="A158" s="11" t="s">
        <v>85</v>
      </c>
      <c r="B158" s="36">
        <v>807600014</v>
      </c>
      <c r="C158" s="11" t="s">
        <v>341</v>
      </c>
      <c r="D158" s="57">
        <v>150867</v>
      </c>
      <c r="E158" s="57">
        <v>37719</v>
      </c>
      <c r="F158" s="57">
        <v>42898.37</v>
      </c>
      <c r="G158" s="57">
        <v>37713.449999999997</v>
      </c>
      <c r="H158" s="62">
        <f t="shared" si="2"/>
        <v>5179.3700000000026</v>
      </c>
      <c r="I158" s="34">
        <v>780</v>
      </c>
      <c r="J158" s="44"/>
    </row>
    <row r="159" spans="1:10" x14ac:dyDescent="0.2">
      <c r="A159" s="11" t="s">
        <v>85</v>
      </c>
      <c r="B159" s="36">
        <v>807600024</v>
      </c>
      <c r="C159" s="11" t="s">
        <v>165</v>
      </c>
      <c r="D159" s="57">
        <v>7383</v>
      </c>
      <c r="E159" s="57">
        <v>1848</v>
      </c>
      <c r="F159" s="57">
        <v>1138.8599999999999</v>
      </c>
      <c r="G159" s="57">
        <v>1138.8599999999999</v>
      </c>
      <c r="H159" s="62">
        <f t="shared" si="2"/>
        <v>-709.1400000000001</v>
      </c>
      <c r="I159" s="34">
        <v>16</v>
      </c>
      <c r="J159" s="44"/>
    </row>
    <row r="160" spans="1:10" x14ac:dyDescent="0.2">
      <c r="A160" s="11" t="s">
        <v>169</v>
      </c>
      <c r="B160" s="36">
        <v>10001581</v>
      </c>
      <c r="C160" s="11" t="s">
        <v>170</v>
      </c>
      <c r="D160" s="57">
        <v>143328</v>
      </c>
      <c r="E160" s="57">
        <v>35832</v>
      </c>
      <c r="F160" s="57">
        <v>37208.18</v>
      </c>
      <c r="G160" s="57">
        <v>35792.17</v>
      </c>
      <c r="H160" s="62">
        <f t="shared" si="2"/>
        <v>1376.1800000000003</v>
      </c>
      <c r="I160" s="34">
        <v>311</v>
      </c>
      <c r="J160" s="44"/>
    </row>
    <row r="161" spans="1:10" x14ac:dyDescent="0.2">
      <c r="A161" s="8" t="s">
        <v>169</v>
      </c>
      <c r="B161" s="43">
        <v>250000030</v>
      </c>
      <c r="C161" s="8" t="s">
        <v>172</v>
      </c>
      <c r="D161" s="57">
        <v>14999</v>
      </c>
      <c r="E161" s="57">
        <v>3750</v>
      </c>
      <c r="F161" s="57">
        <v>3440.19</v>
      </c>
      <c r="G161" s="57">
        <v>3440.1899999999996</v>
      </c>
      <c r="H161" s="62">
        <f t="shared" si="2"/>
        <v>-309.80999999999995</v>
      </c>
      <c r="I161" s="34">
        <v>67</v>
      </c>
      <c r="J161" s="44"/>
    </row>
    <row r="162" spans="1:10" x14ac:dyDescent="0.2">
      <c r="A162" s="11" t="s">
        <v>169</v>
      </c>
      <c r="B162" s="36">
        <v>250000040</v>
      </c>
      <c r="C162" s="11" t="s">
        <v>173</v>
      </c>
      <c r="D162" s="57">
        <v>16702</v>
      </c>
      <c r="E162" s="57">
        <v>4176</v>
      </c>
      <c r="F162" s="57">
        <v>4299.92</v>
      </c>
      <c r="G162" s="57">
        <v>4162.5200000000004</v>
      </c>
      <c r="H162" s="62">
        <f t="shared" si="2"/>
        <v>123.92000000000007</v>
      </c>
      <c r="I162" s="34">
        <v>89</v>
      </c>
      <c r="J162" s="44"/>
    </row>
    <row r="163" spans="1:10" x14ac:dyDescent="0.2">
      <c r="A163" s="11" t="s">
        <v>169</v>
      </c>
      <c r="B163" s="36">
        <v>250000045</v>
      </c>
      <c r="C163" s="11" t="s">
        <v>176</v>
      </c>
      <c r="D163" s="57">
        <v>6887</v>
      </c>
      <c r="E163" s="57">
        <v>1722</v>
      </c>
      <c r="F163" s="57">
        <v>1646.99</v>
      </c>
      <c r="G163" s="57">
        <v>1646.9900000000002</v>
      </c>
      <c r="H163" s="62">
        <f t="shared" si="2"/>
        <v>-75.009999999999991</v>
      </c>
      <c r="I163" s="34">
        <v>30</v>
      </c>
      <c r="J163" s="44"/>
    </row>
    <row r="164" spans="1:10" x14ac:dyDescent="0.2">
      <c r="A164" s="11" t="s">
        <v>169</v>
      </c>
      <c r="B164" s="36">
        <v>250000046</v>
      </c>
      <c r="C164" s="11" t="s">
        <v>177</v>
      </c>
      <c r="D164" s="57">
        <v>8978</v>
      </c>
      <c r="E164" s="57">
        <v>2244</v>
      </c>
      <c r="F164" s="57">
        <v>2391.9</v>
      </c>
      <c r="G164" s="57">
        <v>2201.4</v>
      </c>
      <c r="H164" s="62">
        <f t="shared" si="2"/>
        <v>147.90000000000009</v>
      </c>
      <c r="I164" s="34">
        <v>28</v>
      </c>
      <c r="J164" s="44"/>
    </row>
    <row r="165" spans="1:10" x14ac:dyDescent="0.2">
      <c r="A165" s="11" t="s">
        <v>169</v>
      </c>
      <c r="B165" s="36">
        <v>250000169</v>
      </c>
      <c r="C165" s="11" t="s">
        <v>178</v>
      </c>
      <c r="D165" s="57">
        <v>185980</v>
      </c>
      <c r="E165" s="57">
        <v>46494</v>
      </c>
      <c r="F165" s="57">
        <v>56926.36</v>
      </c>
      <c r="G165" s="57">
        <v>46491.75</v>
      </c>
      <c r="H165" s="62">
        <f t="shared" si="2"/>
        <v>10432.36</v>
      </c>
      <c r="I165" s="34">
        <v>1041</v>
      </c>
      <c r="J165" s="44"/>
    </row>
    <row r="166" spans="1:10" x14ac:dyDescent="0.2">
      <c r="A166" s="11" t="s">
        <v>169</v>
      </c>
      <c r="B166" s="36">
        <v>250000172</v>
      </c>
      <c r="C166" s="11" t="s">
        <v>326</v>
      </c>
      <c r="D166" s="57">
        <v>17626</v>
      </c>
      <c r="E166" s="57">
        <v>4407</v>
      </c>
      <c r="F166" s="57">
        <v>10582.61</v>
      </c>
      <c r="G166" s="57">
        <v>4402.93</v>
      </c>
      <c r="H166" s="62">
        <f t="shared" si="2"/>
        <v>6175.6100000000006</v>
      </c>
      <c r="I166" s="34">
        <v>101</v>
      </c>
      <c r="J166" s="44"/>
    </row>
    <row r="167" spans="1:10" x14ac:dyDescent="0.2">
      <c r="A167" s="11" t="s">
        <v>169</v>
      </c>
      <c r="B167" s="36">
        <v>360200066</v>
      </c>
      <c r="C167" s="11" t="s">
        <v>179</v>
      </c>
      <c r="D167" s="57">
        <v>201226</v>
      </c>
      <c r="E167" s="57">
        <v>50307</v>
      </c>
      <c r="F167" s="57">
        <v>58888.87</v>
      </c>
      <c r="G167" s="57">
        <v>50302.03</v>
      </c>
      <c r="H167" s="62">
        <f t="shared" si="2"/>
        <v>8581.8700000000026</v>
      </c>
      <c r="I167" s="34">
        <v>686</v>
      </c>
      <c r="J167" s="44"/>
    </row>
    <row r="168" spans="1:10" x14ac:dyDescent="0.2">
      <c r="A168" s="11" t="s">
        <v>169</v>
      </c>
      <c r="B168" s="36">
        <v>360800006</v>
      </c>
      <c r="C168" s="11" t="s">
        <v>180</v>
      </c>
      <c r="D168" s="57">
        <v>66519</v>
      </c>
      <c r="E168" s="57">
        <v>16629</v>
      </c>
      <c r="F168" s="57">
        <v>13363.89</v>
      </c>
      <c r="G168" s="57">
        <v>13363.89</v>
      </c>
      <c r="H168" s="62">
        <f t="shared" si="2"/>
        <v>-3265.1100000000006</v>
      </c>
      <c r="I168" s="34">
        <v>175</v>
      </c>
      <c r="J168" s="44"/>
    </row>
    <row r="169" spans="1:10" x14ac:dyDescent="0.2">
      <c r="A169" s="11" t="s">
        <v>169</v>
      </c>
      <c r="B169" s="36">
        <v>380200011</v>
      </c>
      <c r="C169" s="11" t="s">
        <v>181</v>
      </c>
      <c r="D169" s="57">
        <v>117105</v>
      </c>
      <c r="E169" s="57">
        <v>29277</v>
      </c>
      <c r="F169" s="57">
        <v>33345.49</v>
      </c>
      <c r="G169" s="57">
        <v>29068.720000000001</v>
      </c>
      <c r="H169" s="62">
        <f t="shared" si="2"/>
        <v>4068.489999999998</v>
      </c>
      <c r="I169" s="34">
        <v>351</v>
      </c>
      <c r="J169" s="44"/>
    </row>
    <row r="170" spans="1:10" x14ac:dyDescent="0.2">
      <c r="A170" s="11" t="s">
        <v>169</v>
      </c>
      <c r="B170" s="36">
        <v>380200022</v>
      </c>
      <c r="C170" s="11" t="s">
        <v>182</v>
      </c>
      <c r="D170" s="57">
        <v>119709</v>
      </c>
      <c r="E170" s="57">
        <v>29928</v>
      </c>
      <c r="F170" s="57">
        <v>28814.959999999999</v>
      </c>
      <c r="G170" s="57">
        <v>28814.959999999999</v>
      </c>
      <c r="H170" s="62">
        <f t="shared" si="2"/>
        <v>-1113.0400000000009</v>
      </c>
      <c r="I170" s="34">
        <v>702</v>
      </c>
      <c r="J170" s="44"/>
    </row>
    <row r="171" spans="1:10" x14ac:dyDescent="0.2">
      <c r="A171" s="11" t="s">
        <v>169</v>
      </c>
      <c r="B171" s="36">
        <v>380200037</v>
      </c>
      <c r="C171" s="11" t="s">
        <v>183</v>
      </c>
      <c r="D171" s="57">
        <v>98280</v>
      </c>
      <c r="E171" s="57">
        <v>24570</v>
      </c>
      <c r="F171" s="57">
        <v>29079.35</v>
      </c>
      <c r="G171" s="57">
        <v>24480.54</v>
      </c>
      <c r="H171" s="62">
        <f t="shared" si="2"/>
        <v>4509.3499999999985</v>
      </c>
      <c r="I171" s="34">
        <v>322</v>
      </c>
      <c r="J171" s="44"/>
    </row>
    <row r="172" spans="1:10" x14ac:dyDescent="0.2">
      <c r="A172" s="11" t="s">
        <v>169</v>
      </c>
      <c r="B172" s="36">
        <v>381600004</v>
      </c>
      <c r="C172" s="11" t="s">
        <v>184</v>
      </c>
      <c r="D172" s="57">
        <v>66903</v>
      </c>
      <c r="E172" s="57">
        <v>16725</v>
      </c>
      <c r="F172" s="57">
        <v>19068.689999999999</v>
      </c>
      <c r="G172" s="57">
        <v>16712.84</v>
      </c>
      <c r="H172" s="62">
        <f t="shared" si="2"/>
        <v>2343.6899999999987</v>
      </c>
      <c r="I172" s="34">
        <v>193</v>
      </c>
      <c r="J172" s="44"/>
    </row>
    <row r="173" spans="1:10" x14ac:dyDescent="0.2">
      <c r="A173" s="11" t="s">
        <v>169</v>
      </c>
      <c r="B173" s="36">
        <v>381600005</v>
      </c>
      <c r="C173" s="11" t="s">
        <v>185</v>
      </c>
      <c r="D173" s="57">
        <v>47943</v>
      </c>
      <c r="E173" s="57">
        <v>11985</v>
      </c>
      <c r="F173" s="57">
        <v>16121.7</v>
      </c>
      <c r="G173" s="57">
        <v>11949.68</v>
      </c>
      <c r="H173" s="62">
        <f t="shared" si="2"/>
        <v>4136.7000000000007</v>
      </c>
      <c r="I173" s="34">
        <v>158</v>
      </c>
      <c r="J173" s="44"/>
    </row>
    <row r="174" spans="1:10" x14ac:dyDescent="0.2">
      <c r="A174" s="11" t="s">
        <v>169</v>
      </c>
      <c r="B174" s="36">
        <v>381600009</v>
      </c>
      <c r="C174" s="11" t="s">
        <v>186</v>
      </c>
      <c r="D174" s="57">
        <v>11664</v>
      </c>
      <c r="E174" s="57">
        <v>2916</v>
      </c>
      <c r="F174" s="57">
        <v>2145.48</v>
      </c>
      <c r="G174" s="57">
        <v>2145.48</v>
      </c>
      <c r="H174" s="62">
        <f t="shared" si="2"/>
        <v>-770.52</v>
      </c>
      <c r="I174" s="34">
        <v>61</v>
      </c>
      <c r="J174" s="44"/>
    </row>
    <row r="175" spans="1:10" x14ac:dyDescent="0.2">
      <c r="A175" s="11" t="s">
        <v>169</v>
      </c>
      <c r="B175" s="36">
        <v>387500004</v>
      </c>
      <c r="C175" s="11" t="s">
        <v>187</v>
      </c>
      <c r="D175" s="57">
        <v>30533</v>
      </c>
      <c r="E175" s="57">
        <v>7632</v>
      </c>
      <c r="F175" s="57">
        <v>8214.7199999999993</v>
      </c>
      <c r="G175" s="57">
        <v>7377.26</v>
      </c>
      <c r="H175" s="62">
        <f t="shared" si="2"/>
        <v>582.71999999999935</v>
      </c>
      <c r="I175" s="34">
        <v>85</v>
      </c>
      <c r="J175" s="44"/>
    </row>
    <row r="176" spans="1:10" x14ac:dyDescent="0.2">
      <c r="A176" s="11" t="s">
        <v>169</v>
      </c>
      <c r="B176" s="36">
        <v>420200030</v>
      </c>
      <c r="C176" s="11" t="s">
        <v>188</v>
      </c>
      <c r="D176" s="57">
        <v>28361</v>
      </c>
      <c r="E176" s="57">
        <v>7089</v>
      </c>
      <c r="F176" s="57">
        <v>11921.81</v>
      </c>
      <c r="G176" s="57">
        <v>7087.3099999999995</v>
      </c>
      <c r="H176" s="62">
        <f t="shared" si="2"/>
        <v>4832.8099999999995</v>
      </c>
      <c r="I176" s="34">
        <v>178</v>
      </c>
      <c r="J176" s="44"/>
    </row>
    <row r="177" spans="1:10" x14ac:dyDescent="0.2">
      <c r="A177" s="9" t="s">
        <v>169</v>
      </c>
      <c r="B177" s="52">
        <v>420200053</v>
      </c>
      <c r="C177" s="8" t="s">
        <v>189</v>
      </c>
      <c r="D177" s="57">
        <v>1029905</v>
      </c>
      <c r="E177" s="57">
        <v>257475</v>
      </c>
      <c r="F177" s="57">
        <v>365732.41</v>
      </c>
      <c r="G177" s="57">
        <v>257471.78999999998</v>
      </c>
      <c r="H177" s="62">
        <f t="shared" si="2"/>
        <v>108257.40999999997</v>
      </c>
      <c r="I177" s="34">
        <v>4498</v>
      </c>
      <c r="J177" s="44">
        <v>578</v>
      </c>
    </row>
    <row r="178" spans="1:10" x14ac:dyDescent="0.2">
      <c r="A178" s="11" t="s">
        <v>169</v>
      </c>
      <c r="B178" s="36">
        <v>420200056</v>
      </c>
      <c r="C178" s="11" t="s">
        <v>190</v>
      </c>
      <c r="D178" s="57">
        <v>104048</v>
      </c>
      <c r="E178" s="57">
        <v>26013</v>
      </c>
      <c r="F178" s="57">
        <v>27419.96</v>
      </c>
      <c r="G178" s="57">
        <v>26010.43</v>
      </c>
      <c r="H178" s="62">
        <f t="shared" si="2"/>
        <v>1406.9599999999991</v>
      </c>
      <c r="I178" s="34">
        <v>273</v>
      </c>
      <c r="J178" s="44"/>
    </row>
    <row r="179" spans="1:10" x14ac:dyDescent="0.2">
      <c r="A179" s="11" t="s">
        <v>169</v>
      </c>
      <c r="B179" s="36">
        <v>420200059</v>
      </c>
      <c r="C179" s="11" t="s">
        <v>191</v>
      </c>
      <c r="D179" s="57">
        <v>39411</v>
      </c>
      <c r="E179" s="57">
        <v>9852</v>
      </c>
      <c r="F179" s="57">
        <v>8137.52</v>
      </c>
      <c r="G179" s="57">
        <v>8137.5199999999995</v>
      </c>
      <c r="H179" s="62">
        <f t="shared" si="2"/>
        <v>-1714.4799999999996</v>
      </c>
      <c r="I179" s="34">
        <v>152</v>
      </c>
      <c r="J179" s="44"/>
    </row>
    <row r="180" spans="1:10" x14ac:dyDescent="0.2">
      <c r="A180" s="11" t="s">
        <v>169</v>
      </c>
      <c r="B180" s="36">
        <v>420200068</v>
      </c>
      <c r="C180" s="11" t="s">
        <v>192</v>
      </c>
      <c r="D180" s="57">
        <v>9944</v>
      </c>
      <c r="E180" s="57">
        <v>2487</v>
      </c>
      <c r="F180" s="57">
        <v>2326.54</v>
      </c>
      <c r="G180" s="57">
        <v>2326.54</v>
      </c>
      <c r="H180" s="62">
        <f t="shared" si="2"/>
        <v>-160.46000000000004</v>
      </c>
      <c r="I180" s="34">
        <v>56</v>
      </c>
      <c r="J180" s="44"/>
    </row>
    <row r="181" spans="1:10" x14ac:dyDescent="0.2">
      <c r="A181" s="11" t="s">
        <v>169</v>
      </c>
      <c r="B181" s="36">
        <v>420200076</v>
      </c>
      <c r="C181" s="11" t="s">
        <v>327</v>
      </c>
      <c r="D181" s="57">
        <v>105361</v>
      </c>
      <c r="E181" s="57">
        <v>26340</v>
      </c>
      <c r="F181" s="57">
        <v>32229.19</v>
      </c>
      <c r="G181" s="57">
        <v>26338.11</v>
      </c>
      <c r="H181" s="62">
        <f t="shared" si="2"/>
        <v>5889.1899999999987</v>
      </c>
      <c r="I181" s="34">
        <v>446</v>
      </c>
      <c r="J181" s="44"/>
    </row>
    <row r="182" spans="1:10" x14ac:dyDescent="0.2">
      <c r="A182" s="11" t="s">
        <v>169</v>
      </c>
      <c r="B182" s="36">
        <v>420200080</v>
      </c>
      <c r="C182" s="11" t="s">
        <v>194</v>
      </c>
      <c r="D182" s="57">
        <v>31777</v>
      </c>
      <c r="E182" s="57">
        <v>7944</v>
      </c>
      <c r="F182" s="57">
        <v>8708.94</v>
      </c>
      <c r="G182" s="57">
        <v>7938.2300000000005</v>
      </c>
      <c r="H182" s="62">
        <f t="shared" si="2"/>
        <v>764.94000000000051</v>
      </c>
      <c r="I182" s="34">
        <v>185</v>
      </c>
      <c r="J182" s="44"/>
    </row>
    <row r="183" spans="1:10" x14ac:dyDescent="0.2">
      <c r="A183" s="11" t="s">
        <v>169</v>
      </c>
      <c r="B183" s="36">
        <v>424700004</v>
      </c>
      <c r="C183" s="11" t="s">
        <v>196</v>
      </c>
      <c r="D183" s="57">
        <v>26677</v>
      </c>
      <c r="E183" s="57">
        <v>6669</v>
      </c>
      <c r="F183" s="57">
        <v>6205.4</v>
      </c>
      <c r="G183" s="57">
        <v>6205.4</v>
      </c>
      <c r="H183" s="62">
        <f t="shared" si="2"/>
        <v>-463.60000000000036</v>
      </c>
      <c r="I183" s="34">
        <v>131</v>
      </c>
      <c r="J183" s="44"/>
    </row>
    <row r="184" spans="1:10" x14ac:dyDescent="0.2">
      <c r="A184" s="11" t="s">
        <v>169</v>
      </c>
      <c r="B184" s="36">
        <v>429300002</v>
      </c>
      <c r="C184" s="11" t="s">
        <v>197</v>
      </c>
      <c r="D184" s="57">
        <v>14272</v>
      </c>
      <c r="E184" s="57">
        <v>3567</v>
      </c>
      <c r="F184" s="57">
        <v>3493.34</v>
      </c>
      <c r="G184" s="57">
        <v>3493.34</v>
      </c>
      <c r="H184" s="62">
        <f t="shared" si="2"/>
        <v>-73.659999999999854</v>
      </c>
      <c r="I184" s="34">
        <v>76</v>
      </c>
      <c r="J184" s="44"/>
    </row>
    <row r="185" spans="1:10" x14ac:dyDescent="0.2">
      <c r="A185" s="11" t="s">
        <v>169</v>
      </c>
      <c r="B185" s="36">
        <v>429300010</v>
      </c>
      <c r="C185" s="11" t="s">
        <v>198</v>
      </c>
      <c r="D185" s="57">
        <v>11292</v>
      </c>
      <c r="E185" s="57">
        <v>2823</v>
      </c>
      <c r="F185" s="57">
        <v>2743.43</v>
      </c>
      <c r="G185" s="57">
        <v>2743.4300000000003</v>
      </c>
      <c r="H185" s="62">
        <f t="shared" si="2"/>
        <v>-79.570000000000164</v>
      </c>
      <c r="I185" s="34">
        <v>53</v>
      </c>
      <c r="J185" s="44"/>
    </row>
    <row r="186" spans="1:10" x14ac:dyDescent="0.2">
      <c r="A186" s="11" t="s">
        <v>169</v>
      </c>
      <c r="B186" s="36">
        <v>500200006</v>
      </c>
      <c r="C186" s="11" t="s">
        <v>199</v>
      </c>
      <c r="D186" s="57">
        <v>24446</v>
      </c>
      <c r="E186" s="57">
        <v>6111</v>
      </c>
      <c r="F186" s="57">
        <v>6151.56</v>
      </c>
      <c r="G186" s="57">
        <v>5999.68</v>
      </c>
      <c r="H186" s="62">
        <f t="shared" si="2"/>
        <v>40.5600000000004</v>
      </c>
      <c r="I186" s="34">
        <v>166</v>
      </c>
      <c r="J186" s="44"/>
    </row>
    <row r="187" spans="1:10" x14ac:dyDescent="0.2">
      <c r="A187" s="11" t="s">
        <v>169</v>
      </c>
      <c r="B187" s="36">
        <v>500200010</v>
      </c>
      <c r="C187" s="11" t="s">
        <v>200</v>
      </c>
      <c r="D187" s="57">
        <v>47988</v>
      </c>
      <c r="E187" s="57">
        <v>11997</v>
      </c>
      <c r="F187" s="57">
        <v>8695.2199999999993</v>
      </c>
      <c r="G187" s="57">
        <v>8695.2200000000012</v>
      </c>
      <c r="H187" s="62">
        <f t="shared" si="2"/>
        <v>-3301.7800000000007</v>
      </c>
      <c r="I187" s="34">
        <v>119</v>
      </c>
      <c r="J187" s="44"/>
    </row>
    <row r="188" spans="1:10" x14ac:dyDescent="0.2">
      <c r="A188" s="11" t="s">
        <v>169</v>
      </c>
      <c r="B188" s="36">
        <v>500200012</v>
      </c>
      <c r="C188" s="11" t="s">
        <v>201</v>
      </c>
      <c r="D188" s="57">
        <v>3921</v>
      </c>
      <c r="E188" s="57">
        <v>981</v>
      </c>
      <c r="F188" s="57">
        <v>1103.8</v>
      </c>
      <c r="G188" s="57">
        <v>980.75</v>
      </c>
      <c r="H188" s="62">
        <f t="shared" si="2"/>
        <v>122.79999999999995</v>
      </c>
      <c r="I188" s="34">
        <v>24</v>
      </c>
      <c r="J188" s="44"/>
    </row>
    <row r="189" spans="1:10" x14ac:dyDescent="0.2">
      <c r="A189" s="11" t="s">
        <v>169</v>
      </c>
      <c r="B189" s="36">
        <v>500200020</v>
      </c>
      <c r="C189" s="11" t="s">
        <v>202</v>
      </c>
      <c r="D189" s="57">
        <v>24754</v>
      </c>
      <c r="E189" s="57">
        <v>6189</v>
      </c>
      <c r="F189" s="57">
        <v>6248.95</v>
      </c>
      <c r="G189" s="57">
        <v>6177.07</v>
      </c>
      <c r="H189" s="62">
        <f t="shared" si="2"/>
        <v>59.949999999999818</v>
      </c>
      <c r="I189" s="34">
        <v>124</v>
      </c>
      <c r="J189" s="44"/>
    </row>
    <row r="190" spans="1:10" x14ac:dyDescent="0.2">
      <c r="A190" s="11" t="s">
        <v>169</v>
      </c>
      <c r="B190" s="36">
        <v>500200032</v>
      </c>
      <c r="C190" s="11" t="s">
        <v>203</v>
      </c>
      <c r="D190" s="57">
        <v>30731</v>
      </c>
      <c r="E190" s="57">
        <v>7683</v>
      </c>
      <c r="F190" s="57">
        <v>6482.14</v>
      </c>
      <c r="G190" s="57">
        <v>6482.1399999999994</v>
      </c>
      <c r="H190" s="62">
        <f t="shared" si="2"/>
        <v>-1200.8599999999997</v>
      </c>
      <c r="I190" s="34">
        <v>177</v>
      </c>
      <c r="J190" s="44"/>
    </row>
    <row r="191" spans="1:10" x14ac:dyDescent="0.2">
      <c r="A191" s="11" t="s">
        <v>169</v>
      </c>
      <c r="B191" s="36">
        <v>500200063</v>
      </c>
      <c r="C191" s="11" t="s">
        <v>204</v>
      </c>
      <c r="D191" s="57">
        <v>58835</v>
      </c>
      <c r="E191" s="57">
        <v>14709</v>
      </c>
      <c r="F191" s="57">
        <v>10727.2</v>
      </c>
      <c r="G191" s="57">
        <v>10727.2</v>
      </c>
      <c r="H191" s="62">
        <f t="shared" si="2"/>
        <v>-3981.7999999999993</v>
      </c>
      <c r="I191" s="34">
        <v>205</v>
      </c>
      <c r="J191" s="44"/>
    </row>
    <row r="192" spans="1:10" x14ac:dyDescent="0.2">
      <c r="A192" s="11" t="s">
        <v>169</v>
      </c>
      <c r="B192" s="36">
        <v>660200027</v>
      </c>
      <c r="C192" s="11" t="s">
        <v>205</v>
      </c>
      <c r="D192" s="57">
        <v>113814</v>
      </c>
      <c r="E192" s="57">
        <v>28455</v>
      </c>
      <c r="F192" s="57">
        <v>28815.89</v>
      </c>
      <c r="G192" s="57">
        <v>28453.940000000002</v>
      </c>
      <c r="H192" s="62">
        <f t="shared" si="2"/>
        <v>360.88999999999942</v>
      </c>
      <c r="I192" s="34">
        <v>391</v>
      </c>
      <c r="J192" s="44"/>
    </row>
    <row r="193" spans="1:10" x14ac:dyDescent="0.2">
      <c r="A193" s="11" t="s">
        <v>169</v>
      </c>
      <c r="B193" s="36">
        <v>660200040</v>
      </c>
      <c r="C193" s="11" t="s">
        <v>206</v>
      </c>
      <c r="D193" s="57">
        <v>19528</v>
      </c>
      <c r="E193" s="57">
        <v>4881</v>
      </c>
      <c r="F193" s="57">
        <v>5053.6899999999996</v>
      </c>
      <c r="G193" s="57">
        <v>4868.76</v>
      </c>
      <c r="H193" s="62">
        <f t="shared" si="2"/>
        <v>172.6899999999996</v>
      </c>
      <c r="I193" s="34">
        <v>112</v>
      </c>
      <c r="J193" s="44"/>
    </row>
    <row r="194" spans="1:10" x14ac:dyDescent="0.2">
      <c r="A194" s="11" t="s">
        <v>169</v>
      </c>
      <c r="B194" s="36">
        <v>661400001</v>
      </c>
      <c r="C194" s="11" t="s">
        <v>207</v>
      </c>
      <c r="D194" s="57">
        <v>33051</v>
      </c>
      <c r="E194" s="57">
        <v>8262</v>
      </c>
      <c r="F194" s="57">
        <v>10269.790000000001</v>
      </c>
      <c r="G194" s="57">
        <v>8253.86</v>
      </c>
      <c r="H194" s="62">
        <f t="shared" si="2"/>
        <v>2007.7900000000009</v>
      </c>
      <c r="I194" s="34">
        <v>104</v>
      </c>
      <c r="J194" s="44"/>
    </row>
    <row r="195" spans="1:10" x14ac:dyDescent="0.2">
      <c r="A195" s="11" t="s">
        <v>169</v>
      </c>
      <c r="B195" s="36">
        <v>661400007</v>
      </c>
      <c r="C195" s="11" t="s">
        <v>208</v>
      </c>
      <c r="D195" s="57">
        <v>4567</v>
      </c>
      <c r="E195" s="57">
        <v>1143</v>
      </c>
      <c r="F195" s="57">
        <v>1508.1</v>
      </c>
      <c r="G195" s="57">
        <v>1131.3399999999999</v>
      </c>
      <c r="H195" s="62">
        <f t="shared" si="2"/>
        <v>365.09999999999991</v>
      </c>
      <c r="I195" s="34">
        <v>38</v>
      </c>
      <c r="J195" s="44"/>
    </row>
    <row r="196" spans="1:10" x14ac:dyDescent="0.2">
      <c r="A196" s="11" t="s">
        <v>169</v>
      </c>
      <c r="B196" s="36">
        <v>700200034</v>
      </c>
      <c r="C196" s="11" t="s">
        <v>209</v>
      </c>
      <c r="D196" s="57">
        <v>66258</v>
      </c>
      <c r="E196" s="57">
        <v>16563</v>
      </c>
      <c r="F196" s="57">
        <v>10825.1</v>
      </c>
      <c r="G196" s="57">
        <v>10825.1</v>
      </c>
      <c r="H196" s="62">
        <f t="shared" si="2"/>
        <v>-5737.9</v>
      </c>
      <c r="I196" s="34">
        <v>125</v>
      </c>
      <c r="J196" s="44"/>
    </row>
    <row r="197" spans="1:10" x14ac:dyDescent="0.2">
      <c r="A197" s="11" t="s">
        <v>169</v>
      </c>
      <c r="B197" s="36">
        <v>700200067</v>
      </c>
      <c r="C197" s="11" t="s">
        <v>210</v>
      </c>
      <c r="D197" s="57">
        <v>56056</v>
      </c>
      <c r="E197" s="57">
        <v>14013</v>
      </c>
      <c r="F197" s="57">
        <v>19458.53</v>
      </c>
      <c r="G197" s="57">
        <v>13999.16</v>
      </c>
      <c r="H197" s="62">
        <f t="shared" si="2"/>
        <v>5445.5299999999988</v>
      </c>
      <c r="I197" s="34">
        <v>383</v>
      </c>
      <c r="J197" s="44"/>
    </row>
    <row r="198" spans="1:10" x14ac:dyDescent="0.2">
      <c r="A198" s="8" t="s">
        <v>169</v>
      </c>
      <c r="B198" s="43">
        <v>700800012</v>
      </c>
      <c r="C198" s="8" t="s">
        <v>211</v>
      </c>
      <c r="D198" s="57">
        <v>38624</v>
      </c>
      <c r="E198" s="57">
        <v>9657</v>
      </c>
      <c r="F198" s="57">
        <v>9269.81</v>
      </c>
      <c r="G198" s="57">
        <v>9269.81</v>
      </c>
      <c r="H198" s="62">
        <f t="shared" si="2"/>
        <v>-387.19000000000051</v>
      </c>
      <c r="I198" s="34">
        <v>194</v>
      </c>
      <c r="J198" s="44"/>
    </row>
    <row r="199" spans="1:10" x14ac:dyDescent="0.2">
      <c r="A199" s="11" t="s">
        <v>169</v>
      </c>
      <c r="B199" s="36">
        <v>940200006</v>
      </c>
      <c r="C199" s="11" t="s">
        <v>274</v>
      </c>
      <c r="D199" s="57">
        <v>4314</v>
      </c>
      <c r="E199" s="57">
        <v>1080</v>
      </c>
      <c r="F199" s="57">
        <v>1547.93</v>
      </c>
      <c r="G199" s="57">
        <v>1064.1100000000001</v>
      </c>
      <c r="H199" s="62">
        <f t="shared" si="2"/>
        <v>467.93000000000006</v>
      </c>
      <c r="I199" s="34">
        <v>43</v>
      </c>
      <c r="J199" s="44"/>
    </row>
    <row r="200" spans="1:10" x14ac:dyDescent="0.2">
      <c r="A200" s="11" t="s">
        <v>169</v>
      </c>
      <c r="B200" s="36">
        <v>940200007</v>
      </c>
      <c r="C200" s="11" t="s">
        <v>212</v>
      </c>
      <c r="D200" s="57">
        <v>11733</v>
      </c>
      <c r="E200" s="57">
        <v>2934</v>
      </c>
      <c r="F200" s="57">
        <v>4803.1099999999997</v>
      </c>
      <c r="G200" s="57">
        <v>2926.34</v>
      </c>
      <c r="H200" s="62">
        <f t="shared" si="2"/>
        <v>1869.1099999999997</v>
      </c>
      <c r="I200" s="34">
        <v>84</v>
      </c>
      <c r="J200" s="44"/>
    </row>
    <row r="201" spans="1:10" x14ac:dyDescent="0.2">
      <c r="A201" s="11" t="s">
        <v>169</v>
      </c>
      <c r="B201" s="36">
        <v>940200032</v>
      </c>
      <c r="C201" s="11" t="s">
        <v>215</v>
      </c>
      <c r="D201" s="57">
        <v>22301</v>
      </c>
      <c r="E201" s="57">
        <v>5574</v>
      </c>
      <c r="F201" s="57">
        <v>6828.7</v>
      </c>
      <c r="G201" s="57">
        <v>5570.28</v>
      </c>
      <c r="H201" s="62">
        <f t="shared" si="2"/>
        <v>1254.6999999999998</v>
      </c>
      <c r="I201" s="34">
        <v>126</v>
      </c>
      <c r="J201" s="44"/>
    </row>
    <row r="202" spans="1:10" x14ac:dyDescent="0.2">
      <c r="A202" s="11" t="s">
        <v>169</v>
      </c>
      <c r="B202" s="36">
        <v>941600013</v>
      </c>
      <c r="C202" s="11" t="s">
        <v>216</v>
      </c>
      <c r="D202" s="57">
        <v>17945</v>
      </c>
      <c r="E202" s="57">
        <v>4485</v>
      </c>
      <c r="F202" s="57">
        <v>6861.29</v>
      </c>
      <c r="G202" s="57">
        <v>4477.91</v>
      </c>
      <c r="H202" s="62">
        <f t="shared" si="2"/>
        <v>2376.29</v>
      </c>
      <c r="I202" s="34">
        <v>160</v>
      </c>
      <c r="J202" s="44"/>
    </row>
    <row r="203" spans="1:10" x14ac:dyDescent="0.2">
      <c r="A203" s="11" t="s">
        <v>169</v>
      </c>
      <c r="B203" s="36">
        <v>941600023</v>
      </c>
      <c r="C203" s="11" t="s">
        <v>217</v>
      </c>
      <c r="D203" s="57">
        <v>45665</v>
      </c>
      <c r="E203" s="57">
        <v>11415</v>
      </c>
      <c r="F203" s="57">
        <v>7076.45</v>
      </c>
      <c r="G203" s="57">
        <v>7076.4500000000007</v>
      </c>
      <c r="H203" s="62">
        <f t="shared" si="2"/>
        <v>-4338.55</v>
      </c>
      <c r="I203" s="34">
        <v>167</v>
      </c>
      <c r="J203" s="44"/>
    </row>
    <row r="204" spans="1:10" x14ac:dyDescent="0.2">
      <c r="A204" s="11" t="s">
        <v>169</v>
      </c>
      <c r="B204" s="36">
        <v>961000003</v>
      </c>
      <c r="C204" s="11" t="s">
        <v>218</v>
      </c>
      <c r="D204" s="57">
        <v>19636</v>
      </c>
      <c r="E204" s="57">
        <v>1636</v>
      </c>
      <c r="F204" s="57">
        <v>653.54</v>
      </c>
      <c r="G204" s="57">
        <v>653.54</v>
      </c>
      <c r="H204" s="62">
        <f t="shared" ref="H204:H259" si="3">F204-E204</f>
        <v>-982.46</v>
      </c>
      <c r="I204" s="34">
        <v>15</v>
      </c>
      <c r="J204" s="44"/>
    </row>
    <row r="205" spans="1:10" x14ac:dyDescent="0.2">
      <c r="A205" s="11" t="s">
        <v>169</v>
      </c>
      <c r="B205" s="36">
        <v>961600005</v>
      </c>
      <c r="C205" s="11" t="s">
        <v>219</v>
      </c>
      <c r="D205" s="57">
        <v>70495</v>
      </c>
      <c r="E205" s="57">
        <v>17625</v>
      </c>
      <c r="F205" s="57">
        <v>17818.39</v>
      </c>
      <c r="G205" s="57">
        <v>17554.239999999998</v>
      </c>
      <c r="H205" s="62">
        <f t="shared" si="3"/>
        <v>193.38999999999942</v>
      </c>
      <c r="I205" s="34">
        <v>205</v>
      </c>
      <c r="J205" s="44"/>
    </row>
    <row r="206" spans="1:10" x14ac:dyDescent="0.2">
      <c r="A206" s="11" t="s">
        <v>169</v>
      </c>
      <c r="B206" s="36">
        <v>967300003</v>
      </c>
      <c r="C206" s="11" t="s">
        <v>220</v>
      </c>
      <c r="D206" s="57">
        <v>25056</v>
      </c>
      <c r="E206" s="57">
        <v>6264</v>
      </c>
      <c r="F206" s="57">
        <v>6358.36</v>
      </c>
      <c r="G206" s="57">
        <v>6074.32</v>
      </c>
      <c r="H206" s="62">
        <f t="shared" si="3"/>
        <v>94.359999999999673</v>
      </c>
      <c r="I206" s="34">
        <v>62</v>
      </c>
      <c r="J206" s="44"/>
    </row>
    <row r="207" spans="1:10" x14ac:dyDescent="0.2">
      <c r="A207" s="11" t="s">
        <v>221</v>
      </c>
      <c r="B207" s="36">
        <v>20000002</v>
      </c>
      <c r="C207" s="11" t="s">
        <v>222</v>
      </c>
      <c r="D207" s="57">
        <v>18410</v>
      </c>
      <c r="E207" s="57">
        <v>4602</v>
      </c>
      <c r="F207" s="57">
        <v>3644.5</v>
      </c>
      <c r="G207" s="57">
        <v>3644.5</v>
      </c>
      <c r="H207" s="62">
        <f t="shared" si="3"/>
        <v>-957.5</v>
      </c>
      <c r="I207" s="34">
        <v>93</v>
      </c>
      <c r="J207" s="44"/>
    </row>
    <row r="208" spans="1:10" x14ac:dyDescent="0.2">
      <c r="A208" s="11" t="s">
        <v>221</v>
      </c>
      <c r="B208" s="36">
        <v>28000001</v>
      </c>
      <c r="C208" s="11" t="s">
        <v>223</v>
      </c>
      <c r="D208" s="57">
        <v>60204</v>
      </c>
      <c r="E208" s="57">
        <v>15051</v>
      </c>
      <c r="F208" s="57">
        <v>14518.12</v>
      </c>
      <c r="G208" s="57">
        <v>14518.12</v>
      </c>
      <c r="H208" s="62">
        <f t="shared" si="3"/>
        <v>-532.8799999999992</v>
      </c>
      <c r="I208" s="34">
        <v>348</v>
      </c>
      <c r="J208" s="44"/>
    </row>
    <row r="209" spans="1:10" x14ac:dyDescent="0.2">
      <c r="A209" s="11" t="s">
        <v>221</v>
      </c>
      <c r="B209" s="36">
        <v>90000016</v>
      </c>
      <c r="C209" s="11" t="s">
        <v>224</v>
      </c>
      <c r="D209" s="57">
        <v>69179</v>
      </c>
      <c r="E209" s="57">
        <v>17292</v>
      </c>
      <c r="F209" s="57">
        <v>14334.85</v>
      </c>
      <c r="G209" s="57">
        <v>14334.849999999999</v>
      </c>
      <c r="H209" s="62">
        <f t="shared" si="3"/>
        <v>-2957.1499999999996</v>
      </c>
      <c r="I209" s="34">
        <v>193</v>
      </c>
      <c r="J209" s="44"/>
    </row>
    <row r="210" spans="1:10" x14ac:dyDescent="0.2">
      <c r="A210" s="11" t="s">
        <v>221</v>
      </c>
      <c r="B210" s="36">
        <v>90000057</v>
      </c>
      <c r="C210" s="11" t="s">
        <v>225</v>
      </c>
      <c r="D210" s="57">
        <v>183254</v>
      </c>
      <c r="E210" s="57">
        <v>45813</v>
      </c>
      <c r="F210" s="57">
        <v>40001.07</v>
      </c>
      <c r="G210" s="57">
        <v>40001.07</v>
      </c>
      <c r="H210" s="62">
        <f t="shared" si="3"/>
        <v>-5811.93</v>
      </c>
      <c r="I210" s="34">
        <v>722</v>
      </c>
      <c r="J210" s="44"/>
    </row>
    <row r="211" spans="1:10" x14ac:dyDescent="0.2">
      <c r="A211" s="11" t="s">
        <v>221</v>
      </c>
      <c r="B211" s="36">
        <v>90000079</v>
      </c>
      <c r="C211" s="11" t="s">
        <v>226</v>
      </c>
      <c r="D211" s="57">
        <v>32347</v>
      </c>
      <c r="E211" s="57">
        <v>8085</v>
      </c>
      <c r="F211" s="57">
        <v>8670.31</v>
      </c>
      <c r="G211" s="57">
        <v>8075.7099999999991</v>
      </c>
      <c r="H211" s="62">
        <f t="shared" si="3"/>
        <v>585.30999999999949</v>
      </c>
      <c r="I211" s="34">
        <v>215</v>
      </c>
      <c r="J211" s="44"/>
    </row>
    <row r="212" spans="1:10" x14ac:dyDescent="0.2">
      <c r="A212" s="11" t="s">
        <v>221</v>
      </c>
      <c r="B212" s="36">
        <v>90000093</v>
      </c>
      <c r="C212" s="11" t="s">
        <v>227</v>
      </c>
      <c r="D212" s="57">
        <v>195072</v>
      </c>
      <c r="E212" s="57">
        <v>48768</v>
      </c>
      <c r="F212" s="57">
        <v>56086.45</v>
      </c>
      <c r="G212" s="57">
        <v>48762.18</v>
      </c>
      <c r="H212" s="62">
        <f t="shared" si="3"/>
        <v>7318.4499999999971</v>
      </c>
      <c r="I212" s="34">
        <v>901</v>
      </c>
      <c r="J212" s="44"/>
    </row>
    <row r="213" spans="1:10" x14ac:dyDescent="0.2">
      <c r="A213" s="11" t="s">
        <v>221</v>
      </c>
      <c r="B213" s="36">
        <v>90000096</v>
      </c>
      <c r="C213" s="11" t="s">
        <v>335</v>
      </c>
      <c r="D213" s="57">
        <v>6089</v>
      </c>
      <c r="E213" s="57">
        <v>1521</v>
      </c>
      <c r="F213" s="57">
        <v>2419.52</v>
      </c>
      <c r="G213" s="57">
        <v>1501.03</v>
      </c>
      <c r="H213" s="62">
        <f t="shared" si="3"/>
        <v>898.52</v>
      </c>
      <c r="I213" s="34">
        <v>45</v>
      </c>
      <c r="J213" s="44"/>
    </row>
    <row r="214" spans="1:10" x14ac:dyDescent="0.2">
      <c r="A214" s="11" t="s">
        <v>221</v>
      </c>
      <c r="B214" s="36">
        <v>90000113</v>
      </c>
      <c r="C214" s="11" t="s">
        <v>228</v>
      </c>
      <c r="D214" s="57">
        <v>143380</v>
      </c>
      <c r="E214" s="57">
        <v>35844</v>
      </c>
      <c r="F214" s="57">
        <v>38340</v>
      </c>
      <c r="G214" s="57">
        <v>35800.47</v>
      </c>
      <c r="H214" s="62">
        <f t="shared" si="3"/>
        <v>2496</v>
      </c>
      <c r="I214" s="34">
        <v>459</v>
      </c>
      <c r="J214" s="44"/>
    </row>
    <row r="215" spans="1:10" x14ac:dyDescent="0.2">
      <c r="A215" s="11" t="s">
        <v>221</v>
      </c>
      <c r="B215" s="36">
        <v>90020301</v>
      </c>
      <c r="C215" s="11" t="s">
        <v>229</v>
      </c>
      <c r="D215" s="57">
        <v>28434</v>
      </c>
      <c r="E215" s="57">
        <v>7107</v>
      </c>
      <c r="F215" s="57">
        <v>7765.7</v>
      </c>
      <c r="G215" s="57">
        <v>7078.9</v>
      </c>
      <c r="H215" s="62">
        <f t="shared" si="3"/>
        <v>658.69999999999982</v>
      </c>
      <c r="I215" s="34">
        <v>179</v>
      </c>
      <c r="J215" s="44"/>
    </row>
    <row r="216" spans="1:10" x14ac:dyDescent="0.2">
      <c r="A216" s="11" t="s">
        <v>221</v>
      </c>
      <c r="B216" s="36">
        <v>90024001</v>
      </c>
      <c r="C216" s="11" t="s">
        <v>279</v>
      </c>
      <c r="D216" s="57">
        <v>187182</v>
      </c>
      <c r="E216" s="57">
        <v>49341</v>
      </c>
      <c r="F216" s="57">
        <v>49340.18</v>
      </c>
      <c r="G216" s="57">
        <v>49340.18</v>
      </c>
      <c r="H216" s="62">
        <f t="shared" si="3"/>
        <v>-0.81999999999970896</v>
      </c>
      <c r="I216" s="34">
        <v>733</v>
      </c>
      <c r="J216" s="44"/>
    </row>
    <row r="217" spans="1:10" x14ac:dyDescent="0.2">
      <c r="A217" s="11" t="s">
        <v>221</v>
      </c>
      <c r="B217" s="36">
        <v>90024101</v>
      </c>
      <c r="C217" s="11" t="s">
        <v>336</v>
      </c>
      <c r="D217" s="57">
        <v>33163</v>
      </c>
      <c r="E217" s="57">
        <v>8289</v>
      </c>
      <c r="F217" s="57">
        <v>7694</v>
      </c>
      <c r="G217" s="57">
        <v>7613.8600000000006</v>
      </c>
      <c r="H217" s="62">
        <f t="shared" si="3"/>
        <v>-595</v>
      </c>
      <c r="I217" s="34">
        <v>102</v>
      </c>
      <c r="J217" s="44"/>
    </row>
    <row r="218" spans="1:10" x14ac:dyDescent="0.2">
      <c r="A218" s="11" t="s">
        <v>221</v>
      </c>
      <c r="B218" s="36">
        <v>90065208</v>
      </c>
      <c r="C218" s="11" t="s">
        <v>231</v>
      </c>
      <c r="D218" s="57">
        <v>37942</v>
      </c>
      <c r="E218" s="57">
        <v>9483</v>
      </c>
      <c r="F218" s="57">
        <v>6451.16</v>
      </c>
      <c r="G218" s="57">
        <v>6228.48</v>
      </c>
      <c r="H218" s="62">
        <f t="shared" si="3"/>
        <v>-3031.84</v>
      </c>
      <c r="I218" s="34">
        <v>47</v>
      </c>
      <c r="J218" s="44"/>
    </row>
    <row r="219" spans="1:10" x14ac:dyDescent="0.2">
      <c r="A219" s="11" t="s">
        <v>221</v>
      </c>
      <c r="B219" s="36">
        <v>90077206</v>
      </c>
      <c r="C219" s="11" t="s">
        <v>337</v>
      </c>
      <c r="D219" s="57">
        <v>17588</v>
      </c>
      <c r="E219" s="57">
        <v>4395</v>
      </c>
      <c r="F219" s="57">
        <v>8137.56</v>
      </c>
      <c r="G219" s="57">
        <v>4390.62</v>
      </c>
      <c r="H219" s="62">
        <f t="shared" si="3"/>
        <v>3742.5600000000004</v>
      </c>
      <c r="I219" s="34">
        <v>99</v>
      </c>
      <c r="J219" s="44"/>
    </row>
    <row r="220" spans="1:10" x14ac:dyDescent="0.2">
      <c r="A220" s="11" t="s">
        <v>221</v>
      </c>
      <c r="B220" s="36">
        <v>90077207</v>
      </c>
      <c r="C220" s="11" t="s">
        <v>275</v>
      </c>
      <c r="D220" s="57">
        <v>49442</v>
      </c>
      <c r="E220" s="57">
        <v>12360</v>
      </c>
      <c r="F220" s="57">
        <v>12984.33</v>
      </c>
      <c r="G220" s="57">
        <v>12350.880000000001</v>
      </c>
      <c r="H220" s="62">
        <f t="shared" si="3"/>
        <v>624.32999999999993</v>
      </c>
      <c r="I220" s="34">
        <v>361</v>
      </c>
      <c r="J220" s="44"/>
    </row>
    <row r="221" spans="1:10" x14ac:dyDescent="0.2">
      <c r="A221" s="11" t="s">
        <v>221</v>
      </c>
      <c r="B221" s="36">
        <v>110000023</v>
      </c>
      <c r="C221" s="11" t="s">
        <v>234</v>
      </c>
      <c r="D221" s="57">
        <v>26617</v>
      </c>
      <c r="E221" s="57">
        <v>6654</v>
      </c>
      <c r="F221" s="57">
        <v>6855.9</v>
      </c>
      <c r="G221" s="57">
        <v>6639.08</v>
      </c>
      <c r="H221" s="62">
        <f t="shared" si="3"/>
        <v>201.89999999999964</v>
      </c>
      <c r="I221" s="34">
        <v>145</v>
      </c>
      <c r="J221" s="44"/>
    </row>
    <row r="222" spans="1:10" x14ac:dyDescent="0.2">
      <c r="A222" s="11" t="s">
        <v>221</v>
      </c>
      <c r="B222" s="36">
        <v>110000048</v>
      </c>
      <c r="C222" s="11" t="s">
        <v>235</v>
      </c>
      <c r="D222" s="57">
        <v>29976</v>
      </c>
      <c r="E222" s="57">
        <v>7494</v>
      </c>
      <c r="F222" s="57">
        <v>18470.61</v>
      </c>
      <c r="G222" s="57">
        <v>7488.32</v>
      </c>
      <c r="H222" s="62">
        <f t="shared" si="3"/>
        <v>10976.61</v>
      </c>
      <c r="I222" s="34">
        <v>152</v>
      </c>
      <c r="J222" s="44"/>
    </row>
    <row r="223" spans="1:10" x14ac:dyDescent="0.2">
      <c r="A223" s="11" t="s">
        <v>221</v>
      </c>
      <c r="B223" s="36">
        <v>320200002</v>
      </c>
      <c r="C223" s="11" t="s">
        <v>236</v>
      </c>
      <c r="D223" s="57">
        <v>33464</v>
      </c>
      <c r="E223" s="57">
        <v>8364</v>
      </c>
      <c r="F223" s="57">
        <v>9691.82</v>
      </c>
      <c r="G223" s="57">
        <v>8362.23</v>
      </c>
      <c r="H223" s="62">
        <f t="shared" si="3"/>
        <v>1327.8199999999997</v>
      </c>
      <c r="I223" s="34">
        <v>194</v>
      </c>
      <c r="J223" s="44"/>
    </row>
    <row r="224" spans="1:10" x14ac:dyDescent="0.2">
      <c r="A224" s="11" t="s">
        <v>221</v>
      </c>
      <c r="B224" s="36">
        <v>320200009</v>
      </c>
      <c r="C224" s="11" t="s">
        <v>237</v>
      </c>
      <c r="D224" s="57">
        <v>19404</v>
      </c>
      <c r="E224" s="57">
        <v>4851</v>
      </c>
      <c r="F224" s="57">
        <v>5514.72</v>
      </c>
      <c r="G224" s="57">
        <v>4803.7999999999993</v>
      </c>
      <c r="H224" s="62">
        <f t="shared" si="3"/>
        <v>663.72000000000025</v>
      </c>
      <c r="I224" s="34">
        <v>63</v>
      </c>
      <c r="J224" s="44"/>
    </row>
    <row r="225" spans="1:10" x14ac:dyDescent="0.2">
      <c r="A225" s="11" t="s">
        <v>221</v>
      </c>
      <c r="B225" s="36">
        <v>320200023</v>
      </c>
      <c r="C225" s="11" t="s">
        <v>238</v>
      </c>
      <c r="D225" s="57">
        <v>15976</v>
      </c>
      <c r="E225" s="57">
        <v>3993</v>
      </c>
      <c r="F225" s="57">
        <v>3514.59</v>
      </c>
      <c r="G225" s="57">
        <v>3514.59</v>
      </c>
      <c r="H225" s="62">
        <f t="shared" si="3"/>
        <v>-478.40999999999985</v>
      </c>
      <c r="I225" s="34">
        <v>81</v>
      </c>
      <c r="J225" s="44"/>
    </row>
    <row r="226" spans="1:10" x14ac:dyDescent="0.2">
      <c r="A226" s="11" t="s">
        <v>221</v>
      </c>
      <c r="B226" s="36">
        <v>320200041</v>
      </c>
      <c r="C226" s="11" t="s">
        <v>240</v>
      </c>
      <c r="D226" s="57">
        <v>67078</v>
      </c>
      <c r="E226" s="57">
        <v>16767</v>
      </c>
      <c r="F226" s="57">
        <v>16372.5</v>
      </c>
      <c r="G226" s="57">
        <v>16109.54</v>
      </c>
      <c r="H226" s="62">
        <f t="shared" si="3"/>
        <v>-394.5</v>
      </c>
      <c r="I226" s="34">
        <v>377</v>
      </c>
      <c r="J226" s="44"/>
    </row>
    <row r="227" spans="1:10" x14ac:dyDescent="0.2">
      <c r="A227" s="11" t="s">
        <v>221</v>
      </c>
      <c r="B227" s="36">
        <v>321400001</v>
      </c>
      <c r="C227" s="11" t="s">
        <v>241</v>
      </c>
      <c r="D227" s="57">
        <v>55137</v>
      </c>
      <c r="E227" s="57">
        <v>13782</v>
      </c>
      <c r="F227" s="57">
        <v>14444.62</v>
      </c>
      <c r="G227" s="57">
        <v>13781.630000000001</v>
      </c>
      <c r="H227" s="62">
        <f t="shared" si="3"/>
        <v>662.6200000000008</v>
      </c>
      <c r="I227" s="34">
        <v>189</v>
      </c>
      <c r="J227" s="44"/>
    </row>
    <row r="228" spans="1:10" x14ac:dyDescent="0.2">
      <c r="A228" s="11" t="s">
        <v>221</v>
      </c>
      <c r="B228" s="36">
        <v>326100005</v>
      </c>
      <c r="C228" s="11" t="s">
        <v>242</v>
      </c>
      <c r="D228" s="57">
        <v>3940</v>
      </c>
      <c r="E228" s="57">
        <v>984</v>
      </c>
      <c r="F228" s="57">
        <v>1343.91</v>
      </c>
      <c r="G228" s="57">
        <v>966.81999999999994</v>
      </c>
      <c r="H228" s="62">
        <f t="shared" si="3"/>
        <v>359.91000000000008</v>
      </c>
      <c r="I228" s="34">
        <v>31</v>
      </c>
      <c r="J228" s="44"/>
    </row>
    <row r="229" spans="1:10" x14ac:dyDescent="0.2">
      <c r="A229" s="11" t="s">
        <v>221</v>
      </c>
      <c r="B229" s="36">
        <v>326100006</v>
      </c>
      <c r="C229" s="11" t="s">
        <v>243</v>
      </c>
      <c r="D229" s="57">
        <v>36024</v>
      </c>
      <c r="E229" s="57">
        <v>9006</v>
      </c>
      <c r="F229" s="57">
        <v>12062.67</v>
      </c>
      <c r="G229" s="57">
        <v>8998.59</v>
      </c>
      <c r="H229" s="62">
        <f t="shared" si="3"/>
        <v>3056.67</v>
      </c>
      <c r="I229" s="34">
        <v>225</v>
      </c>
      <c r="J229" s="44"/>
    </row>
    <row r="230" spans="1:10" x14ac:dyDescent="0.2">
      <c r="A230" s="11" t="s">
        <v>221</v>
      </c>
      <c r="B230" s="36">
        <v>328277201</v>
      </c>
      <c r="C230" s="11" t="s">
        <v>244</v>
      </c>
      <c r="D230" s="57">
        <v>11261</v>
      </c>
      <c r="E230" s="57">
        <v>2814</v>
      </c>
      <c r="F230" s="57">
        <v>3825.81</v>
      </c>
      <c r="G230" s="57">
        <v>2806.09</v>
      </c>
      <c r="H230" s="62">
        <f t="shared" si="3"/>
        <v>1011.81</v>
      </c>
      <c r="I230" s="34">
        <v>87</v>
      </c>
      <c r="J230" s="44"/>
    </row>
    <row r="231" spans="1:10" x14ac:dyDescent="0.2">
      <c r="A231" s="11" t="s">
        <v>221</v>
      </c>
      <c r="B231" s="36">
        <v>400200025</v>
      </c>
      <c r="C231" s="11" t="s">
        <v>245</v>
      </c>
      <c r="D231" s="57">
        <v>188081</v>
      </c>
      <c r="E231" s="57">
        <v>48843</v>
      </c>
      <c r="F231" s="57">
        <v>45264.46</v>
      </c>
      <c r="G231" s="57">
        <v>45264.46</v>
      </c>
      <c r="H231" s="62">
        <f t="shared" si="3"/>
        <v>-3578.5400000000009</v>
      </c>
      <c r="I231" s="34">
        <v>1198</v>
      </c>
      <c r="J231" s="44"/>
    </row>
    <row r="232" spans="1:10" x14ac:dyDescent="0.2">
      <c r="A232" s="11" t="s">
        <v>221</v>
      </c>
      <c r="B232" s="36">
        <v>400200032</v>
      </c>
      <c r="C232" s="11" t="s">
        <v>246</v>
      </c>
      <c r="D232" s="57">
        <v>11352</v>
      </c>
      <c r="E232" s="57">
        <v>2838</v>
      </c>
      <c r="F232" s="57">
        <v>2915.06</v>
      </c>
      <c r="G232" s="57">
        <v>2815.3199999999997</v>
      </c>
      <c r="H232" s="62">
        <f t="shared" si="3"/>
        <v>77.059999999999945</v>
      </c>
      <c r="I232" s="34">
        <v>42</v>
      </c>
      <c r="J232" s="44"/>
    </row>
    <row r="233" spans="1:10" x14ac:dyDescent="0.2">
      <c r="A233" s="11" t="s">
        <v>221</v>
      </c>
      <c r="B233" s="36">
        <v>400200052</v>
      </c>
      <c r="C233" s="11" t="s">
        <v>338</v>
      </c>
      <c r="D233" s="57">
        <v>125628</v>
      </c>
      <c r="E233" s="57">
        <v>31407</v>
      </c>
      <c r="F233" s="57">
        <v>32581.74</v>
      </c>
      <c r="G233" s="57">
        <v>31406.93</v>
      </c>
      <c r="H233" s="62">
        <f t="shared" si="3"/>
        <v>1174.7400000000016</v>
      </c>
      <c r="I233" s="34">
        <v>462</v>
      </c>
      <c r="J233" s="44"/>
    </row>
    <row r="234" spans="1:10" x14ac:dyDescent="0.2">
      <c r="A234" s="11" t="s">
        <v>221</v>
      </c>
      <c r="B234" s="36">
        <v>406464501</v>
      </c>
      <c r="C234" s="11" t="s">
        <v>248</v>
      </c>
      <c r="D234" s="57">
        <v>16274</v>
      </c>
      <c r="E234" s="57">
        <v>4068</v>
      </c>
      <c r="F234" s="57">
        <v>4259.13</v>
      </c>
      <c r="G234" s="57">
        <v>4066.3900000000003</v>
      </c>
      <c r="H234" s="62">
        <f t="shared" si="3"/>
        <v>191.13000000000011</v>
      </c>
      <c r="I234" s="34">
        <v>90</v>
      </c>
      <c r="J234" s="44"/>
    </row>
    <row r="235" spans="1:10" x14ac:dyDescent="0.2">
      <c r="A235" s="11" t="s">
        <v>221</v>
      </c>
      <c r="B235" s="36">
        <v>406477201</v>
      </c>
      <c r="C235" s="11" t="s">
        <v>249</v>
      </c>
      <c r="D235" s="57">
        <v>21826</v>
      </c>
      <c r="E235" s="57">
        <v>5454</v>
      </c>
      <c r="F235" s="57">
        <v>5039.84</v>
      </c>
      <c r="G235" s="57">
        <v>5039.84</v>
      </c>
      <c r="H235" s="62">
        <f t="shared" si="3"/>
        <v>-414.15999999999985</v>
      </c>
      <c r="I235" s="34">
        <v>103</v>
      </c>
      <c r="J235" s="44"/>
    </row>
    <row r="236" spans="1:10" x14ac:dyDescent="0.2">
      <c r="A236" s="11" t="s">
        <v>221</v>
      </c>
      <c r="B236" s="36">
        <v>409500011</v>
      </c>
      <c r="C236" s="11" t="s">
        <v>250</v>
      </c>
      <c r="D236" s="57">
        <v>33641</v>
      </c>
      <c r="E236" s="57">
        <v>8409</v>
      </c>
      <c r="F236" s="57">
        <v>9024.2800000000007</v>
      </c>
      <c r="G236" s="57">
        <v>8375.77</v>
      </c>
      <c r="H236" s="62">
        <f t="shared" si="3"/>
        <v>615.28000000000065</v>
      </c>
      <c r="I236" s="34">
        <v>152</v>
      </c>
      <c r="J236" s="44"/>
    </row>
    <row r="237" spans="1:10" x14ac:dyDescent="0.2">
      <c r="A237" s="11" t="s">
        <v>221</v>
      </c>
      <c r="B237" s="36">
        <v>460200002</v>
      </c>
      <c r="C237" s="11" t="s">
        <v>251</v>
      </c>
      <c r="D237" s="57">
        <v>32725</v>
      </c>
      <c r="E237" s="57">
        <v>8181</v>
      </c>
      <c r="F237" s="57">
        <v>3553.25</v>
      </c>
      <c r="G237" s="57">
        <v>3553.25</v>
      </c>
      <c r="H237" s="62">
        <f t="shared" si="3"/>
        <v>-4627.75</v>
      </c>
      <c r="I237" s="34">
        <v>77</v>
      </c>
      <c r="J237" s="44"/>
    </row>
    <row r="238" spans="1:10" x14ac:dyDescent="0.2">
      <c r="A238" s="11" t="s">
        <v>221</v>
      </c>
      <c r="B238" s="36">
        <v>460200019</v>
      </c>
      <c r="C238" s="11" t="s">
        <v>252</v>
      </c>
      <c r="D238" s="57">
        <v>24020</v>
      </c>
      <c r="E238" s="57">
        <v>6003</v>
      </c>
      <c r="F238" s="57">
        <v>7360.51</v>
      </c>
      <c r="G238" s="57">
        <v>5990.04</v>
      </c>
      <c r="H238" s="62">
        <f t="shared" si="3"/>
        <v>1357.5100000000002</v>
      </c>
      <c r="I238" s="34">
        <v>172</v>
      </c>
      <c r="J238" s="44"/>
    </row>
    <row r="239" spans="1:10" x14ac:dyDescent="0.2">
      <c r="A239" s="11" t="s">
        <v>221</v>
      </c>
      <c r="B239" s="36">
        <v>460200023</v>
      </c>
      <c r="C239" s="11" t="s">
        <v>253</v>
      </c>
      <c r="D239" s="57">
        <v>8248</v>
      </c>
      <c r="E239" s="57">
        <v>2061</v>
      </c>
      <c r="F239" s="57">
        <v>2088.8200000000002</v>
      </c>
      <c r="G239" s="57">
        <v>1966.3300000000002</v>
      </c>
      <c r="H239" s="62">
        <f t="shared" si="3"/>
        <v>27.820000000000164</v>
      </c>
      <c r="I239" s="34">
        <v>20</v>
      </c>
      <c r="J239" s="44"/>
    </row>
    <row r="240" spans="1:10" x14ac:dyDescent="0.2">
      <c r="A240" s="11" t="s">
        <v>221</v>
      </c>
      <c r="B240" s="36">
        <v>460200039</v>
      </c>
      <c r="C240" s="11" t="s">
        <v>254</v>
      </c>
      <c r="D240" s="57">
        <v>6182</v>
      </c>
      <c r="E240" s="57">
        <v>1545</v>
      </c>
      <c r="F240" s="57">
        <v>2314.2800000000002</v>
      </c>
      <c r="G240" s="57">
        <v>1544.81</v>
      </c>
      <c r="H240" s="62">
        <f t="shared" si="3"/>
        <v>769.2800000000002</v>
      </c>
      <c r="I240" s="34">
        <v>38</v>
      </c>
      <c r="J240" s="44"/>
    </row>
    <row r="241" spans="1:10" x14ac:dyDescent="0.2">
      <c r="A241" s="11" t="s">
        <v>221</v>
      </c>
      <c r="B241" s="36">
        <v>460200040</v>
      </c>
      <c r="C241" s="11" t="s">
        <v>255</v>
      </c>
      <c r="D241" s="57">
        <v>13141</v>
      </c>
      <c r="E241" s="57">
        <v>3285</v>
      </c>
      <c r="F241" s="57">
        <v>4226.6499999999996</v>
      </c>
      <c r="G241" s="57">
        <v>3268.7799999999997</v>
      </c>
      <c r="H241" s="62">
        <f t="shared" si="3"/>
        <v>941.64999999999964</v>
      </c>
      <c r="I241" s="34">
        <v>83</v>
      </c>
      <c r="J241" s="44"/>
    </row>
    <row r="242" spans="1:10" x14ac:dyDescent="0.2">
      <c r="A242" s="11" t="s">
        <v>221</v>
      </c>
      <c r="B242" s="36">
        <v>460800005</v>
      </c>
      <c r="C242" s="11" t="s">
        <v>256</v>
      </c>
      <c r="D242" s="57">
        <v>50734</v>
      </c>
      <c r="E242" s="57">
        <v>12681</v>
      </c>
      <c r="F242" s="57">
        <v>6958.53</v>
      </c>
      <c r="G242" s="57">
        <v>6958.5300000000007</v>
      </c>
      <c r="H242" s="62">
        <f t="shared" si="3"/>
        <v>-5722.47</v>
      </c>
      <c r="I242" s="34">
        <v>104</v>
      </c>
      <c r="J242" s="44"/>
    </row>
    <row r="243" spans="1:10" x14ac:dyDescent="0.2">
      <c r="A243" s="11" t="s">
        <v>221</v>
      </c>
      <c r="B243" s="36">
        <v>460800012</v>
      </c>
      <c r="C243" s="11" t="s">
        <v>257</v>
      </c>
      <c r="D243" s="57">
        <v>9556</v>
      </c>
      <c r="E243" s="57">
        <v>2388</v>
      </c>
      <c r="F243" s="57">
        <v>2801.65</v>
      </c>
      <c r="G243" s="57">
        <v>2386.81</v>
      </c>
      <c r="H243" s="62">
        <f t="shared" si="3"/>
        <v>413.65000000000009</v>
      </c>
      <c r="I243" s="34">
        <v>64</v>
      </c>
      <c r="J243" s="44"/>
    </row>
    <row r="244" spans="1:10" x14ac:dyDescent="0.2">
      <c r="A244" s="11" t="s">
        <v>221</v>
      </c>
      <c r="B244" s="36">
        <v>468900002</v>
      </c>
      <c r="C244" s="11" t="s">
        <v>258</v>
      </c>
      <c r="D244" s="57">
        <v>1268</v>
      </c>
      <c r="E244" s="57">
        <v>315</v>
      </c>
      <c r="F244" s="57">
        <v>328.5</v>
      </c>
      <c r="G244" s="57">
        <v>275.54000000000002</v>
      </c>
      <c r="H244" s="62">
        <f t="shared" si="3"/>
        <v>13.5</v>
      </c>
      <c r="I244" s="34">
        <v>8</v>
      </c>
      <c r="J244" s="44"/>
    </row>
    <row r="245" spans="1:10" x14ac:dyDescent="0.2">
      <c r="A245" s="11" t="s">
        <v>221</v>
      </c>
      <c r="B245" s="36">
        <v>540200004</v>
      </c>
      <c r="C245" s="11" t="s">
        <v>259</v>
      </c>
      <c r="D245" s="57">
        <v>22833</v>
      </c>
      <c r="E245" s="57">
        <v>5706</v>
      </c>
      <c r="F245" s="57">
        <v>5740.93</v>
      </c>
      <c r="G245" s="57">
        <v>5677.43</v>
      </c>
      <c r="H245" s="62">
        <f t="shared" si="3"/>
        <v>34.930000000000291</v>
      </c>
      <c r="I245" s="34">
        <v>67</v>
      </c>
      <c r="J245" s="44"/>
    </row>
    <row r="246" spans="1:10" x14ac:dyDescent="0.2">
      <c r="A246" s="11" t="s">
        <v>221</v>
      </c>
      <c r="B246" s="36">
        <v>540200007</v>
      </c>
      <c r="C246" s="11" t="s">
        <v>260</v>
      </c>
      <c r="D246" s="57">
        <v>29156</v>
      </c>
      <c r="E246" s="57">
        <v>7287</v>
      </c>
      <c r="F246" s="57">
        <v>6779.2</v>
      </c>
      <c r="G246" s="57">
        <v>6779.2</v>
      </c>
      <c r="H246" s="62">
        <f t="shared" si="3"/>
        <v>-507.80000000000018</v>
      </c>
      <c r="I246" s="34">
        <v>131</v>
      </c>
      <c r="J246" s="44"/>
    </row>
    <row r="247" spans="1:10" x14ac:dyDescent="0.2">
      <c r="A247" s="11" t="s">
        <v>221</v>
      </c>
      <c r="B247" s="36">
        <v>540200010</v>
      </c>
      <c r="C247" s="11" t="s">
        <v>261</v>
      </c>
      <c r="D247" s="57">
        <v>27514</v>
      </c>
      <c r="E247" s="57">
        <v>6876</v>
      </c>
      <c r="F247" s="57">
        <v>6866.36</v>
      </c>
      <c r="G247" s="57">
        <v>6866.36</v>
      </c>
      <c r="H247" s="62">
        <f t="shared" si="3"/>
        <v>-9.6400000000003274</v>
      </c>
      <c r="I247" s="34">
        <v>104</v>
      </c>
      <c r="J247" s="44"/>
    </row>
    <row r="248" spans="1:10" x14ac:dyDescent="0.2">
      <c r="A248" s="11" t="s">
        <v>221</v>
      </c>
      <c r="B248" s="36">
        <v>740200001</v>
      </c>
      <c r="C248" s="11" t="s">
        <v>263</v>
      </c>
      <c r="D248" s="57">
        <v>36071</v>
      </c>
      <c r="E248" s="57">
        <v>9015</v>
      </c>
      <c r="F248" s="57">
        <v>8424.01</v>
      </c>
      <c r="G248" s="57">
        <v>8424.01</v>
      </c>
      <c r="H248" s="62">
        <f t="shared" si="3"/>
        <v>-590.98999999999978</v>
      </c>
      <c r="I248" s="34">
        <v>203</v>
      </c>
      <c r="J248" s="44"/>
    </row>
    <row r="249" spans="1:10" x14ac:dyDescent="0.2">
      <c r="A249" s="11" t="s">
        <v>221</v>
      </c>
      <c r="B249" s="36">
        <v>740200008</v>
      </c>
      <c r="C249" s="11" t="s">
        <v>264</v>
      </c>
      <c r="D249" s="57">
        <v>98933</v>
      </c>
      <c r="E249" s="57">
        <v>24732</v>
      </c>
      <c r="F249" s="57">
        <v>20285.29</v>
      </c>
      <c r="G249" s="57">
        <v>20285.29</v>
      </c>
      <c r="H249" s="62">
        <f t="shared" si="3"/>
        <v>-4446.7099999999991</v>
      </c>
      <c r="I249" s="34">
        <v>441</v>
      </c>
      <c r="J249" s="44"/>
    </row>
    <row r="250" spans="1:10" x14ac:dyDescent="0.2">
      <c r="A250" s="8" t="s">
        <v>221</v>
      </c>
      <c r="B250" s="43">
        <v>740200015</v>
      </c>
      <c r="C250" s="8" t="s">
        <v>265</v>
      </c>
      <c r="D250" s="57">
        <v>13064</v>
      </c>
      <c r="E250" s="57">
        <v>3264</v>
      </c>
      <c r="F250" s="57">
        <v>3178.65</v>
      </c>
      <c r="G250" s="57">
        <v>3178.65</v>
      </c>
      <c r="H250" s="62">
        <f t="shared" si="3"/>
        <v>-85.349999999999909</v>
      </c>
      <c r="I250" s="34">
        <v>88</v>
      </c>
      <c r="J250" s="44"/>
    </row>
    <row r="251" spans="1:10" x14ac:dyDescent="0.2">
      <c r="A251" s="11" t="s">
        <v>221</v>
      </c>
      <c r="B251" s="36">
        <v>740200016</v>
      </c>
      <c r="C251" s="11" t="s">
        <v>266</v>
      </c>
      <c r="D251" s="57">
        <v>264409</v>
      </c>
      <c r="E251" s="57">
        <v>66102</v>
      </c>
      <c r="F251" s="57">
        <v>60605.48</v>
      </c>
      <c r="G251" s="57">
        <v>60605.48</v>
      </c>
      <c r="H251" s="62">
        <f t="shared" si="3"/>
        <v>-5496.5199999999968</v>
      </c>
      <c r="I251" s="34">
        <v>983</v>
      </c>
      <c r="J251" s="44"/>
    </row>
    <row r="252" spans="1:10" x14ac:dyDescent="0.2">
      <c r="A252" s="11" t="s">
        <v>221</v>
      </c>
      <c r="B252" s="36">
        <v>740200059</v>
      </c>
      <c r="C252" s="11" t="s">
        <v>267</v>
      </c>
      <c r="D252" s="57">
        <v>369272</v>
      </c>
      <c r="E252" s="57">
        <v>92316</v>
      </c>
      <c r="F252" s="57">
        <v>107180.22</v>
      </c>
      <c r="G252" s="57">
        <v>92315.77</v>
      </c>
      <c r="H252" s="62">
        <f t="shared" si="3"/>
        <v>14864.220000000001</v>
      </c>
      <c r="I252" s="34">
        <v>2119</v>
      </c>
      <c r="J252" s="44"/>
    </row>
    <row r="253" spans="1:10" x14ac:dyDescent="0.2">
      <c r="A253" s="11" t="s">
        <v>221</v>
      </c>
      <c r="B253" s="36">
        <v>740600007</v>
      </c>
      <c r="C253" s="11" t="s">
        <v>268</v>
      </c>
      <c r="D253" s="57">
        <v>18078</v>
      </c>
      <c r="E253" s="57">
        <v>4518</v>
      </c>
      <c r="F253" s="57">
        <v>5818.92</v>
      </c>
      <c r="G253" s="57">
        <v>4502.26</v>
      </c>
      <c r="H253" s="62">
        <f t="shared" si="3"/>
        <v>1300.92</v>
      </c>
      <c r="I253" s="34">
        <v>104</v>
      </c>
      <c r="J253" s="44"/>
    </row>
    <row r="254" spans="1:10" x14ac:dyDescent="0.2">
      <c r="A254" s="11" t="s">
        <v>221</v>
      </c>
      <c r="B254" s="36">
        <v>740600009</v>
      </c>
      <c r="C254" s="11" t="s">
        <v>269</v>
      </c>
      <c r="D254" s="57">
        <v>13002</v>
      </c>
      <c r="E254" s="57">
        <v>3249</v>
      </c>
      <c r="F254" s="57">
        <v>3780.12</v>
      </c>
      <c r="G254" s="57">
        <v>3197.4400000000005</v>
      </c>
      <c r="H254" s="62">
        <f t="shared" si="3"/>
        <v>531.11999999999989</v>
      </c>
      <c r="I254" s="34">
        <v>58</v>
      </c>
      <c r="J254" s="44"/>
    </row>
    <row r="255" spans="1:10" x14ac:dyDescent="0.2">
      <c r="A255" s="11" t="s">
        <v>221</v>
      </c>
      <c r="B255" s="36">
        <v>741000006</v>
      </c>
      <c r="C255" s="11" t="s">
        <v>312</v>
      </c>
      <c r="D255" s="57">
        <v>8094</v>
      </c>
      <c r="E255" s="57">
        <v>2022</v>
      </c>
      <c r="F255" s="57">
        <v>2209.2199999999998</v>
      </c>
      <c r="G255" s="57">
        <v>2003.56</v>
      </c>
      <c r="H255" s="62">
        <f t="shared" si="3"/>
        <v>187.2199999999998</v>
      </c>
      <c r="I255" s="34">
        <v>41</v>
      </c>
      <c r="J255" s="44"/>
    </row>
    <row r="256" spans="1:10" x14ac:dyDescent="0.2">
      <c r="A256" s="11" t="s">
        <v>221</v>
      </c>
      <c r="B256" s="36">
        <v>741400016</v>
      </c>
      <c r="C256" s="11" t="s">
        <v>271</v>
      </c>
      <c r="D256" s="57">
        <v>3185</v>
      </c>
      <c r="E256" s="57">
        <v>795</v>
      </c>
      <c r="F256" s="57">
        <v>449.08</v>
      </c>
      <c r="G256" s="57">
        <v>296.92</v>
      </c>
      <c r="H256" s="62">
        <f t="shared" si="3"/>
        <v>-345.92</v>
      </c>
      <c r="I256" s="34">
        <v>10</v>
      </c>
      <c r="J256" s="44"/>
    </row>
    <row r="257" spans="1:10" x14ac:dyDescent="0.2">
      <c r="A257" s="11" t="s">
        <v>221</v>
      </c>
      <c r="B257" s="36">
        <v>741400017</v>
      </c>
      <c r="C257" s="11" t="s">
        <v>272</v>
      </c>
      <c r="D257" s="57">
        <v>120976</v>
      </c>
      <c r="E257" s="57">
        <v>30243</v>
      </c>
      <c r="F257" s="57">
        <v>32382.03</v>
      </c>
      <c r="G257" s="57">
        <v>30236.559999999998</v>
      </c>
      <c r="H257" s="62">
        <f t="shared" si="3"/>
        <v>2139.0299999999988</v>
      </c>
      <c r="I257" s="34">
        <v>592</v>
      </c>
      <c r="J257" s="44"/>
    </row>
    <row r="258" spans="1:10" x14ac:dyDescent="0.2">
      <c r="A258" s="11" t="s">
        <v>221</v>
      </c>
      <c r="B258" s="36">
        <v>741400025</v>
      </c>
      <c r="C258" s="11" t="s">
        <v>273</v>
      </c>
      <c r="D258" s="57">
        <v>219539</v>
      </c>
      <c r="E258" s="57">
        <v>54882</v>
      </c>
      <c r="F258" s="57">
        <v>55043.23</v>
      </c>
      <c r="G258" s="57">
        <v>54794.04</v>
      </c>
      <c r="H258" s="62">
        <f t="shared" si="3"/>
        <v>161.2300000000032</v>
      </c>
      <c r="I258" s="34">
        <v>1159</v>
      </c>
      <c r="J258" s="44"/>
    </row>
    <row r="259" spans="1:10" x14ac:dyDescent="0.2">
      <c r="A259" s="11" t="s">
        <v>4</v>
      </c>
      <c r="B259" s="36">
        <v>170077201</v>
      </c>
      <c r="C259" s="11" t="s">
        <v>11</v>
      </c>
      <c r="D259" s="57">
        <v>173482</v>
      </c>
      <c r="E259" s="57">
        <v>43370.49</v>
      </c>
      <c r="F259" s="57">
        <v>65040.35</v>
      </c>
      <c r="G259" s="57">
        <v>43367.99</v>
      </c>
      <c r="H259" s="62">
        <f t="shared" si="3"/>
        <v>21669.86</v>
      </c>
      <c r="I259" s="34">
        <v>752</v>
      </c>
      <c r="J259" s="44"/>
    </row>
  </sheetData>
  <mergeCells count="1">
    <mergeCell ref="A1:J1"/>
  </mergeCells>
  <conditionalFormatting sqref="B9:B259">
    <cfRule type="duplicateValues" dxfId="2" priority="12"/>
    <cfRule type="duplicateValues" dxfId="1" priority="13"/>
  </conditionalFormatting>
  <conditionalFormatting sqref="C9:C259">
    <cfRule type="duplicateValues" dxfId="0" priority="14"/>
  </conditionalFormatting>
  <pageMargins left="0.23622047244094491" right="0.23622047244094491" top="0.23622047244094491" bottom="0.15748031496062992" header="0.23622047244094491" footer="0.19685039370078741"/>
  <pageSetup paperSize="9" scale="6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B44E3D-2A1A-4665-81F3-24588E044439}">
  <ds:schemaRefs>
    <ds:schemaRef ds:uri="http://purl.org/dc/terms/"/>
    <ds:schemaRef ds:uri="http://www.w3.org/XML/1998/namespace"/>
    <ds:schemaRef ds:uri="efcaaeda-a981-404d-967b-8df8cec2066d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328b572-f03b-4acd-b63f-9964853c3240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DCEDD3-EAA3-4B11-9A64-9068A6D73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B6165F-FB2A-44AC-B708-F70502E576A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Apmekl 1.cet</vt:lpstr>
      <vt:lpstr>Apmekl 2.cet</vt:lpstr>
      <vt:lpstr>2026_3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2026-06-04T06:31:05Z</cp:lastPrinted>
  <dcterms:created xsi:type="dcterms:W3CDTF">2023-05-18T10:47:16Z</dcterms:created>
  <dcterms:modified xsi:type="dcterms:W3CDTF">2026-06-04T06:31:07Z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