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645180C2-1295-458D-8D43-0C47369A27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SAVA_2026!$A$8:$G$145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G186" i="5"/>
  <c r="F186" i="5"/>
  <c r="F183" i="5"/>
  <c r="G183" i="5" s="1"/>
  <c r="F175" i="5"/>
  <c r="G175" i="5" s="1"/>
  <c r="G174" i="5"/>
  <c r="F174" i="5"/>
  <c r="G169" i="5"/>
  <c r="F169" i="5"/>
  <c r="G168" i="5"/>
  <c r="F168" i="5"/>
  <c r="F167" i="5"/>
  <c r="G167" i="5" s="1"/>
  <c r="G166" i="5"/>
  <c r="F166" i="5"/>
  <c r="G165" i="5"/>
  <c r="F165" i="5"/>
  <c r="G164" i="5"/>
  <c r="F164" i="5"/>
  <c r="F163" i="5"/>
  <c r="G163" i="5" s="1"/>
  <c r="G162" i="5"/>
  <c r="F162" i="5"/>
  <c r="G161" i="5"/>
  <c r="F161" i="5"/>
  <c r="G160" i="5"/>
  <c r="F160" i="5"/>
  <c r="F159" i="5"/>
  <c r="G159" i="5" s="1"/>
  <c r="G157" i="5"/>
  <c r="F157" i="5"/>
  <c r="G156" i="5"/>
  <c r="F156" i="5"/>
  <c r="G154" i="5"/>
  <c r="F154" i="5"/>
  <c r="F153" i="5"/>
  <c r="G153" i="5" s="1"/>
  <c r="G152" i="5"/>
  <c r="F152" i="5"/>
  <c r="G151" i="5"/>
  <c r="F151" i="5"/>
  <c r="G149" i="5"/>
  <c r="F149" i="5"/>
  <c r="F148" i="5"/>
  <c r="G148" i="5" s="1"/>
  <c r="G147" i="5"/>
  <c r="F147" i="5"/>
  <c r="G146" i="5"/>
  <c r="F146" i="5"/>
  <c r="G145" i="5"/>
  <c r="F145" i="5"/>
  <c r="F144" i="5"/>
  <c r="G144" i="5" s="1"/>
  <c r="G134" i="5"/>
  <c r="F134" i="5"/>
  <c r="G133" i="5"/>
  <c r="F133" i="5"/>
  <c r="G131" i="5"/>
  <c r="F131" i="5"/>
  <c r="F130" i="5"/>
  <c r="G130" i="5" s="1"/>
  <c r="G128" i="5"/>
  <c r="F128" i="5"/>
  <c r="G127" i="5"/>
  <c r="F127" i="5"/>
  <c r="G126" i="5"/>
  <c r="F126" i="5"/>
  <c r="F123" i="5"/>
  <c r="G123" i="5" s="1"/>
  <c r="G122" i="5"/>
  <c r="F122" i="5"/>
  <c r="G121" i="5"/>
  <c r="F121" i="5"/>
  <c r="G120" i="5"/>
  <c r="F120" i="5"/>
  <c r="F119" i="5"/>
  <c r="G119" i="5" s="1"/>
  <c r="G118" i="5"/>
  <c r="F118" i="5"/>
  <c r="G115" i="5"/>
  <c r="F115" i="5"/>
  <c r="G114" i="5"/>
  <c r="F114" i="5"/>
  <c r="F113" i="5"/>
  <c r="G113" i="5" s="1"/>
  <c r="G112" i="5"/>
  <c r="F112" i="5"/>
  <c r="G110" i="5"/>
  <c r="F110" i="5"/>
  <c r="G109" i="5"/>
  <c r="F109" i="5"/>
  <c r="F108" i="5"/>
  <c r="G108" i="5" s="1"/>
  <c r="G107" i="5"/>
  <c r="F107" i="5"/>
  <c r="G106" i="5"/>
  <c r="F106" i="5"/>
  <c r="G105" i="5"/>
  <c r="F105" i="5"/>
  <c r="F104" i="5"/>
  <c r="G104" i="5" s="1"/>
  <c r="G103" i="5"/>
  <c r="F103" i="5"/>
  <c r="G102" i="5"/>
  <c r="F102" i="5"/>
  <c r="G101" i="5"/>
  <c r="F101" i="5"/>
  <c r="F99" i="5"/>
  <c r="G99" i="5" s="1"/>
  <c r="G98" i="5"/>
  <c r="F98" i="5"/>
  <c r="G97" i="5"/>
  <c r="F97" i="5"/>
  <c r="G96" i="5"/>
  <c r="F96" i="5"/>
  <c r="F94" i="5"/>
  <c r="G94" i="5" s="1"/>
  <c r="G92" i="5"/>
  <c r="F92" i="5"/>
  <c r="G91" i="5"/>
  <c r="F91" i="5"/>
  <c r="G90" i="5"/>
  <c r="F90" i="5"/>
  <c r="F89" i="5"/>
  <c r="G89" i="5" s="1"/>
  <c r="G88" i="5"/>
  <c r="F88" i="5"/>
  <c r="G87" i="5"/>
  <c r="F87" i="5"/>
  <c r="G86" i="5"/>
  <c r="F86" i="5"/>
  <c r="F85" i="5"/>
  <c r="G85" i="5" s="1"/>
  <c r="G84" i="5"/>
  <c r="F84" i="5"/>
  <c r="G83" i="5"/>
  <c r="F83" i="5"/>
  <c r="F81" i="5"/>
  <c r="G81" i="5" s="1"/>
  <c r="F80" i="5"/>
  <c r="G80" i="5" s="1"/>
  <c r="G79" i="5"/>
  <c r="F79" i="5"/>
  <c r="G78" i="5"/>
  <c r="F78" i="5"/>
  <c r="F77" i="5"/>
  <c r="G77" i="5" s="1"/>
  <c r="F76" i="5"/>
  <c r="G76" i="5" s="1"/>
  <c r="G75" i="5"/>
  <c r="F75" i="5"/>
  <c r="G74" i="5"/>
  <c r="F74" i="5"/>
  <c r="F73" i="5"/>
  <c r="G73" i="5" s="1"/>
  <c r="F72" i="5"/>
  <c r="G72" i="5" s="1"/>
  <c r="G71" i="5"/>
  <c r="F71" i="5"/>
  <c r="G70" i="5"/>
  <c r="F70" i="5"/>
  <c r="F69" i="5"/>
  <c r="G69" i="5" s="1"/>
  <c r="F60" i="5"/>
  <c r="G60" i="5" s="1"/>
  <c r="G59" i="5"/>
  <c r="F59" i="5"/>
  <c r="G57" i="5"/>
  <c r="F57" i="5"/>
  <c r="F56" i="5"/>
  <c r="G56" i="5" s="1"/>
  <c r="F55" i="5"/>
  <c r="G55" i="5" s="1"/>
  <c r="G54" i="5"/>
  <c r="F54" i="5"/>
  <c r="G53" i="5"/>
  <c r="F53" i="5"/>
  <c r="F50" i="5"/>
  <c r="G50" i="5" s="1"/>
  <c r="F48" i="5"/>
  <c r="G48" i="5" s="1"/>
  <c r="G46" i="5"/>
  <c r="F46" i="5"/>
  <c r="G45" i="5"/>
  <c r="F45" i="5"/>
  <c r="F44" i="5"/>
  <c r="G44" i="5" s="1"/>
  <c r="F43" i="5"/>
  <c r="G43" i="5" s="1"/>
  <c r="G42" i="5"/>
  <c r="F42" i="5"/>
  <c r="G40" i="5"/>
  <c r="F40" i="5"/>
  <c r="F39" i="5"/>
  <c r="G39" i="5" s="1"/>
  <c r="F38" i="5"/>
  <c r="G38" i="5" s="1"/>
  <c r="G37" i="5"/>
  <c r="F37" i="5"/>
  <c r="G36" i="5"/>
  <c r="F36" i="5"/>
  <c r="F35" i="5"/>
  <c r="G35" i="5" s="1"/>
  <c r="F33" i="5"/>
  <c r="G33" i="5" s="1"/>
  <c r="G32" i="5"/>
  <c r="F32" i="5"/>
  <c r="G31" i="5"/>
  <c r="F31" i="5"/>
  <c r="F28" i="5"/>
  <c r="G28" i="5" s="1"/>
  <c r="F27" i="5"/>
  <c r="G27" i="5" s="1"/>
  <c r="G26" i="5"/>
  <c r="F26" i="5"/>
  <c r="G25" i="5"/>
  <c r="F25" i="5"/>
  <c r="F24" i="5"/>
  <c r="G24" i="5" s="1"/>
  <c r="F23" i="5"/>
  <c r="G23" i="5" s="1"/>
  <c r="G22" i="5"/>
  <c r="F22" i="5"/>
  <c r="G21" i="5"/>
  <c r="F21" i="5"/>
  <c r="F20" i="5"/>
  <c r="G20" i="5" s="1"/>
  <c r="F19" i="5"/>
  <c r="G19" i="5" s="1"/>
  <c r="G18" i="5"/>
  <c r="F18" i="5"/>
  <c r="G17" i="5"/>
  <c r="F17" i="5"/>
  <c r="F16" i="5"/>
  <c r="G16" i="5" s="1"/>
  <c r="F15" i="5"/>
  <c r="G15" i="5" s="1"/>
  <c r="G14" i="5"/>
  <c r="F14" i="5"/>
  <c r="G12" i="5"/>
  <c r="F12" i="5"/>
  <c r="F9" i="5"/>
  <c r="G9" i="5" s="1"/>
  <c r="G8" i="5" l="1"/>
</calcChain>
</file>

<file path=xl/sharedStrings.xml><?xml version="1.0" encoding="utf-8"?>
<sst xmlns="http://schemas.openxmlformats.org/spreadsheetml/2006/main" count="368" uniqueCount="191">
  <si>
    <t>PAVISAM</t>
  </si>
  <si>
    <t>NVD TN (nosūtītāja)</t>
  </si>
  <si>
    <t>ĀI kods (nosūtītāja)</t>
  </si>
  <si>
    <t>ĀI nosaukums (nosūtītāja)</t>
  </si>
  <si>
    <t>Rīga</t>
  </si>
  <si>
    <t>SokolMed, Sabiedrība ar ierobežotu atbildību</t>
  </si>
  <si>
    <t>QUARTUS,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</si>
  <si>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</si>
  <si>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</si>
  <si>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</si>
  <si>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</si>
  <si>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</si>
  <si>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</si>
  <si>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</si>
  <si>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</si>
  <si>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</si>
  <si>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</si>
  <si>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</si>
  <si>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</si>
  <si>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</si>
  <si>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</si>
  <si>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</si>
  <si>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</si>
  <si>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</si>
  <si>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</si>
  <si>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</si>
  <si>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</si>
  <si>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</si>
  <si>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</si>
  <si>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</si>
  <si>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</si>
  <si>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Kozlovska Līga - ārsta prakse ginekoloģijā, dzemdniecībā</t>
  </si>
  <si>
    <t>N. KALAŠŅIKOVAS PRIVĀTPRAKSE, Sabiedrība ar ierobežotu atbildību</t>
  </si>
  <si>
    <t>VASU,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</si>
  <si>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</si>
  <si>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</si>
  <si>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</si>
  <si>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</si>
  <si>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</si>
  <si>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</si>
  <si>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</si>
  <si>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</si>
  <si>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</si>
  <si>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</si>
  <si>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</si>
  <si>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</si>
  <si>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</si>
  <si>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</si>
  <si>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</si>
  <si>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</si>
  <si>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</si>
  <si>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</si>
  <si>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</si>
  <si>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</si>
  <si>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</si>
  <si>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</si>
  <si>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</si>
  <si>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</si>
  <si>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</si>
  <si>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</si>
  <si>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</si>
  <si>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</si>
  <si>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</si>
  <si>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</si>
  <si>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</si>
  <si>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</si>
  <si>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</si>
  <si>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</si>
  <si>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ILZES KATLAPAS MEDICĪNISKĀ PRIVĀTPRAKSE,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</si>
  <si>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</si>
  <si>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</si>
  <si>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</si>
  <si>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</si>
  <si>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</si>
  <si>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</si>
  <si>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</si>
  <si>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</si>
  <si>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</si>
  <si>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</si>
  <si>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</si>
  <si>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</si>
  <si>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</si>
  <si>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</si>
  <si>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</si>
  <si>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</si>
  <si>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</si>
  <si>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</si>
  <si>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</si>
  <si>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</si>
  <si>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</si>
  <si>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</si>
  <si>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</si>
  <si>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</si>
  <si>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</si>
  <si>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</si>
  <si>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</si>
  <si>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</si>
  <si>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</si>
  <si>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</si>
  <si>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</si>
  <si>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</si>
  <si>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</si>
  <si>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</si>
  <si>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</si>
  <si>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</si>
  <si>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</si>
  <si>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</si>
  <si>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</si>
  <si>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</si>
  <si>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</si>
  <si>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</si>
  <si>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</si>
  <si>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</si>
  <si>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</si>
  <si>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Ilzes Silanžas ārsta prakse, SIA</t>
  </si>
  <si>
    <t>Ādažu slimnīca, Pašvaldības sabiedrība ar ierobežotu atbildību</t>
  </si>
  <si>
    <t>Ārstu privātprakse "SVĪRE PLUS",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</si>
  <si>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</si>
  <si>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</si>
  <si>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</si>
  <si>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E.GULBJA LABORATORIJA, Sabiedrība ar ierobežotu atbildību</t>
  </si>
  <si>
    <t>Māras Jumejas ārsta prakse psihiatrijā, SIA</t>
  </si>
  <si>
    <t>Dr. D.Kalvānes ārsta prakse, SIA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</si>
  <si>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</si>
  <si>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</si>
  <si>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</si>
  <si>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</si>
  <si>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</si>
  <si>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</si>
  <si>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</si>
  <si>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</si>
  <si>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</si>
  <si>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</si>
  <si>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</si>
  <si>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</si>
  <si>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</si>
  <si>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Ģimenes sirds, SIA</t>
  </si>
  <si>
    <t>Ilzes Jākobsones ģimenes ārsta prakse, Sabiedrība ar ierobežotu atbildību</t>
  </si>
  <si>
    <t>Nadeždas Tereškinas ģimenes ārsta prakse, Sabiedrība ar ierobežotu atbildību</t>
  </si>
  <si>
    <t>AM Konsultācijas, Sabiedrība ar ierobežotu atbildību</t>
  </si>
  <si>
    <t>Kuzņecova Inna - ārsta prakse oftalmoloģijā</t>
  </si>
  <si>
    <t>Šalajeva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</si>
  <si>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</si>
  <si>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</si>
  <si>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</si>
  <si>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</si>
  <si>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Alises Nicmanes ģimenes ārsta prakse, Sabiedrība ar ierobežotu atbildību</t>
  </si>
  <si>
    <t>Medicīniskās pēcdiploma izglītības institūts, Sabiedrība ar ierobežotu atbildību</t>
  </si>
  <si>
    <t>Egīla Gasiņa privātklīnika, Sabiedrība ar ierobežotu atbildību</t>
  </si>
  <si>
    <t>Titurgas doktorāts, Sabiedrība ar ierobežotu atbildību</t>
  </si>
  <si>
    <t>Laboratoriskiem nosūtījumiem aprēķinātais apjoms 2026.gadam</t>
  </si>
  <si>
    <t>Finanšu apjoms uz periodu, EUR</t>
  </si>
  <si>
    <t>VECMĀTE, Sabiedrība ar ierobežotu atbildību</t>
  </si>
  <si>
    <t>D. Ļūļes ārsta prakse, Sabiedrība ar ierobežotu atbildību</t>
  </si>
  <si>
    <t>Ulbrokas Doktorāts, Sabiedrība ar ierobežotu atbildību</t>
  </si>
  <si>
    <t>DETOX, Sabiedrība ar ierobežotu atbildību</t>
  </si>
  <si>
    <t>VIZUS OPTIMA, Sabiedrība ar ierobežotu atbildību</t>
  </si>
  <si>
    <t>Veides ārstu prakse, IK</t>
  </si>
  <si>
    <t>LAIMAS PRAKSE, SIA</t>
  </si>
  <si>
    <t>Anna Bertones ģimenes ārsta prakse, SIA</t>
  </si>
  <si>
    <t>Olgas Pilātes ģimenes ārsta prakse, SIA</t>
  </si>
  <si>
    <t>Jansone Rūta - ārsta prakse neiroloģijā</t>
  </si>
  <si>
    <t>Sproģis Juris - ārsta prakse ķirurģijā</t>
  </si>
  <si>
    <t>Vasiļjeva Mārīte - ārsta prakse oftalmoloģijā</t>
  </si>
  <si>
    <t>Ševele Aija - ārsta prakse otolaringoloģijā</t>
  </si>
  <si>
    <t>DAKTERIS, Sabiedrība ar ierobežotu atbildību</t>
  </si>
  <si>
    <t>Oculus, SIA</t>
  </si>
  <si>
    <t>Ā.Ancānes ģimenes ārsta prakse, SIA</t>
  </si>
  <si>
    <t>Ādažu privātslimnīca,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</si>
  <si>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</si>
  <si>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</si>
  <si>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</si>
  <si>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Ziepniekkalna doktorāts, SIA</t>
  </si>
  <si>
    <t>Siguldas novada veselības centrs, SIA</t>
  </si>
  <si>
    <t>ENT Ārstu prakse, SIA</t>
  </si>
  <si>
    <t>Krimuldas doktorāts, Sabiedrība ar ierobežotu atbildību</t>
  </si>
  <si>
    <t>Dz. Homkas ārstu prakse, SIA</t>
  </si>
  <si>
    <t>RSU Ģimenes veselības centrs, SIA</t>
  </si>
  <si>
    <t>Nataļjas Zaharovas ģimenes ārsta prakse, SIA</t>
  </si>
  <si>
    <t>Olgas Gersamijas ģimenes ārsta privātprakse, SIA</t>
  </si>
  <si>
    <t>Kārkliņa Inguna - ārsta prakse oftalmoloģijā</t>
  </si>
  <si>
    <t>Thymus, SIA</t>
  </si>
  <si>
    <t>2026. gada janvāris - maijs</t>
  </si>
  <si>
    <t>Finanšu līdzekļu izlietojums (2026.gada janvāris - maijs), EUR</t>
  </si>
  <si>
    <t>Izpildes (janvāris- maijs), % **</t>
  </si>
  <si>
    <t>Rasmas Kalniņas ārsta prakse oftalmoloģijā, Sabiedrība ar ierobežotu atbildību</t>
  </si>
  <si>
    <t>Kristīnes Astras ģimenes ārsta prakse, SIA</t>
  </si>
  <si>
    <t>M.Jakušenokas ārstu prakse, SIA</t>
  </si>
  <si>
    <t>Rīgas Stradiņa universitātes Stomatoloģijas institūts, Sabiedrība ar ierobežotu atbildību</t>
  </si>
  <si>
    <t>KLĪNIKA PLUS, SIA</t>
  </si>
  <si>
    <t>Mārupes ambulance 1,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</si>
</sst>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86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12" sqref="I12"/>
    </sheetView>
  </sheetViews>
  <sheetFormatPr defaultRowHeight="14.5" x14ac:dyDescent="0.35"/>
  <cols>
    <col min="1" max="1" width="14.54296875" customWidth="1"/>
    <col min="2" max="2" width="21.54296875" style="11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169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182</v>
      </c>
      <c r="B3" s="17"/>
      <c r="C3" s="17"/>
      <c r="D3" s="17"/>
      <c r="E3" s="17"/>
      <c r="F3" s="17"/>
      <c r="G3" s="17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170</v>
      </c>
      <c r="B5" s="1"/>
      <c r="C5" s="1"/>
      <c r="D5" s="1"/>
      <c r="E5" s="1"/>
      <c r="F5" s="1"/>
      <c r="G5" s="1"/>
    </row>
    <row r="6" spans="1:7" ht="15.5" x14ac:dyDescent="0.35">
      <c r="A6" s="2" t="s">
        <v>171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183</v>
      </c>
      <c r="E7" s="3" t="s">
        <v>150</v>
      </c>
      <c r="F7" s="3" t="s">
        <v>151</v>
      </c>
      <c r="G7" s="3" t="s">
        <v>184</v>
      </c>
    </row>
    <row r="8" spans="1:7" ht="15.75" customHeight="1" x14ac:dyDescent="0.35">
      <c r="A8" s="3"/>
      <c r="B8" s="10"/>
      <c r="C8" s="3" t="s">
        <v>0</v>
      </c>
      <c r="D8" s="6">
        <f>SUM(D9:D186)</f>
        <v>4967790.3599999882</v>
      </c>
      <c r="E8" s="6">
        <f>SUM(E9:E186)</f>
        <v>9576321</v>
      </c>
      <c r="F8" s="6">
        <f>E8/12*5</f>
        <v>3990133.75</v>
      </c>
      <c r="G8" s="4">
        <f>D8/F8</f>
        <v>1.2450185059586005</v>
      </c>
    </row>
    <row r="9" spans="1:7" x14ac:dyDescent="0.35">
      <c r="A9" s="12" t="s">
        <v>4</v>
      </c>
      <c r="B9" s="9">
        <v>1000017</v>
      </c>
      <c r="C9" s="9" t="s">
        <v>185</v>
      </c>
      <c r="D9" s="8">
        <v>23.34</v>
      </c>
      <c r="E9" s="7">
        <v>300</v>
      </c>
      <c r="F9" s="7">
        <f>E9/12*5</f>
        <v>125</v>
      </c>
      <c r="G9" s="5">
        <f>D9/F9</f>
        <v>0.18672</v>
      </c>
    </row>
    <row r="10" spans="1:7" x14ac:dyDescent="0.35">
      <c r="A10" s="12" t="s">
        <v>4</v>
      </c>
      <c r="B10" s="9">
        <v>1000192</v>
      </c>
      <c r="C10" s="9" t="s">
        <v>5</v>
      </c>
      <c r="D10" s="8">
        <v>2665.16</v>
      </c>
      <c r="E10" s="7"/>
      <c r="F10" s="7"/>
      <c r="G10" s="5"/>
    </row>
    <row r="11" spans="1:7" x14ac:dyDescent="0.35">
      <c r="A11" s="12" t="s">
        <v>4</v>
      </c>
      <c r="B11" s="9">
        <v>1000220</v>
      </c>
      <c r="C11" s="9" t="s">
        <v>186</v>
      </c>
      <c r="D11" s="8">
        <v>10.73</v>
      </c>
      <c r="E11" s="7"/>
      <c r="F11" s="7"/>
      <c r="G11" s="5"/>
    </row>
    <row r="12" spans="1:7" x14ac:dyDescent="0.35">
      <c r="A12" s="12" t="s">
        <v>4</v>
      </c>
      <c r="B12" s="9">
        <v>1000280</v>
      </c>
      <c r="C12" s="9" t="s">
        <v>145</v>
      </c>
      <c r="D12" s="8">
        <v>807.59999999999991</v>
      </c>
      <c r="E12" s="7">
        <v>437</v>
      </c>
      <c r="F12" s="7">
        <f>E12/12*5</f>
        <v>182.08333333333331</v>
      </c>
      <c r="G12" s="5">
        <f>D12/F12</f>
        <v>4.4353318077803205</v>
      </c>
    </row>
    <row r="13" spans="1:7" x14ac:dyDescent="0.35">
      <c r="A13" s="12" t="s">
        <v>4</v>
      </c>
      <c r="B13" s="9">
        <v>4000017</v>
      </c>
      <c r="C13" s="9" t="s">
        <v>176</v>
      </c>
      <c r="D13" s="8">
        <v>26.16</v>
      </c>
      <c r="E13" s="7"/>
      <c r="F13" s="7"/>
      <c r="G13" s="5"/>
    </row>
    <row r="14" spans="1:7" x14ac:dyDescent="0.35">
      <c r="A14" s="12" t="s">
        <v>4</v>
      </c>
      <c r="B14" s="9">
        <v>10000032</v>
      </c>
      <c r="C14" s="9" t="s">
        <v>6</v>
      </c>
      <c r="D14" s="8">
        <v>3578.889999999999</v>
      </c>
      <c r="E14" s="7">
        <v>7711</v>
      </c>
      <c r="F14" s="7">
        <f>E14/12*5</f>
        <v>3212.916666666667</v>
      </c>
      <c r="G14" s="5">
        <f>D14/F14</f>
        <v>1.1139068862663724</v>
      </c>
    </row>
    <row r="15" spans="1:7" x14ac:dyDescent="0.35">
      <c r="A15" s="12" t="s">
        <v>4</v>
      </c>
      <c r="B15" s="9">
        <v>10000033</v>
      </c>
      <c r="C15" s="9" t="s">
        <v>155</v>
      </c>
      <c r="D15" s="8">
        <v>278.35000000000002</v>
      </c>
      <c r="E15" s="7">
        <v>323</v>
      </c>
      <c r="F15" s="7">
        <f>E15/12*5</f>
        <v>134.58333333333334</v>
      </c>
      <c r="G15" s="5">
        <f>D15/F15</f>
        <v>2.0682352941176472</v>
      </c>
    </row>
    <row r="16" spans="1:7" x14ac:dyDescent="0.35">
      <c r="A16" s="12" t="s">
        <v>4</v>
      </c>
      <c r="B16" s="9">
        <v>10000058</v>
      </c>
      <c r="C16" s="9" t="s">
        <v>7</v>
      </c>
      <c r="D16" s="8">
        <v>6515.869999999999</v>
      </c>
      <c r="E16" s="7">
        <v>37881</v>
      </c>
      <c r="F16" s="7">
        <f>E16/12*5</f>
        <v>15783.75</v>
      </c>
      <c r="G16" s="5">
        <f>D16/F16</f>
        <v>0.41282141442939724</v>
      </c>
    </row>
    <row r="17" spans="1:7" x14ac:dyDescent="0.35">
      <c r="A17" s="12" t="s">
        <v>4</v>
      </c>
      <c r="B17" s="9">
        <v>10000114</v>
      </c>
      <c r="C17" s="9" t="s">
        <v>8</v>
      </c>
      <c r="D17" s="8">
        <v>4799.7300000000005</v>
      </c>
      <c r="E17" s="7">
        <v>17123</v>
      </c>
      <c r="F17" s="7">
        <f>E17/12*5</f>
        <v>7134.5833333333339</v>
      </c>
      <c r="G17" s="5">
        <f>D17/F17</f>
        <v>0.67274145885650882</v>
      </c>
    </row>
    <row r="18" spans="1:7" x14ac:dyDescent="0.35">
      <c r="A18" s="12" t="s">
        <v>4</v>
      </c>
      <c r="B18" s="9">
        <v>10000214</v>
      </c>
      <c r="C18" s="9" t="s">
        <v>9</v>
      </c>
      <c r="D18" s="8">
        <v>14517.65</v>
      </c>
      <c r="E18" s="7">
        <v>39977</v>
      </c>
      <c r="F18" s="7">
        <f>E18/12*5</f>
        <v>16657.083333333332</v>
      </c>
      <c r="G18" s="5">
        <f>D18/F18</f>
        <v>0.87156014708457363</v>
      </c>
    </row>
    <row r="19" spans="1:7" x14ac:dyDescent="0.35">
      <c r="A19" s="12" t="s">
        <v>4</v>
      </c>
      <c r="B19" s="9">
        <v>10000230</v>
      </c>
      <c r="C19" s="9" t="s">
        <v>10</v>
      </c>
      <c r="D19" s="8">
        <v>121.26</v>
      </c>
      <c r="E19" s="7">
        <v>2981</v>
      </c>
      <c r="F19" s="7">
        <f>E19/12*5</f>
        <v>1242.0833333333333</v>
      </c>
      <c r="G19" s="5">
        <f>D19/F19</f>
        <v>9.762629989936264E-2</v>
      </c>
    </row>
    <row r="20" spans="1:7" x14ac:dyDescent="0.35">
      <c r="A20" s="12" t="s">
        <v>4</v>
      </c>
      <c r="B20" s="9">
        <v>10000234</v>
      </c>
      <c r="C20" s="9" t="s">
        <v>11</v>
      </c>
      <c r="D20" s="8">
        <v>1175093.9399999951</v>
      </c>
      <c r="E20" s="7">
        <v>2575325</v>
      </c>
      <c r="F20" s="7">
        <f>E20/12*5</f>
        <v>1073052.0833333333</v>
      </c>
      <c r="G20" s="5">
        <f>D20/F20</f>
        <v>1.0950949709259952</v>
      </c>
    </row>
    <row r="21" spans="1:7" x14ac:dyDescent="0.35">
      <c r="A21" s="12" t="s">
        <v>4</v>
      </c>
      <c r="B21" s="9">
        <v>10000287</v>
      </c>
      <c r="C21" s="9" t="s">
        <v>12</v>
      </c>
      <c r="D21" s="8">
        <v>21838.67</v>
      </c>
      <c r="E21" s="7">
        <v>35630</v>
      </c>
      <c r="F21" s="7">
        <f>E21/12*5</f>
        <v>14845.833333333332</v>
      </c>
      <c r="G21" s="5">
        <f>D21/F21</f>
        <v>1.4710302554027506</v>
      </c>
    </row>
    <row r="22" spans="1:7" x14ac:dyDescent="0.35">
      <c r="A22" s="12" t="s">
        <v>4</v>
      </c>
      <c r="B22" s="9">
        <v>10000310</v>
      </c>
      <c r="C22" s="9" t="s">
        <v>13</v>
      </c>
      <c r="D22" s="8">
        <v>4833.9299999999994</v>
      </c>
      <c r="E22" s="7">
        <v>5467</v>
      </c>
      <c r="F22" s="7">
        <f>E22/12*5</f>
        <v>2277.9166666666665</v>
      </c>
      <c r="G22" s="5">
        <f>D22/F22</f>
        <v>2.1220837753795498</v>
      </c>
    </row>
    <row r="23" spans="1:7" x14ac:dyDescent="0.35">
      <c r="A23" s="12" t="s">
        <v>4</v>
      </c>
      <c r="B23" s="9">
        <v>10000316</v>
      </c>
      <c r="C23" s="9" t="s">
        <v>14</v>
      </c>
      <c r="D23" s="8">
        <v>257.94</v>
      </c>
      <c r="E23" s="7">
        <v>437</v>
      </c>
      <c r="F23" s="7">
        <f>E23/12*5</f>
        <v>182.08333333333331</v>
      </c>
      <c r="G23" s="5">
        <f>D23/F23</f>
        <v>1.4166041189931351</v>
      </c>
    </row>
    <row r="24" spans="1:7" x14ac:dyDescent="0.35">
      <c r="A24" s="12" t="s">
        <v>4</v>
      </c>
      <c r="B24" s="9">
        <v>10000322</v>
      </c>
      <c r="C24" s="9" t="s">
        <v>15</v>
      </c>
      <c r="D24" s="8">
        <v>9367.380000000001</v>
      </c>
      <c r="E24" s="7">
        <v>300</v>
      </c>
      <c r="F24" s="7">
        <f>E24/12*5</f>
        <v>125</v>
      </c>
      <c r="G24" s="5">
        <f>D24/F24</f>
        <v>74.939040000000006</v>
      </c>
    </row>
    <row r="25" spans="1:7" x14ac:dyDescent="0.35">
      <c r="A25" s="12" t="s">
        <v>4</v>
      </c>
      <c r="B25" s="9">
        <v>10000323</v>
      </c>
      <c r="C25" s="9" t="s">
        <v>16</v>
      </c>
      <c r="D25" s="8">
        <v>44.75</v>
      </c>
      <c r="E25" s="7">
        <v>942</v>
      </c>
      <c r="F25" s="7">
        <f>E25/12*5</f>
        <v>392.5</v>
      </c>
      <c r="G25" s="5">
        <f>D25/F25</f>
        <v>0.11401273885350319</v>
      </c>
    </row>
    <row r="26" spans="1:7" x14ac:dyDescent="0.35">
      <c r="A26" s="12" t="s">
        <v>4</v>
      </c>
      <c r="B26" s="9">
        <v>10000326</v>
      </c>
      <c r="C26" s="9" t="s">
        <v>17</v>
      </c>
      <c r="D26" s="8">
        <v>194</v>
      </c>
      <c r="E26" s="7">
        <v>1633</v>
      </c>
      <c r="F26" s="7">
        <f>E26/12*5</f>
        <v>680.41666666666674</v>
      </c>
      <c r="G26" s="5">
        <f>D26/F26</f>
        <v>0.28511941212492342</v>
      </c>
    </row>
    <row r="27" spans="1:7" x14ac:dyDescent="0.35">
      <c r="A27" s="12" t="s">
        <v>4</v>
      </c>
      <c r="B27" s="9">
        <v>10000343</v>
      </c>
      <c r="C27" s="9" t="s">
        <v>18</v>
      </c>
      <c r="D27" s="8">
        <v>1645.8</v>
      </c>
      <c r="E27" s="7">
        <v>2952</v>
      </c>
      <c r="F27" s="7">
        <f>E27/12*5</f>
        <v>1230</v>
      </c>
      <c r="G27" s="5">
        <f>D27/F27</f>
        <v>1.3380487804878047</v>
      </c>
    </row>
    <row r="28" spans="1:7" x14ac:dyDescent="0.35">
      <c r="A28" s="12" t="s">
        <v>4</v>
      </c>
      <c r="B28" s="9">
        <v>10000357</v>
      </c>
      <c r="C28" s="9" t="s">
        <v>119</v>
      </c>
      <c r="D28" s="8">
        <v>41.02</v>
      </c>
      <c r="E28" s="7">
        <v>569</v>
      </c>
      <c r="F28" s="7">
        <f>E28/12*5</f>
        <v>237.08333333333331</v>
      </c>
      <c r="G28" s="5">
        <f>D28/F28</f>
        <v>0.17301933216168719</v>
      </c>
    </row>
    <row r="29" spans="1:7" x14ac:dyDescent="0.35">
      <c r="A29" s="12" t="s">
        <v>4</v>
      </c>
      <c r="B29" s="9">
        <v>10000361</v>
      </c>
      <c r="C29" s="9" t="s">
        <v>130</v>
      </c>
      <c r="D29" s="8">
        <v>931</v>
      </c>
      <c r="E29" s="7"/>
      <c r="F29" s="7"/>
      <c r="G29" s="5"/>
    </row>
    <row r="30" spans="1:7" x14ac:dyDescent="0.35">
      <c r="A30" s="12" t="s">
        <v>4</v>
      </c>
      <c r="B30" s="9">
        <v>10000378</v>
      </c>
      <c r="C30" s="9" t="s">
        <v>146</v>
      </c>
      <c r="D30" s="8">
        <v>7433.0999999999995</v>
      </c>
      <c r="E30" s="7"/>
      <c r="F30" s="7"/>
      <c r="G30" s="5"/>
    </row>
    <row r="31" spans="1:7" x14ac:dyDescent="0.35">
      <c r="A31" s="12" t="s">
        <v>4</v>
      </c>
      <c r="B31" s="9">
        <v>10000395</v>
      </c>
      <c r="C31" s="9" t="s">
        <v>19</v>
      </c>
      <c r="D31" s="8">
        <v>211.23</v>
      </c>
      <c r="E31" s="7">
        <v>655</v>
      </c>
      <c r="F31" s="7">
        <f>E31/12*5</f>
        <v>272.91666666666669</v>
      </c>
      <c r="G31" s="5">
        <f>D31/F31</f>
        <v>0.77397251908396936</v>
      </c>
    </row>
    <row r="32" spans="1:7" x14ac:dyDescent="0.35">
      <c r="A32" s="12" t="s">
        <v>4</v>
      </c>
      <c r="B32" s="9">
        <v>10000435</v>
      </c>
      <c r="C32" s="9" t="s">
        <v>20</v>
      </c>
      <c r="D32" s="8">
        <v>110.67</v>
      </c>
      <c r="E32" s="7">
        <v>842</v>
      </c>
      <c r="F32" s="7">
        <f>E32/12*5</f>
        <v>350.83333333333337</v>
      </c>
      <c r="G32" s="5">
        <f>D32/F32</f>
        <v>0.3154489311163895</v>
      </c>
    </row>
    <row r="33" spans="1:7" x14ac:dyDescent="0.35">
      <c r="A33" s="12" t="s">
        <v>4</v>
      </c>
      <c r="B33" s="9">
        <v>10000453</v>
      </c>
      <c r="C33" s="9" t="s">
        <v>21</v>
      </c>
      <c r="D33" s="8">
        <v>3694.89</v>
      </c>
      <c r="E33" s="7">
        <v>10954</v>
      </c>
      <c r="F33" s="7">
        <f>E33/12*5</f>
        <v>4564.166666666667</v>
      </c>
      <c r="G33" s="5">
        <f>D33/F33</f>
        <v>0.80954318057330643</v>
      </c>
    </row>
    <row r="34" spans="1:7" x14ac:dyDescent="0.35">
      <c r="A34" s="12" t="s">
        <v>4</v>
      </c>
      <c r="B34" s="9">
        <v>10000482</v>
      </c>
      <c r="C34" s="9" t="s">
        <v>22</v>
      </c>
      <c r="D34" s="8">
        <v>2048.0299999999997</v>
      </c>
      <c r="E34" s="7"/>
      <c r="F34" s="7"/>
      <c r="G34" s="5"/>
    </row>
    <row r="35" spans="1:7" x14ac:dyDescent="0.35">
      <c r="A35" s="12" t="s">
        <v>4</v>
      </c>
      <c r="B35" s="9">
        <v>10000491</v>
      </c>
      <c r="C35" s="9" t="s">
        <v>131</v>
      </c>
      <c r="D35" s="8">
        <v>13251.259999999998</v>
      </c>
      <c r="E35" s="7">
        <v>41783</v>
      </c>
      <c r="F35" s="7">
        <f>E35/12*5</f>
        <v>17409.583333333332</v>
      </c>
      <c r="G35" s="5">
        <f>D35/F35</f>
        <v>0.76114745231314163</v>
      </c>
    </row>
    <row r="36" spans="1:7" x14ac:dyDescent="0.35">
      <c r="A36" s="12" t="s">
        <v>4</v>
      </c>
      <c r="B36" s="9">
        <v>10000493</v>
      </c>
      <c r="C36" s="9" t="s">
        <v>23</v>
      </c>
      <c r="D36" s="8">
        <v>1174.3599999999999</v>
      </c>
      <c r="E36" s="7">
        <v>2178</v>
      </c>
      <c r="F36" s="7">
        <f>E36/12*5</f>
        <v>907.5</v>
      </c>
      <c r="G36" s="5">
        <f>D36/F36</f>
        <v>1.2940606060606059</v>
      </c>
    </row>
    <row r="37" spans="1:7" x14ac:dyDescent="0.35">
      <c r="A37" s="12" t="s">
        <v>4</v>
      </c>
      <c r="B37" s="9">
        <v>10000502</v>
      </c>
      <c r="C37" s="9" t="s">
        <v>142</v>
      </c>
      <c r="D37" s="8">
        <v>252.08999999999997</v>
      </c>
      <c r="E37" s="7">
        <v>314</v>
      </c>
      <c r="F37" s="7">
        <f>E37/12*5</f>
        <v>130.83333333333334</v>
      </c>
      <c r="G37" s="5">
        <f>D37/F37</f>
        <v>1.9268025477707003</v>
      </c>
    </row>
    <row r="38" spans="1:7" x14ac:dyDescent="0.35">
      <c r="A38" s="12" t="s">
        <v>4</v>
      </c>
      <c r="B38" s="9">
        <v>10000868</v>
      </c>
      <c r="C38" s="9" t="s">
        <v>24</v>
      </c>
      <c r="D38" s="8">
        <v>3717.2900000000009</v>
      </c>
      <c r="E38" s="7">
        <v>6865</v>
      </c>
      <c r="F38" s="7">
        <f>E38/12*5</f>
        <v>2860.416666666667</v>
      </c>
      <c r="G38" s="5">
        <f>D38/F38</f>
        <v>1.2995624180626368</v>
      </c>
    </row>
    <row r="39" spans="1:7" x14ac:dyDescent="0.35">
      <c r="A39" s="12" t="s">
        <v>4</v>
      </c>
      <c r="B39" s="9">
        <v>10000873</v>
      </c>
      <c r="C39" s="9" t="s">
        <v>25</v>
      </c>
      <c r="D39" s="8">
        <v>8132.4100000000008</v>
      </c>
      <c r="E39" s="7">
        <v>21759</v>
      </c>
      <c r="F39" s="7">
        <f>E39/12*5</f>
        <v>9066.25</v>
      </c>
      <c r="G39" s="5">
        <f>D39/F39</f>
        <v>0.8969982076382188</v>
      </c>
    </row>
    <row r="40" spans="1:7" x14ac:dyDescent="0.35">
      <c r="A40" s="12" t="s">
        <v>4</v>
      </c>
      <c r="B40" s="9">
        <v>10000945</v>
      </c>
      <c r="C40" s="9" t="s">
        <v>156</v>
      </c>
      <c r="D40" s="8">
        <v>45.51</v>
      </c>
      <c r="E40" s="7">
        <v>445</v>
      </c>
      <c r="F40" s="7">
        <f>E40/12*5</f>
        <v>185.41666666666669</v>
      </c>
      <c r="G40" s="5">
        <f>D40/F40</f>
        <v>0.24544719101123591</v>
      </c>
    </row>
    <row r="41" spans="1:7" x14ac:dyDescent="0.35">
      <c r="A41" s="12" t="s">
        <v>4</v>
      </c>
      <c r="B41" s="9">
        <v>10000964</v>
      </c>
      <c r="C41" s="9" t="s">
        <v>26</v>
      </c>
      <c r="D41" s="8">
        <v>21.82</v>
      </c>
      <c r="E41" s="7"/>
      <c r="F41" s="7"/>
      <c r="G41" s="5"/>
    </row>
    <row r="42" spans="1:7" x14ac:dyDescent="0.35">
      <c r="A42" s="12" t="s">
        <v>4</v>
      </c>
      <c r="B42" s="9">
        <v>10000995</v>
      </c>
      <c r="C42" s="9" t="s">
        <v>27</v>
      </c>
      <c r="D42" s="8">
        <v>4703.5999999999995</v>
      </c>
      <c r="E42" s="7">
        <v>7289</v>
      </c>
      <c r="F42" s="7">
        <f>E42/12*5</f>
        <v>3037.083333333333</v>
      </c>
      <c r="G42" s="5">
        <f>D42/F42</f>
        <v>1.5487227328851694</v>
      </c>
    </row>
    <row r="43" spans="1:7" x14ac:dyDescent="0.35">
      <c r="A43" s="12" t="s">
        <v>4</v>
      </c>
      <c r="B43" s="9">
        <v>10001023</v>
      </c>
      <c r="C43" s="9" t="s">
        <v>28</v>
      </c>
      <c r="D43" s="8">
        <v>207.28999999999996</v>
      </c>
      <c r="E43" s="7">
        <v>600</v>
      </c>
      <c r="F43" s="7">
        <f>E43/12*5</f>
        <v>250</v>
      </c>
      <c r="G43" s="5">
        <f>D43/F43</f>
        <v>0.8291599999999999</v>
      </c>
    </row>
    <row r="44" spans="1:7" x14ac:dyDescent="0.35">
      <c r="A44" s="12" t="s">
        <v>4</v>
      </c>
      <c r="B44" s="9">
        <v>10001066</v>
      </c>
      <c r="C44" s="9" t="s">
        <v>29</v>
      </c>
      <c r="D44" s="8">
        <v>186.5</v>
      </c>
      <c r="E44" s="7">
        <v>300</v>
      </c>
      <c r="F44" s="7">
        <f>E44/12*5</f>
        <v>125</v>
      </c>
      <c r="G44" s="5">
        <f>D44/F44</f>
        <v>1.492</v>
      </c>
    </row>
    <row r="45" spans="1:7" x14ac:dyDescent="0.35">
      <c r="A45" s="12" t="s">
        <v>4</v>
      </c>
      <c r="B45" s="9">
        <v>10001090</v>
      </c>
      <c r="C45" s="9" t="s">
        <v>30</v>
      </c>
      <c r="D45" s="8">
        <v>422.73999999999995</v>
      </c>
      <c r="E45" s="7">
        <v>1588</v>
      </c>
      <c r="F45" s="7">
        <f>E45/12*5</f>
        <v>661.66666666666674</v>
      </c>
      <c r="G45" s="5">
        <f>D45/F45</f>
        <v>0.63890176322418124</v>
      </c>
    </row>
    <row r="46" spans="1:7" x14ac:dyDescent="0.35">
      <c r="A46" s="12" t="s">
        <v>4</v>
      </c>
      <c r="B46" s="9">
        <v>10001096</v>
      </c>
      <c r="C46" s="9" t="s">
        <v>31</v>
      </c>
      <c r="D46" s="8">
        <v>2182.0900000000006</v>
      </c>
      <c r="E46" s="7">
        <v>3839</v>
      </c>
      <c r="F46" s="7">
        <f>E46/12*5</f>
        <v>1599.5833333333335</v>
      </c>
      <c r="G46" s="5">
        <f>D46/F46</f>
        <v>1.364161500390727</v>
      </c>
    </row>
    <row r="47" spans="1:7" x14ac:dyDescent="0.35">
      <c r="A47" s="12" t="s">
        <v>4</v>
      </c>
      <c r="B47" s="9">
        <v>10001112</v>
      </c>
      <c r="C47" s="9" t="s">
        <v>132</v>
      </c>
      <c r="D47" s="8">
        <v>153.53</v>
      </c>
      <c r="E47" s="7"/>
      <c r="F47" s="7"/>
      <c r="G47" s="5"/>
    </row>
    <row r="48" spans="1:7" x14ac:dyDescent="0.35">
      <c r="A48" s="12" t="s">
        <v>4</v>
      </c>
      <c r="B48" s="9">
        <v>10001204</v>
      </c>
      <c r="C48" s="9" t="s">
        <v>32</v>
      </c>
      <c r="D48" s="8">
        <v>648.39</v>
      </c>
      <c r="E48" s="7">
        <v>2661</v>
      </c>
      <c r="F48" s="7">
        <f>E48/12*5</f>
        <v>1108.75</v>
      </c>
      <c r="G48" s="5">
        <f>D48/F48</f>
        <v>0.584793686583991</v>
      </c>
    </row>
    <row r="49" spans="1:7" x14ac:dyDescent="0.35">
      <c r="A49" s="12" t="s">
        <v>4</v>
      </c>
      <c r="B49" s="9">
        <v>10001224</v>
      </c>
      <c r="C49" s="9" t="s">
        <v>157</v>
      </c>
      <c r="D49" s="8">
        <v>16.8</v>
      </c>
      <c r="E49" s="7"/>
      <c r="F49" s="7"/>
      <c r="G49" s="5"/>
    </row>
    <row r="50" spans="1:7" x14ac:dyDescent="0.35">
      <c r="A50" s="12" t="s">
        <v>4</v>
      </c>
      <c r="B50" s="9">
        <v>10001273</v>
      </c>
      <c r="C50" s="9" t="s">
        <v>33</v>
      </c>
      <c r="D50" s="8">
        <v>2277.6200000000008</v>
      </c>
      <c r="E50" s="7">
        <v>3515</v>
      </c>
      <c r="F50" s="7">
        <f>E50/12*5</f>
        <v>1464.5833333333335</v>
      </c>
      <c r="G50" s="5">
        <f>D50/F50</f>
        <v>1.5551317211948794</v>
      </c>
    </row>
    <row r="51" spans="1:7" x14ac:dyDescent="0.35">
      <c r="A51" s="12" t="s">
        <v>4</v>
      </c>
      <c r="B51" s="9">
        <v>10001379</v>
      </c>
      <c r="C51" s="9" t="s">
        <v>158</v>
      </c>
      <c r="D51" s="8">
        <v>99.52</v>
      </c>
      <c r="E51" s="7"/>
      <c r="F51" s="7"/>
      <c r="G51" s="5"/>
    </row>
    <row r="52" spans="1:7" x14ac:dyDescent="0.35">
      <c r="A52" s="12" t="s">
        <v>4</v>
      </c>
      <c r="B52" s="9">
        <v>10001410</v>
      </c>
      <c r="C52" s="9" t="s">
        <v>34</v>
      </c>
      <c r="D52" s="8">
        <v>9229.4500000000007</v>
      </c>
      <c r="E52" s="7"/>
      <c r="F52" s="7"/>
      <c r="G52" s="5"/>
    </row>
    <row r="53" spans="1:7" x14ac:dyDescent="0.35">
      <c r="A53" s="12" t="s">
        <v>4</v>
      </c>
      <c r="B53" s="9">
        <v>10001411</v>
      </c>
      <c r="C53" s="9" t="s">
        <v>35</v>
      </c>
      <c r="D53" s="8">
        <v>245.02</v>
      </c>
      <c r="E53" s="7">
        <v>1315</v>
      </c>
      <c r="F53" s="7">
        <f>E53/12*5</f>
        <v>547.91666666666663</v>
      </c>
      <c r="G53" s="5">
        <f>D53/F53</f>
        <v>0.44718479087452478</v>
      </c>
    </row>
    <row r="54" spans="1:7" x14ac:dyDescent="0.35">
      <c r="A54" s="12" t="s">
        <v>4</v>
      </c>
      <c r="B54" s="9">
        <v>10001433</v>
      </c>
      <c r="C54" s="9" t="s">
        <v>36</v>
      </c>
      <c r="D54" s="8">
        <v>2423.62</v>
      </c>
      <c r="E54" s="7">
        <v>108158</v>
      </c>
      <c r="F54" s="7">
        <f>E54/12*5</f>
        <v>45065.833333333328</v>
      </c>
      <c r="G54" s="5">
        <f>D54/F54</f>
        <v>5.3779544740102443E-2</v>
      </c>
    </row>
    <row r="55" spans="1:7" x14ac:dyDescent="0.35">
      <c r="A55" s="12" t="s">
        <v>4</v>
      </c>
      <c r="B55" s="9">
        <v>10001518</v>
      </c>
      <c r="C55" s="9" t="s">
        <v>37</v>
      </c>
      <c r="D55" s="8">
        <v>952.31000000000029</v>
      </c>
      <c r="E55" s="7">
        <v>2780</v>
      </c>
      <c r="F55" s="7">
        <f>E55/12*5</f>
        <v>1158.3333333333333</v>
      </c>
      <c r="G55" s="5">
        <f>D55/F55</f>
        <v>0.82213812949640319</v>
      </c>
    </row>
    <row r="56" spans="1:7" x14ac:dyDescent="0.35">
      <c r="A56" s="12" t="s">
        <v>4</v>
      </c>
      <c r="B56" s="9">
        <v>10001520</v>
      </c>
      <c r="C56" s="9" t="s">
        <v>38</v>
      </c>
      <c r="D56" s="8">
        <v>287.23</v>
      </c>
      <c r="E56" s="7">
        <v>605</v>
      </c>
      <c r="F56" s="7">
        <f>E56/12*5</f>
        <v>252.08333333333331</v>
      </c>
      <c r="G56" s="5">
        <f>D56/F56</f>
        <v>1.1394247933884298</v>
      </c>
    </row>
    <row r="57" spans="1:7" x14ac:dyDescent="0.35">
      <c r="A57" s="12" t="s">
        <v>4</v>
      </c>
      <c r="B57" s="9">
        <v>10001535</v>
      </c>
      <c r="C57" s="9" t="s">
        <v>39</v>
      </c>
      <c r="D57" s="8">
        <v>175717.62000000014</v>
      </c>
      <c r="E57" s="7">
        <v>366302</v>
      </c>
      <c r="F57" s="7">
        <f>E57/12*5</f>
        <v>152625.83333333334</v>
      </c>
      <c r="G57" s="5">
        <f>D57/F57</f>
        <v>1.1512967114566677</v>
      </c>
    </row>
    <row r="58" spans="1:7" x14ac:dyDescent="0.35">
      <c r="A58" s="12" t="s">
        <v>4</v>
      </c>
      <c r="B58" s="9">
        <v>10001586</v>
      </c>
      <c r="C58" s="9" t="s">
        <v>159</v>
      </c>
      <c r="D58" s="8">
        <v>142.1</v>
      </c>
      <c r="E58" s="7"/>
      <c r="F58" s="7"/>
      <c r="G58" s="5"/>
    </row>
    <row r="59" spans="1:7" x14ac:dyDescent="0.35">
      <c r="A59" s="12" t="s">
        <v>4</v>
      </c>
      <c r="B59" s="9">
        <v>10001694</v>
      </c>
      <c r="C59" s="9" t="s">
        <v>40</v>
      </c>
      <c r="D59" s="8">
        <v>1155.9100000000001</v>
      </c>
      <c r="E59" s="7">
        <v>2999</v>
      </c>
      <c r="F59" s="7">
        <f>E59/12*5</f>
        <v>1249.5833333333333</v>
      </c>
      <c r="G59" s="5">
        <f>D59/F59</f>
        <v>0.9250363454484829</v>
      </c>
    </row>
    <row r="60" spans="1:7" x14ac:dyDescent="0.35">
      <c r="A60" s="12" t="s">
        <v>4</v>
      </c>
      <c r="B60" s="9">
        <v>10001732</v>
      </c>
      <c r="C60" s="9" t="s">
        <v>148</v>
      </c>
      <c r="D60" s="8">
        <v>395.77</v>
      </c>
      <c r="E60" s="7">
        <v>300</v>
      </c>
      <c r="F60" s="7">
        <f>E60/12*5</f>
        <v>125</v>
      </c>
      <c r="G60" s="5">
        <f>D60/F60</f>
        <v>3.1661599999999996</v>
      </c>
    </row>
    <row r="61" spans="1:7" x14ac:dyDescent="0.35">
      <c r="A61" s="12" t="s">
        <v>4</v>
      </c>
      <c r="B61" s="9">
        <v>10001765</v>
      </c>
      <c r="C61" s="9" t="s">
        <v>41</v>
      </c>
      <c r="D61" s="8">
        <v>40.39</v>
      </c>
      <c r="E61" s="7"/>
      <c r="F61" s="7"/>
      <c r="G61" s="5"/>
    </row>
    <row r="62" spans="1:7" x14ac:dyDescent="0.35">
      <c r="A62" s="12" t="s">
        <v>4</v>
      </c>
      <c r="B62" s="9">
        <v>10001816</v>
      </c>
      <c r="C62" s="9" t="s">
        <v>42</v>
      </c>
      <c r="D62" s="8">
        <v>11682.24</v>
      </c>
      <c r="E62" s="7"/>
      <c r="F62" s="7"/>
      <c r="G62" s="5"/>
    </row>
    <row r="63" spans="1:7" x14ac:dyDescent="0.35">
      <c r="A63" s="12" t="s">
        <v>4</v>
      </c>
      <c r="B63" s="9">
        <v>10001819</v>
      </c>
      <c r="C63" s="9" t="s">
        <v>160</v>
      </c>
      <c r="D63" s="8">
        <v>231.28</v>
      </c>
      <c r="E63" s="7"/>
      <c r="F63" s="7"/>
      <c r="G63" s="5"/>
    </row>
    <row r="64" spans="1:7" x14ac:dyDescent="0.35">
      <c r="A64" s="12" t="s">
        <v>4</v>
      </c>
      <c r="B64" s="9">
        <v>10001899</v>
      </c>
      <c r="C64" s="9" t="s">
        <v>187</v>
      </c>
      <c r="D64" s="8">
        <v>184.26</v>
      </c>
      <c r="E64" s="7"/>
      <c r="F64" s="7"/>
      <c r="G64" s="5"/>
    </row>
    <row r="65" spans="1:7" x14ac:dyDescent="0.35">
      <c r="A65" s="12" t="s">
        <v>4</v>
      </c>
      <c r="B65" s="9">
        <v>10001933</v>
      </c>
      <c r="C65" s="9" t="s">
        <v>43</v>
      </c>
      <c r="D65" s="8">
        <v>1590.9899999999998</v>
      </c>
      <c r="E65" s="7"/>
      <c r="F65" s="7"/>
      <c r="G65" s="5"/>
    </row>
    <row r="66" spans="1:7" x14ac:dyDescent="0.35">
      <c r="A66" s="12" t="s">
        <v>4</v>
      </c>
      <c r="B66" s="9">
        <v>10001954</v>
      </c>
      <c r="C66" s="9" t="s">
        <v>44</v>
      </c>
      <c r="D66" s="8">
        <v>3629.6099999999997</v>
      </c>
      <c r="E66" s="7"/>
      <c r="F66" s="7"/>
      <c r="G66" s="5"/>
    </row>
    <row r="67" spans="1:7" x14ac:dyDescent="0.35">
      <c r="A67" s="12" t="s">
        <v>4</v>
      </c>
      <c r="B67" s="9">
        <v>10001983</v>
      </c>
      <c r="C67" s="9" t="s">
        <v>152</v>
      </c>
      <c r="D67" s="8">
        <v>4.0999999999999996</v>
      </c>
      <c r="E67" s="7"/>
      <c r="F67" s="7"/>
      <c r="G67" s="5"/>
    </row>
    <row r="68" spans="1:7" x14ac:dyDescent="0.35">
      <c r="A68" s="12" t="s">
        <v>4</v>
      </c>
      <c r="B68" s="9">
        <v>10002021</v>
      </c>
      <c r="C68" s="9" t="s">
        <v>45</v>
      </c>
      <c r="D68" s="8">
        <v>335.59000000000003</v>
      </c>
      <c r="E68" s="7"/>
      <c r="F68" s="7"/>
      <c r="G68" s="5"/>
    </row>
    <row r="69" spans="1:7" x14ac:dyDescent="0.35">
      <c r="A69" s="12" t="s">
        <v>4</v>
      </c>
      <c r="B69" s="9">
        <v>10011401</v>
      </c>
      <c r="C69" s="9" t="s">
        <v>46</v>
      </c>
      <c r="D69" s="8">
        <v>40225.570000000007</v>
      </c>
      <c r="E69" s="7">
        <v>62505</v>
      </c>
      <c r="F69" s="7">
        <f>E69/12*5</f>
        <v>26043.75</v>
      </c>
      <c r="G69" s="5">
        <f>D69/F69</f>
        <v>1.5445383249340054</v>
      </c>
    </row>
    <row r="70" spans="1:7" x14ac:dyDescent="0.35">
      <c r="A70" s="12" t="s">
        <v>4</v>
      </c>
      <c r="B70" s="9">
        <v>10011803</v>
      </c>
      <c r="C70" s="9" t="s">
        <v>47</v>
      </c>
      <c r="D70" s="8">
        <v>690769.2099999995</v>
      </c>
      <c r="E70" s="7">
        <v>1484516</v>
      </c>
      <c r="F70" s="7">
        <f>E70/12*5</f>
        <v>618548.33333333337</v>
      </c>
      <c r="G70" s="5">
        <f>D70/F70</f>
        <v>1.116758663429696</v>
      </c>
    </row>
    <row r="71" spans="1:7" x14ac:dyDescent="0.35">
      <c r="A71" s="12" t="s">
        <v>4</v>
      </c>
      <c r="B71" s="9">
        <v>10011804</v>
      </c>
      <c r="C71" s="9" t="s">
        <v>48</v>
      </c>
      <c r="D71" s="8">
        <v>539731.93999999831</v>
      </c>
      <c r="E71" s="7">
        <v>1884960</v>
      </c>
      <c r="F71" s="7">
        <f>E71/12*5</f>
        <v>785400</v>
      </c>
      <c r="G71" s="5">
        <f>D71/F71</f>
        <v>0.68720644257702868</v>
      </c>
    </row>
    <row r="72" spans="1:7" x14ac:dyDescent="0.35">
      <c r="A72" s="12" t="s">
        <v>4</v>
      </c>
      <c r="B72" s="9">
        <v>10012202</v>
      </c>
      <c r="C72" s="9" t="s">
        <v>49</v>
      </c>
      <c r="D72" s="8">
        <v>19923.37</v>
      </c>
      <c r="E72" s="7">
        <v>25080</v>
      </c>
      <c r="F72" s="7">
        <f>E72/12*5</f>
        <v>10450</v>
      </c>
      <c r="G72" s="5">
        <f>D72/F72</f>
        <v>1.9065425837320573</v>
      </c>
    </row>
    <row r="73" spans="1:7" x14ac:dyDescent="0.35">
      <c r="A73" s="12" t="s">
        <v>4</v>
      </c>
      <c r="B73" s="9">
        <v>10019111</v>
      </c>
      <c r="C73" s="9" t="s">
        <v>188</v>
      </c>
      <c r="D73" s="8">
        <v>5.5</v>
      </c>
      <c r="E73" s="7">
        <v>466</v>
      </c>
      <c r="F73" s="7">
        <f>E73/12*5</f>
        <v>194.16666666666669</v>
      </c>
      <c r="G73" s="5">
        <f>D73/F73</f>
        <v>2.8326180257510727E-2</v>
      </c>
    </row>
    <row r="74" spans="1:7" x14ac:dyDescent="0.35">
      <c r="A74" s="12" t="s">
        <v>4</v>
      </c>
      <c r="B74" s="9">
        <v>10020301</v>
      </c>
      <c r="C74" s="9" t="s">
        <v>50</v>
      </c>
      <c r="D74" s="8">
        <v>321703.70999999944</v>
      </c>
      <c r="E74" s="7">
        <v>268638</v>
      </c>
      <c r="F74" s="7">
        <f>E74/12*5</f>
        <v>111932.5</v>
      </c>
      <c r="G74" s="5">
        <f>D74/F74</f>
        <v>2.8740867040403764</v>
      </c>
    </row>
    <row r="75" spans="1:7" x14ac:dyDescent="0.35">
      <c r="A75" s="12" t="s">
        <v>4</v>
      </c>
      <c r="B75" s="9">
        <v>10020302</v>
      </c>
      <c r="C75" s="9" t="s">
        <v>51</v>
      </c>
      <c r="D75" s="8">
        <v>9487.7900000000009</v>
      </c>
      <c r="E75" s="7">
        <v>24241</v>
      </c>
      <c r="F75" s="7">
        <f>E75/12*5</f>
        <v>10100.416666666666</v>
      </c>
      <c r="G75" s="5">
        <f>D75/F75</f>
        <v>0.93934639660080044</v>
      </c>
    </row>
    <row r="76" spans="1:7" x14ac:dyDescent="0.35">
      <c r="A76" s="12" t="s">
        <v>4</v>
      </c>
      <c r="B76" s="9">
        <v>10021301</v>
      </c>
      <c r="C76" s="9" t="s">
        <v>52</v>
      </c>
      <c r="D76" s="8">
        <v>24155.809999999998</v>
      </c>
      <c r="E76" s="7">
        <v>146950</v>
      </c>
      <c r="F76" s="7">
        <f>E76/12*5</f>
        <v>61229.166666666672</v>
      </c>
      <c r="G76" s="5">
        <f>D76/F76</f>
        <v>0.39451476012249059</v>
      </c>
    </row>
    <row r="77" spans="1:7" x14ac:dyDescent="0.35">
      <c r="A77" s="12" t="s">
        <v>4</v>
      </c>
      <c r="B77" s="9">
        <v>10040307</v>
      </c>
      <c r="C77" s="9" t="s">
        <v>53</v>
      </c>
      <c r="D77" s="8">
        <v>84621.609999999971</v>
      </c>
      <c r="E77" s="7">
        <v>111632</v>
      </c>
      <c r="F77" s="7">
        <f>E77/12*5</f>
        <v>46513.333333333328</v>
      </c>
      <c r="G77" s="5">
        <f>D77/F77</f>
        <v>1.8192979074100613</v>
      </c>
    </row>
    <row r="78" spans="1:7" x14ac:dyDescent="0.35">
      <c r="A78" s="12" t="s">
        <v>4</v>
      </c>
      <c r="B78" s="9">
        <v>10054109</v>
      </c>
      <c r="C78" s="9" t="s">
        <v>54</v>
      </c>
      <c r="D78" s="8">
        <v>27786.130000000008</v>
      </c>
      <c r="E78" s="7">
        <v>64804</v>
      </c>
      <c r="F78" s="7">
        <f>E78/12*5</f>
        <v>27001.666666666664</v>
      </c>
      <c r="G78" s="5">
        <f>D78/F78</f>
        <v>1.0290524041725824</v>
      </c>
    </row>
    <row r="79" spans="1:7" x14ac:dyDescent="0.35">
      <c r="A79" s="12" t="s">
        <v>4</v>
      </c>
      <c r="B79" s="9">
        <v>10054114</v>
      </c>
      <c r="C79" s="9" t="s">
        <v>55</v>
      </c>
      <c r="D79" s="8">
        <v>48499.490000000013</v>
      </c>
      <c r="E79" s="7">
        <v>56768</v>
      </c>
      <c r="F79" s="7">
        <f>E79/12*5</f>
        <v>23653.333333333336</v>
      </c>
      <c r="G79" s="5">
        <f>D79/F79</f>
        <v>2.0504293968432923</v>
      </c>
    </row>
    <row r="80" spans="1:7" x14ac:dyDescent="0.35">
      <c r="A80" s="12" t="s">
        <v>4</v>
      </c>
      <c r="B80" s="9">
        <v>10054211</v>
      </c>
      <c r="C80" s="9" t="s">
        <v>56</v>
      </c>
      <c r="D80" s="8">
        <v>1719.5500000000002</v>
      </c>
      <c r="E80" s="7">
        <v>8111</v>
      </c>
      <c r="F80" s="7">
        <f>E80/12*5</f>
        <v>3379.583333333333</v>
      </c>
      <c r="G80" s="5">
        <f>D80/F80</f>
        <v>0.50880532610035767</v>
      </c>
    </row>
    <row r="81" spans="1:7" x14ac:dyDescent="0.35">
      <c r="A81" s="12" t="s">
        <v>4</v>
      </c>
      <c r="B81" s="9">
        <v>10060302</v>
      </c>
      <c r="C81" s="9" t="s">
        <v>57</v>
      </c>
      <c r="D81" s="8">
        <v>7713.9999999999991</v>
      </c>
      <c r="E81" s="7">
        <v>70757</v>
      </c>
      <c r="F81" s="7">
        <f>E81/12*5</f>
        <v>29482.083333333336</v>
      </c>
      <c r="G81" s="5">
        <f>D81/F81</f>
        <v>0.26165043741255278</v>
      </c>
    </row>
    <row r="82" spans="1:7" x14ac:dyDescent="0.35">
      <c r="A82" s="12" t="s">
        <v>4</v>
      </c>
      <c r="B82" s="9">
        <v>10064013</v>
      </c>
      <c r="C82" s="9" t="s">
        <v>58</v>
      </c>
      <c r="D82" s="8">
        <v>213.64</v>
      </c>
      <c r="E82" s="7"/>
      <c r="F82" s="7"/>
      <c r="G82" s="5"/>
    </row>
    <row r="83" spans="1:7" x14ac:dyDescent="0.35">
      <c r="A83" s="12" t="s">
        <v>4</v>
      </c>
      <c r="B83" s="9">
        <v>10064024</v>
      </c>
      <c r="C83" s="9" t="s">
        <v>59</v>
      </c>
      <c r="D83" s="8">
        <v>158.76999999999998</v>
      </c>
      <c r="E83" s="7">
        <v>667</v>
      </c>
      <c r="F83" s="7">
        <f>E83/12*5</f>
        <v>277.91666666666669</v>
      </c>
      <c r="G83" s="5">
        <f>D83/F83</f>
        <v>0.57128635682158913</v>
      </c>
    </row>
    <row r="84" spans="1:7" x14ac:dyDescent="0.35">
      <c r="A84" s="12" t="s">
        <v>4</v>
      </c>
      <c r="B84" s="9">
        <v>10064025</v>
      </c>
      <c r="C84" s="9" t="s">
        <v>60</v>
      </c>
      <c r="D84" s="8">
        <v>1173.1400000000001</v>
      </c>
      <c r="E84" s="7">
        <v>1541</v>
      </c>
      <c r="F84" s="7">
        <f>E84/12*5</f>
        <v>642.08333333333326</v>
      </c>
      <c r="G84" s="5">
        <f>D84/F84</f>
        <v>1.827083711875406</v>
      </c>
    </row>
    <row r="85" spans="1:7" x14ac:dyDescent="0.35">
      <c r="A85" s="12" t="s">
        <v>4</v>
      </c>
      <c r="B85" s="9">
        <v>10064103</v>
      </c>
      <c r="C85" s="9" t="s">
        <v>61</v>
      </c>
      <c r="D85" s="8">
        <v>28314.380000000019</v>
      </c>
      <c r="E85" s="7">
        <v>26102</v>
      </c>
      <c r="F85" s="7">
        <f>E85/12*5</f>
        <v>10875.833333333332</v>
      </c>
      <c r="G85" s="5">
        <f>D85/F85</f>
        <v>2.6034216535131427</v>
      </c>
    </row>
    <row r="86" spans="1:7" x14ac:dyDescent="0.35">
      <c r="A86" s="12" t="s">
        <v>4</v>
      </c>
      <c r="B86" s="9">
        <v>10064111</v>
      </c>
      <c r="C86" s="9" t="s">
        <v>62</v>
      </c>
      <c r="D86" s="8">
        <v>228528.36999999994</v>
      </c>
      <c r="E86" s="7">
        <v>201470</v>
      </c>
      <c r="F86" s="7">
        <f>E86/12*5</f>
        <v>83945.833333333343</v>
      </c>
      <c r="G86" s="5">
        <f>D86/F86</f>
        <v>2.7223313049089182</v>
      </c>
    </row>
    <row r="87" spans="1:7" x14ac:dyDescent="0.35">
      <c r="A87" s="12" t="s">
        <v>4</v>
      </c>
      <c r="B87" s="9">
        <v>10064114</v>
      </c>
      <c r="C87" s="9" t="s">
        <v>63</v>
      </c>
      <c r="D87" s="8">
        <v>104976.39999999997</v>
      </c>
      <c r="E87" s="7">
        <v>143230</v>
      </c>
      <c r="F87" s="7">
        <f>E87/12*5</f>
        <v>59679.166666666672</v>
      </c>
      <c r="G87" s="5">
        <f>D87/F87</f>
        <v>1.7590124973818326</v>
      </c>
    </row>
    <row r="88" spans="1:7" x14ac:dyDescent="0.35">
      <c r="A88" s="12" t="s">
        <v>4</v>
      </c>
      <c r="B88" s="9">
        <v>10064120</v>
      </c>
      <c r="C88" s="9" t="s">
        <v>64</v>
      </c>
      <c r="D88" s="8">
        <v>889990.24999999907</v>
      </c>
      <c r="E88" s="7">
        <v>999367</v>
      </c>
      <c r="F88" s="7">
        <f>E88/12*5</f>
        <v>416402.91666666663</v>
      </c>
      <c r="G88" s="5">
        <f>D88/F88</f>
        <v>2.1373295295922299</v>
      </c>
    </row>
    <row r="89" spans="1:7" x14ac:dyDescent="0.35">
      <c r="A89" s="12" t="s">
        <v>4</v>
      </c>
      <c r="B89" s="9">
        <v>10064801</v>
      </c>
      <c r="C89" s="9" t="s">
        <v>65</v>
      </c>
      <c r="D89" s="8">
        <v>1016.0999999999999</v>
      </c>
      <c r="E89" s="7">
        <v>1833</v>
      </c>
      <c r="F89" s="7">
        <f>E89/12*5</f>
        <v>763.75</v>
      </c>
      <c r="G89" s="5">
        <f>D89/F89</f>
        <v>1.3304091653027823</v>
      </c>
    </row>
    <row r="90" spans="1:7" x14ac:dyDescent="0.35">
      <c r="A90" s="12" t="s">
        <v>4</v>
      </c>
      <c r="B90" s="9">
        <v>10065212</v>
      </c>
      <c r="C90" s="9" t="s">
        <v>66</v>
      </c>
      <c r="D90" s="8">
        <v>19983.390000000007</v>
      </c>
      <c r="E90" s="7">
        <v>10413</v>
      </c>
      <c r="F90" s="7">
        <f>E90/12*5</f>
        <v>4338.75</v>
      </c>
      <c r="G90" s="5">
        <f>D90/F90</f>
        <v>4.6057942955920499</v>
      </c>
    </row>
    <row r="91" spans="1:7" x14ac:dyDescent="0.35">
      <c r="A91" s="12" t="s">
        <v>4</v>
      </c>
      <c r="B91" s="9">
        <v>10065214</v>
      </c>
      <c r="C91" s="9" t="s">
        <v>67</v>
      </c>
      <c r="D91" s="8">
        <v>1320.29</v>
      </c>
      <c r="E91" s="7">
        <v>1469</v>
      </c>
      <c r="F91" s="7">
        <f>E91/12*5</f>
        <v>612.08333333333337</v>
      </c>
      <c r="G91" s="5">
        <f>D91/F91</f>
        <v>2.1570428863172224</v>
      </c>
    </row>
    <row r="92" spans="1:7" x14ac:dyDescent="0.35">
      <c r="A92" s="12" t="s">
        <v>4</v>
      </c>
      <c r="B92" s="9">
        <v>10067404</v>
      </c>
      <c r="C92" s="9" t="s">
        <v>68</v>
      </c>
      <c r="D92" s="8">
        <v>2309.1000000000004</v>
      </c>
      <c r="E92" s="7">
        <v>6574</v>
      </c>
      <c r="F92" s="7">
        <f>E92/12*5</f>
        <v>2739.166666666667</v>
      </c>
      <c r="G92" s="5">
        <f>D92/F92</f>
        <v>0.84299361119561911</v>
      </c>
    </row>
    <row r="93" spans="1:7" x14ac:dyDescent="0.35">
      <c r="A93" s="12" t="s">
        <v>4</v>
      </c>
      <c r="B93" s="9">
        <v>10068303</v>
      </c>
      <c r="C93" s="9" t="s">
        <v>120</v>
      </c>
      <c r="D93" s="8">
        <v>150.66000000000003</v>
      </c>
      <c r="E93" s="7"/>
      <c r="F93" s="7"/>
      <c r="G93" s="5"/>
    </row>
    <row r="94" spans="1:7" x14ac:dyDescent="0.35">
      <c r="A94" s="12" t="s">
        <v>4</v>
      </c>
      <c r="B94" s="9">
        <v>10069102</v>
      </c>
      <c r="C94" s="9" t="s">
        <v>147</v>
      </c>
      <c r="D94" s="8">
        <v>19737.020000000008</v>
      </c>
      <c r="E94" s="7">
        <v>29428</v>
      </c>
      <c r="F94" s="7">
        <f>E94/12*5</f>
        <v>12261.666666666668</v>
      </c>
      <c r="G94" s="5">
        <f>D94/F94</f>
        <v>1.609652303928232</v>
      </c>
    </row>
    <row r="95" spans="1:7" x14ac:dyDescent="0.35">
      <c r="A95" s="12" t="s">
        <v>4</v>
      </c>
      <c r="B95" s="9">
        <v>10075427</v>
      </c>
      <c r="C95" s="9" t="s">
        <v>69</v>
      </c>
      <c r="D95" s="8">
        <v>500.65</v>
      </c>
      <c r="E95" s="7"/>
      <c r="F95" s="7"/>
      <c r="G95" s="5"/>
    </row>
    <row r="96" spans="1:7" x14ac:dyDescent="0.35">
      <c r="A96" s="12" t="s">
        <v>4</v>
      </c>
      <c r="B96" s="9">
        <v>10077476</v>
      </c>
      <c r="C96" s="9" t="s">
        <v>70</v>
      </c>
      <c r="D96" s="8">
        <v>701.47</v>
      </c>
      <c r="E96" s="7">
        <v>421</v>
      </c>
      <c r="F96" s="7">
        <f>E96/12*5</f>
        <v>175.41666666666669</v>
      </c>
      <c r="G96" s="5">
        <f>D96/F96</f>
        <v>3.998878859857482</v>
      </c>
    </row>
    <row r="97" spans="1:7" x14ac:dyDescent="0.35">
      <c r="A97" s="12" t="s">
        <v>4</v>
      </c>
      <c r="B97" s="9">
        <v>10077485</v>
      </c>
      <c r="C97" s="9" t="s">
        <v>71</v>
      </c>
      <c r="D97" s="8">
        <v>3392.3</v>
      </c>
      <c r="E97" s="7">
        <v>11082</v>
      </c>
      <c r="F97" s="7">
        <f>E97/12*5</f>
        <v>4617.5</v>
      </c>
      <c r="G97" s="5">
        <f>D97/F97</f>
        <v>0.73466161342717928</v>
      </c>
    </row>
    <row r="98" spans="1:7" x14ac:dyDescent="0.35">
      <c r="A98" s="12" t="s">
        <v>4</v>
      </c>
      <c r="B98" s="9">
        <v>10077486</v>
      </c>
      <c r="C98" s="9" t="s">
        <v>72</v>
      </c>
      <c r="D98" s="8">
        <v>15867.86</v>
      </c>
      <c r="E98" s="7">
        <v>16209</v>
      </c>
      <c r="F98" s="7">
        <f>E98/12*5</f>
        <v>6753.75</v>
      </c>
      <c r="G98" s="5">
        <f>D98/F98</f>
        <v>2.3494888025171203</v>
      </c>
    </row>
    <row r="99" spans="1:7" x14ac:dyDescent="0.35">
      <c r="A99" s="12" t="s">
        <v>4</v>
      </c>
      <c r="B99" s="9">
        <v>10077487</v>
      </c>
      <c r="C99" s="9" t="s">
        <v>161</v>
      </c>
      <c r="D99" s="8">
        <v>64.88</v>
      </c>
      <c r="E99" s="7">
        <v>3625</v>
      </c>
      <c r="F99" s="7">
        <f>E99/12*5</f>
        <v>1510.4166666666665</v>
      </c>
      <c r="G99" s="5">
        <f>D99/F99</f>
        <v>4.2955034482758621E-2</v>
      </c>
    </row>
    <row r="100" spans="1:7" x14ac:dyDescent="0.35">
      <c r="A100" s="12" t="s">
        <v>4</v>
      </c>
      <c r="B100" s="9">
        <v>10095201</v>
      </c>
      <c r="C100" s="9" t="s">
        <v>177</v>
      </c>
      <c r="D100" s="8">
        <v>416.12999999999994</v>
      </c>
      <c r="E100" s="7"/>
      <c r="F100" s="7"/>
      <c r="G100" s="5"/>
    </row>
    <row r="101" spans="1:7" x14ac:dyDescent="0.35">
      <c r="A101" s="12" t="s">
        <v>4</v>
      </c>
      <c r="B101" s="9">
        <v>19175424</v>
      </c>
      <c r="C101" s="9" t="s">
        <v>139</v>
      </c>
      <c r="D101" s="8">
        <v>1898.71</v>
      </c>
      <c r="E101" s="7">
        <v>561</v>
      </c>
      <c r="F101" s="7">
        <f>E101/12*5</f>
        <v>233.75</v>
      </c>
      <c r="G101" s="5">
        <f>D101/F101</f>
        <v>8.1228235294117646</v>
      </c>
    </row>
    <row r="102" spans="1:7" x14ac:dyDescent="0.35">
      <c r="A102" s="12" t="s">
        <v>4</v>
      </c>
      <c r="B102" s="9">
        <v>19177406</v>
      </c>
      <c r="C102" s="9" t="s">
        <v>73</v>
      </c>
      <c r="D102" s="8">
        <v>1128.3599999999997</v>
      </c>
      <c r="E102" s="7">
        <v>2104</v>
      </c>
      <c r="F102" s="7">
        <f>E102/12*5</f>
        <v>876.66666666666674</v>
      </c>
      <c r="G102" s="5">
        <f>D102/F102</f>
        <v>1.2871026615969576</v>
      </c>
    </row>
    <row r="103" spans="1:7" x14ac:dyDescent="0.35">
      <c r="A103" s="12" t="s">
        <v>4</v>
      </c>
      <c r="B103" s="9">
        <v>19177418</v>
      </c>
      <c r="C103" s="9" t="s">
        <v>74</v>
      </c>
      <c r="D103" s="8">
        <v>3923.18</v>
      </c>
      <c r="E103" s="7">
        <v>8316</v>
      </c>
      <c r="F103" s="7">
        <f>E103/12*5</f>
        <v>3465</v>
      </c>
      <c r="G103" s="5">
        <f>D103/F103</f>
        <v>1.1322308802308803</v>
      </c>
    </row>
    <row r="104" spans="1:7" x14ac:dyDescent="0.35">
      <c r="A104" s="12" t="s">
        <v>4</v>
      </c>
      <c r="B104" s="9">
        <v>19177419</v>
      </c>
      <c r="C104" s="9" t="s">
        <v>75</v>
      </c>
      <c r="D104" s="8">
        <v>1134.52</v>
      </c>
      <c r="E104" s="7">
        <v>753</v>
      </c>
      <c r="F104" s="7">
        <f>E104/12*5</f>
        <v>313.75</v>
      </c>
      <c r="G104" s="5">
        <f>D104/F104</f>
        <v>3.6160000000000001</v>
      </c>
    </row>
    <row r="105" spans="1:7" x14ac:dyDescent="0.35">
      <c r="A105" s="12" t="s">
        <v>4</v>
      </c>
      <c r="B105" s="9">
        <v>19177424</v>
      </c>
      <c r="C105" s="9" t="s">
        <v>76</v>
      </c>
      <c r="D105" s="8">
        <v>4132.12</v>
      </c>
      <c r="E105" s="7">
        <v>11264</v>
      </c>
      <c r="F105" s="7">
        <f>E105/12*5</f>
        <v>4693.333333333333</v>
      </c>
      <c r="G105" s="5">
        <f>D105/F105</f>
        <v>0.88042329545454545</v>
      </c>
    </row>
    <row r="106" spans="1:7" x14ac:dyDescent="0.35">
      <c r="A106" s="12" t="s">
        <v>4</v>
      </c>
      <c r="B106" s="9">
        <v>19177439</v>
      </c>
      <c r="C106" s="9" t="s">
        <v>140</v>
      </c>
      <c r="D106" s="8">
        <v>28.949999999999996</v>
      </c>
      <c r="E106" s="7">
        <v>300</v>
      </c>
      <c r="F106" s="7">
        <f>E106/12*5</f>
        <v>125</v>
      </c>
      <c r="G106" s="5">
        <f>D106/F106</f>
        <v>0.23159999999999997</v>
      </c>
    </row>
    <row r="107" spans="1:7" x14ac:dyDescent="0.35">
      <c r="A107" s="12" t="s">
        <v>4</v>
      </c>
      <c r="B107" s="9">
        <v>19177450</v>
      </c>
      <c r="C107" s="9" t="s">
        <v>77</v>
      </c>
      <c r="D107" s="8">
        <v>4362.03</v>
      </c>
      <c r="E107" s="7">
        <v>11814</v>
      </c>
      <c r="F107" s="7">
        <f>E107/12*5</f>
        <v>4922.5</v>
      </c>
      <c r="G107" s="5">
        <f>D107/F107</f>
        <v>0.88614118842051792</v>
      </c>
    </row>
    <row r="108" spans="1:7" x14ac:dyDescent="0.35">
      <c r="A108" s="12" t="s">
        <v>4</v>
      </c>
      <c r="B108" s="9">
        <v>19177452</v>
      </c>
      <c r="C108" s="9" t="s">
        <v>121</v>
      </c>
      <c r="D108" s="8">
        <v>39.39</v>
      </c>
      <c r="E108" s="7">
        <v>653</v>
      </c>
      <c r="F108" s="7">
        <f>E108/12*5</f>
        <v>272.08333333333331</v>
      </c>
      <c r="G108" s="5">
        <f>D108/F108</f>
        <v>0.1447718223583461</v>
      </c>
    </row>
    <row r="109" spans="1:7" x14ac:dyDescent="0.35">
      <c r="A109" s="12" t="s">
        <v>4</v>
      </c>
      <c r="B109" s="9">
        <v>19177456</v>
      </c>
      <c r="C109" s="9" t="s">
        <v>78</v>
      </c>
      <c r="D109" s="8">
        <v>2132.9699999999998</v>
      </c>
      <c r="E109" s="7">
        <v>300</v>
      </c>
      <c r="F109" s="7">
        <f>E109/12*5</f>
        <v>125</v>
      </c>
      <c r="G109" s="5">
        <f>D109/F109</f>
        <v>17.063759999999998</v>
      </c>
    </row>
    <row r="110" spans="1:7" x14ac:dyDescent="0.35">
      <c r="A110" s="12" t="s">
        <v>4</v>
      </c>
      <c r="B110" s="9">
        <v>19177462</v>
      </c>
      <c r="C110" s="9" t="s">
        <v>122</v>
      </c>
      <c r="D110" s="8">
        <v>301.33</v>
      </c>
      <c r="E110" s="7">
        <v>901</v>
      </c>
      <c r="F110" s="7">
        <f>E110/12*5</f>
        <v>375.41666666666663</v>
      </c>
      <c r="G110" s="5">
        <f>D110/F110</f>
        <v>0.80265482796892351</v>
      </c>
    </row>
    <row r="111" spans="1:7" x14ac:dyDescent="0.35">
      <c r="A111" s="12" t="s">
        <v>4</v>
      </c>
      <c r="B111" s="9">
        <v>19275430</v>
      </c>
      <c r="C111" s="9" t="s">
        <v>189</v>
      </c>
      <c r="D111" s="8">
        <v>8.5</v>
      </c>
      <c r="E111" s="7"/>
      <c r="F111" s="7"/>
      <c r="G111" s="5"/>
    </row>
    <row r="112" spans="1:7" x14ac:dyDescent="0.35">
      <c r="A112" s="12" t="s">
        <v>4</v>
      </c>
      <c r="B112" s="9">
        <v>19277402</v>
      </c>
      <c r="C112" s="9" t="s">
        <v>79</v>
      </c>
      <c r="D112" s="8">
        <v>2775.4</v>
      </c>
      <c r="E112" s="7">
        <v>4066</v>
      </c>
      <c r="F112" s="7">
        <f>E112/12*5</f>
        <v>1694.1666666666665</v>
      </c>
      <c r="G112" s="5">
        <f>D112/F112</f>
        <v>1.6382095425479588</v>
      </c>
    </row>
    <row r="113" spans="1:7" x14ac:dyDescent="0.35">
      <c r="A113" s="12" t="s">
        <v>4</v>
      </c>
      <c r="B113" s="9">
        <v>19362601</v>
      </c>
      <c r="C113" s="9" t="s">
        <v>80</v>
      </c>
      <c r="D113" s="8">
        <v>22.15</v>
      </c>
      <c r="E113" s="7">
        <v>300</v>
      </c>
      <c r="F113" s="7">
        <f>E113/12*5</f>
        <v>125</v>
      </c>
      <c r="G113" s="5">
        <f>D113/F113</f>
        <v>0.1772</v>
      </c>
    </row>
    <row r="114" spans="1:7" x14ac:dyDescent="0.35">
      <c r="A114" s="12" t="s">
        <v>4</v>
      </c>
      <c r="B114" s="9">
        <v>19364008</v>
      </c>
      <c r="C114" s="9" t="s">
        <v>81</v>
      </c>
      <c r="D114" s="8">
        <v>47248.170000000013</v>
      </c>
      <c r="E114" s="7">
        <v>91728</v>
      </c>
      <c r="F114" s="7">
        <f>E114/12*5</f>
        <v>38220</v>
      </c>
      <c r="G114" s="5">
        <f>D114/F114</f>
        <v>1.2362158555729987</v>
      </c>
    </row>
    <row r="115" spans="1:7" x14ac:dyDescent="0.35">
      <c r="A115" s="12" t="s">
        <v>4</v>
      </c>
      <c r="B115" s="9">
        <v>19367401</v>
      </c>
      <c r="C115" s="9" t="s">
        <v>82</v>
      </c>
      <c r="D115" s="8">
        <v>1409.7099999999998</v>
      </c>
      <c r="E115" s="7">
        <v>5500</v>
      </c>
      <c r="F115" s="7">
        <f>E115/12*5</f>
        <v>2291.6666666666665</v>
      </c>
      <c r="G115" s="5">
        <f>D115/F115</f>
        <v>0.61514618181818181</v>
      </c>
    </row>
    <row r="116" spans="1:7" x14ac:dyDescent="0.35">
      <c r="A116" s="12" t="s">
        <v>4</v>
      </c>
      <c r="B116" s="9">
        <v>19375435</v>
      </c>
      <c r="C116" s="9" t="s">
        <v>178</v>
      </c>
      <c r="D116" s="8">
        <v>27.45</v>
      </c>
      <c r="E116" s="7"/>
      <c r="F116" s="7"/>
      <c r="G116" s="5"/>
    </row>
    <row r="117" spans="1:7" x14ac:dyDescent="0.35">
      <c r="A117" s="12" t="s">
        <v>4</v>
      </c>
      <c r="B117" s="9">
        <v>19375448</v>
      </c>
      <c r="C117" s="9" t="s">
        <v>141</v>
      </c>
      <c r="D117" s="8">
        <v>1491.6599999999999</v>
      </c>
      <c r="E117" s="7"/>
      <c r="F117" s="7"/>
      <c r="G117" s="5"/>
    </row>
    <row r="118" spans="1:7" x14ac:dyDescent="0.35">
      <c r="A118" s="12" t="s">
        <v>4</v>
      </c>
      <c r="B118" s="9">
        <v>19377420</v>
      </c>
      <c r="C118" s="9" t="s">
        <v>162</v>
      </c>
      <c r="D118" s="8">
        <v>51.13</v>
      </c>
      <c r="E118" s="7">
        <v>1349</v>
      </c>
      <c r="F118" s="7">
        <f>E118/12*5</f>
        <v>562.08333333333337</v>
      </c>
      <c r="G118" s="5">
        <f>D118/F118</f>
        <v>9.0965159377316529E-2</v>
      </c>
    </row>
    <row r="119" spans="1:7" x14ac:dyDescent="0.35">
      <c r="A119" s="12" t="s">
        <v>4</v>
      </c>
      <c r="B119" s="9">
        <v>19377430</v>
      </c>
      <c r="C119" s="9" t="s">
        <v>83</v>
      </c>
      <c r="D119" s="8">
        <v>470.09000000000003</v>
      </c>
      <c r="E119" s="7">
        <v>3257</v>
      </c>
      <c r="F119" s="7">
        <f>E119/12*5</f>
        <v>1357.0833333333335</v>
      </c>
      <c r="G119" s="5">
        <f>D119/F119</f>
        <v>0.34639729812711084</v>
      </c>
    </row>
    <row r="120" spans="1:7" x14ac:dyDescent="0.35">
      <c r="A120" s="12" t="s">
        <v>4</v>
      </c>
      <c r="B120" s="9">
        <v>19464002</v>
      </c>
      <c r="C120" s="9" t="s">
        <v>84</v>
      </c>
      <c r="D120" s="8">
        <v>3868.579999999999</v>
      </c>
      <c r="E120" s="7">
        <v>9761</v>
      </c>
      <c r="F120" s="7">
        <f>E120/12*5</f>
        <v>4067.083333333333</v>
      </c>
      <c r="G120" s="5">
        <f>D120/F120</f>
        <v>0.95119270566540293</v>
      </c>
    </row>
    <row r="121" spans="1:7" x14ac:dyDescent="0.35">
      <c r="A121" s="12" t="s">
        <v>4</v>
      </c>
      <c r="B121" s="9">
        <v>19466202</v>
      </c>
      <c r="C121" s="9" t="s">
        <v>85</v>
      </c>
      <c r="D121" s="8">
        <v>8027.1600000000026</v>
      </c>
      <c r="E121" s="7">
        <v>3947</v>
      </c>
      <c r="F121" s="7">
        <f>E121/12*5</f>
        <v>1644.5833333333335</v>
      </c>
      <c r="G121" s="5">
        <f>D121/F121</f>
        <v>4.880968837091463</v>
      </c>
    </row>
    <row r="122" spans="1:7" x14ac:dyDescent="0.35">
      <c r="A122" s="12" t="s">
        <v>4</v>
      </c>
      <c r="B122" s="9">
        <v>19466203</v>
      </c>
      <c r="C122" s="9" t="s">
        <v>86</v>
      </c>
      <c r="D122" s="8">
        <v>397.3</v>
      </c>
      <c r="E122" s="7">
        <v>14155</v>
      </c>
      <c r="F122" s="7">
        <f>E122/12*5</f>
        <v>5897.9166666666661</v>
      </c>
      <c r="G122" s="5">
        <f>D122/F122</f>
        <v>6.7362769339456036E-2</v>
      </c>
    </row>
    <row r="123" spans="1:7" x14ac:dyDescent="0.35">
      <c r="A123" s="12" t="s">
        <v>4</v>
      </c>
      <c r="B123" s="9">
        <v>19466204</v>
      </c>
      <c r="C123" s="9" t="s">
        <v>87</v>
      </c>
      <c r="D123" s="8">
        <v>1016.7999999999997</v>
      </c>
      <c r="E123" s="7">
        <v>26646</v>
      </c>
      <c r="F123" s="7">
        <f>E123/12*5</f>
        <v>11102.5</v>
      </c>
      <c r="G123" s="5">
        <f>D123/F123</f>
        <v>9.1582976807025415E-2</v>
      </c>
    </row>
    <row r="124" spans="1:7" x14ac:dyDescent="0.35">
      <c r="A124" s="12" t="s">
        <v>4</v>
      </c>
      <c r="B124" s="9">
        <v>19475401</v>
      </c>
      <c r="C124" s="9" t="s">
        <v>137</v>
      </c>
      <c r="D124" s="8">
        <v>583.35</v>
      </c>
      <c r="E124" s="7"/>
      <c r="F124" s="7"/>
      <c r="G124" s="5"/>
    </row>
    <row r="125" spans="1:7" x14ac:dyDescent="0.35">
      <c r="A125" s="12" t="s">
        <v>4</v>
      </c>
      <c r="B125" s="9">
        <v>19475441</v>
      </c>
      <c r="C125" s="9" t="s">
        <v>88</v>
      </c>
      <c r="D125" s="8">
        <v>7270.6399999999967</v>
      </c>
      <c r="E125" s="7"/>
      <c r="F125" s="7"/>
      <c r="G125" s="5"/>
    </row>
    <row r="126" spans="1:7" x14ac:dyDescent="0.35">
      <c r="A126" s="12" t="s">
        <v>4</v>
      </c>
      <c r="B126" s="9">
        <v>19477408</v>
      </c>
      <c r="C126" s="9" t="s">
        <v>89</v>
      </c>
      <c r="D126" s="8">
        <v>456.28999999999996</v>
      </c>
      <c r="E126" s="7">
        <v>3158</v>
      </c>
      <c r="F126" s="7">
        <f>E126/12*5</f>
        <v>1315.8333333333335</v>
      </c>
      <c r="G126" s="5">
        <f>D126/F126</f>
        <v>0.34676884103863198</v>
      </c>
    </row>
    <row r="127" spans="1:7" x14ac:dyDescent="0.35">
      <c r="A127" s="12" t="s">
        <v>4</v>
      </c>
      <c r="B127" s="9">
        <v>19477410</v>
      </c>
      <c r="C127" s="9" t="s">
        <v>90</v>
      </c>
      <c r="D127" s="8">
        <v>45.65</v>
      </c>
      <c r="E127" s="7">
        <v>2476</v>
      </c>
      <c r="F127" s="7">
        <f>E127/12*5</f>
        <v>1031.6666666666667</v>
      </c>
      <c r="G127" s="5">
        <f>D127/F127</f>
        <v>4.4248788368336019E-2</v>
      </c>
    </row>
    <row r="128" spans="1:7" x14ac:dyDescent="0.35">
      <c r="A128" s="12" t="s">
        <v>4</v>
      </c>
      <c r="B128" s="9">
        <v>19477411</v>
      </c>
      <c r="C128" s="9" t="s">
        <v>163</v>
      </c>
      <c r="D128" s="8">
        <v>26.56</v>
      </c>
      <c r="E128" s="7">
        <v>361</v>
      </c>
      <c r="F128" s="7">
        <f>E128/12*5</f>
        <v>150.41666666666666</v>
      </c>
      <c r="G128" s="5">
        <f>D128/F128</f>
        <v>0.17657617728531858</v>
      </c>
    </row>
    <row r="129" spans="1:7" x14ac:dyDescent="0.35">
      <c r="A129" s="12" t="s">
        <v>4</v>
      </c>
      <c r="B129" s="9">
        <v>19477416</v>
      </c>
      <c r="C129" s="9" t="s">
        <v>138</v>
      </c>
      <c r="D129" s="8">
        <v>57.2</v>
      </c>
      <c r="E129" s="7"/>
      <c r="F129" s="7"/>
      <c r="G129" s="5"/>
    </row>
    <row r="130" spans="1:7" x14ac:dyDescent="0.35">
      <c r="A130" s="12" t="s">
        <v>4</v>
      </c>
      <c r="B130" s="9">
        <v>19477427</v>
      </c>
      <c r="C130" s="9" t="s">
        <v>164</v>
      </c>
      <c r="D130" s="8">
        <v>55.21</v>
      </c>
      <c r="E130" s="7">
        <v>570</v>
      </c>
      <c r="F130" s="7">
        <f>E130/12*5</f>
        <v>237.5</v>
      </c>
      <c r="G130" s="5">
        <f>D130/F130</f>
        <v>0.23246315789473684</v>
      </c>
    </row>
    <row r="131" spans="1:7" x14ac:dyDescent="0.35">
      <c r="A131" s="12" t="s">
        <v>4</v>
      </c>
      <c r="B131" s="9">
        <v>19477430</v>
      </c>
      <c r="C131" s="9" t="s">
        <v>91</v>
      </c>
      <c r="D131" s="8">
        <v>6206.9599999999991</v>
      </c>
      <c r="E131" s="7">
        <v>13179</v>
      </c>
      <c r="F131" s="7">
        <f>E131/12*5</f>
        <v>5491.25</v>
      </c>
      <c r="G131" s="5">
        <f>D131/F131</f>
        <v>1.1303364443432733</v>
      </c>
    </row>
    <row r="132" spans="1:7" x14ac:dyDescent="0.35">
      <c r="A132" s="12" t="s">
        <v>4</v>
      </c>
      <c r="B132" s="9">
        <v>19477454</v>
      </c>
      <c r="C132" s="9" t="s">
        <v>165</v>
      </c>
      <c r="D132" s="8">
        <v>1710.01</v>
      </c>
      <c r="E132" s="7"/>
      <c r="F132" s="7"/>
      <c r="G132" s="5"/>
    </row>
    <row r="133" spans="1:7" x14ac:dyDescent="0.35">
      <c r="A133" s="12" t="s">
        <v>4</v>
      </c>
      <c r="B133" s="9">
        <v>19477456</v>
      </c>
      <c r="C133" s="9" t="s">
        <v>92</v>
      </c>
      <c r="D133" s="8">
        <v>1459.5</v>
      </c>
      <c r="E133" s="7">
        <v>1310</v>
      </c>
      <c r="F133" s="7">
        <f>E133/12*5</f>
        <v>545.83333333333337</v>
      </c>
      <c r="G133" s="5">
        <f>D133/F133</f>
        <v>2.6738931297709922</v>
      </c>
    </row>
    <row r="134" spans="1:7" x14ac:dyDescent="0.35">
      <c r="A134" s="12" t="s">
        <v>4</v>
      </c>
      <c r="B134" s="9">
        <v>19477466</v>
      </c>
      <c r="C134" s="9" t="s">
        <v>93</v>
      </c>
      <c r="D134" s="8">
        <v>134</v>
      </c>
      <c r="E134" s="7">
        <v>341</v>
      </c>
      <c r="F134" s="7">
        <f>E134/12*5</f>
        <v>142.08333333333334</v>
      </c>
      <c r="G134" s="5">
        <f>D134/F134</f>
        <v>0.94310850439882687</v>
      </c>
    </row>
    <row r="135" spans="1:7" x14ac:dyDescent="0.35">
      <c r="A135" s="12" t="s">
        <v>4</v>
      </c>
      <c r="B135" s="9">
        <v>19575405</v>
      </c>
      <c r="C135" s="9" t="s">
        <v>153</v>
      </c>
      <c r="D135" s="8">
        <v>2.5499999999999998</v>
      </c>
      <c r="E135" s="7"/>
      <c r="F135" s="7"/>
      <c r="G135" s="5"/>
    </row>
    <row r="136" spans="1:7" x14ac:dyDescent="0.35">
      <c r="A136" s="12" t="s">
        <v>4</v>
      </c>
      <c r="B136" s="9">
        <v>19575413</v>
      </c>
      <c r="C136" s="9" t="s">
        <v>172</v>
      </c>
      <c r="D136" s="8">
        <v>21.24</v>
      </c>
      <c r="E136" s="7"/>
      <c r="F136" s="7"/>
      <c r="G136" s="5"/>
    </row>
    <row r="137" spans="1:7" x14ac:dyDescent="0.35">
      <c r="A137" s="12" t="s">
        <v>4</v>
      </c>
      <c r="B137" s="9">
        <v>19577405</v>
      </c>
      <c r="C137" s="9" t="s">
        <v>143</v>
      </c>
      <c r="D137" s="8">
        <v>529.01</v>
      </c>
      <c r="E137" s="7"/>
      <c r="F137" s="7"/>
      <c r="G137" s="5"/>
    </row>
    <row r="138" spans="1:7" x14ac:dyDescent="0.35">
      <c r="A138" s="12" t="s">
        <v>4</v>
      </c>
      <c r="B138" s="9">
        <v>39000001</v>
      </c>
      <c r="C138" s="9" t="s">
        <v>179</v>
      </c>
      <c r="D138" s="8">
        <v>107.3</v>
      </c>
      <c r="E138" s="7"/>
      <c r="F138" s="7"/>
      <c r="G138" s="5"/>
    </row>
    <row r="139" spans="1:7" x14ac:dyDescent="0.35">
      <c r="A139" s="12" t="s">
        <v>4</v>
      </c>
      <c r="B139" s="9">
        <v>44000003</v>
      </c>
      <c r="C139" s="9" t="s">
        <v>154</v>
      </c>
      <c r="D139" s="8">
        <v>155.44</v>
      </c>
      <c r="E139" s="7"/>
      <c r="F139" s="7"/>
      <c r="G139" s="5"/>
    </row>
    <row r="140" spans="1:7" x14ac:dyDescent="0.35">
      <c r="A140" s="12" t="s">
        <v>4</v>
      </c>
      <c r="B140" s="9">
        <v>47000001</v>
      </c>
      <c r="C140" s="9" t="s">
        <v>123</v>
      </c>
      <c r="D140" s="8">
        <v>1250.2800000000002</v>
      </c>
      <c r="E140" s="7"/>
      <c r="F140" s="7"/>
      <c r="G140" s="5"/>
    </row>
    <row r="141" spans="1:7" x14ac:dyDescent="0.35">
      <c r="A141" s="12" t="s">
        <v>4</v>
      </c>
      <c r="B141" s="9">
        <v>47000002</v>
      </c>
      <c r="C141" s="9" t="s">
        <v>124</v>
      </c>
      <c r="D141" s="8">
        <v>5800.3899999999994</v>
      </c>
      <c r="E141" s="7"/>
      <c r="F141" s="7"/>
      <c r="G141" s="5"/>
    </row>
    <row r="142" spans="1:7" x14ac:dyDescent="0.35">
      <c r="A142" s="12" t="s">
        <v>4</v>
      </c>
      <c r="B142" s="9">
        <v>48000012</v>
      </c>
      <c r="C142" s="9" t="s">
        <v>173</v>
      </c>
      <c r="D142" s="8">
        <v>138.02000000000001</v>
      </c>
      <c r="E142" s="7"/>
      <c r="F142" s="7"/>
      <c r="G142" s="5"/>
    </row>
    <row r="143" spans="1:7" x14ac:dyDescent="0.35">
      <c r="A143" s="12" t="s">
        <v>4</v>
      </c>
      <c r="B143" s="9">
        <v>130000081</v>
      </c>
      <c r="C143" s="9" t="s">
        <v>94</v>
      </c>
      <c r="D143" s="8">
        <v>5595.0100000000011</v>
      </c>
      <c r="E143" s="7"/>
      <c r="F143" s="7"/>
      <c r="G143" s="5"/>
    </row>
    <row r="144" spans="1:7" x14ac:dyDescent="0.35">
      <c r="A144" s="12" t="s">
        <v>4</v>
      </c>
      <c r="B144" s="9">
        <v>130013001</v>
      </c>
      <c r="C144" s="9" t="s">
        <v>95</v>
      </c>
      <c r="D144" s="8">
        <v>1064.5100000000002</v>
      </c>
      <c r="E144" s="7">
        <v>1511</v>
      </c>
      <c r="F144" s="7">
        <f>E144/12*5</f>
        <v>629.58333333333337</v>
      </c>
      <c r="G144" s="5">
        <f>D144/F144</f>
        <v>1.6908166776968898</v>
      </c>
    </row>
    <row r="145" spans="1:7" x14ac:dyDescent="0.35">
      <c r="A145" s="12" t="s">
        <v>4</v>
      </c>
      <c r="B145" s="9">
        <v>130020302</v>
      </c>
      <c r="C145" s="9" t="s">
        <v>96</v>
      </c>
      <c r="D145" s="8">
        <v>24896.55999999999</v>
      </c>
      <c r="E145" s="7">
        <v>58301</v>
      </c>
      <c r="F145" s="7">
        <f>E145/12*5</f>
        <v>24292.083333333336</v>
      </c>
      <c r="G145" s="5">
        <f>D145/F145</f>
        <v>1.0248836898166407</v>
      </c>
    </row>
    <row r="146" spans="1:7" x14ac:dyDescent="0.35">
      <c r="A146" s="12" t="s">
        <v>4</v>
      </c>
      <c r="B146" s="9">
        <v>130024102</v>
      </c>
      <c r="C146" s="9" t="s">
        <v>97</v>
      </c>
      <c r="D146" s="8">
        <v>15779.98</v>
      </c>
      <c r="E146" s="7">
        <v>36474</v>
      </c>
      <c r="F146" s="7">
        <f>E146/12*5</f>
        <v>15197.5</v>
      </c>
      <c r="G146" s="5">
        <f>D146/F146</f>
        <v>1.0383273564731041</v>
      </c>
    </row>
    <row r="147" spans="1:7" x14ac:dyDescent="0.35">
      <c r="A147" s="12" t="s">
        <v>4</v>
      </c>
      <c r="B147" s="9">
        <v>130063401</v>
      </c>
      <c r="C147" s="9" t="s">
        <v>98</v>
      </c>
      <c r="D147" s="8">
        <v>69.39</v>
      </c>
      <c r="E147" s="7">
        <v>335</v>
      </c>
      <c r="F147" s="7">
        <f>E147/12*5</f>
        <v>139.58333333333334</v>
      </c>
      <c r="G147" s="5">
        <f>D147/F147</f>
        <v>0.49712238805970144</v>
      </c>
    </row>
    <row r="148" spans="1:7" x14ac:dyDescent="0.35">
      <c r="A148" s="12" t="s">
        <v>4</v>
      </c>
      <c r="B148" s="9">
        <v>130064003</v>
      </c>
      <c r="C148" s="9" t="s">
        <v>99</v>
      </c>
      <c r="D148" s="8">
        <v>5478.579999999999</v>
      </c>
      <c r="E148" s="7">
        <v>4513</v>
      </c>
      <c r="F148" s="7">
        <f>E148/12*5</f>
        <v>1880.4166666666665</v>
      </c>
      <c r="G148" s="5">
        <f>D148/F148</f>
        <v>2.9134925769997779</v>
      </c>
    </row>
    <row r="149" spans="1:7" x14ac:dyDescent="0.35">
      <c r="A149" s="12" t="s">
        <v>4</v>
      </c>
      <c r="B149" s="9">
        <v>130066201</v>
      </c>
      <c r="C149" s="9" t="s">
        <v>100</v>
      </c>
      <c r="D149" s="8">
        <v>10112.25</v>
      </c>
      <c r="E149" s="7">
        <v>27513</v>
      </c>
      <c r="F149" s="7">
        <f>E149/12*5</f>
        <v>11463.75</v>
      </c>
      <c r="G149" s="5">
        <f>D149/F149</f>
        <v>0.88210664049721954</v>
      </c>
    </row>
    <row r="150" spans="1:7" x14ac:dyDescent="0.35">
      <c r="A150" s="12" t="s">
        <v>4</v>
      </c>
      <c r="B150" s="9">
        <v>130075402</v>
      </c>
      <c r="C150" s="9" t="s">
        <v>101</v>
      </c>
      <c r="D150" s="8">
        <v>1054.19</v>
      </c>
      <c r="E150" s="7"/>
      <c r="F150" s="7"/>
      <c r="G150" s="5"/>
    </row>
    <row r="151" spans="1:7" x14ac:dyDescent="0.35">
      <c r="A151" s="12" t="s">
        <v>4</v>
      </c>
      <c r="B151" s="9">
        <v>130077418</v>
      </c>
      <c r="C151" s="9" t="s">
        <v>102</v>
      </c>
      <c r="D151" s="8">
        <v>231.87000000000003</v>
      </c>
      <c r="E151" s="7">
        <v>1188</v>
      </c>
      <c r="F151" s="7">
        <f>E151/12*5</f>
        <v>495</v>
      </c>
      <c r="G151" s="5">
        <f>D151/F151</f>
        <v>0.46842424242424247</v>
      </c>
    </row>
    <row r="152" spans="1:7" x14ac:dyDescent="0.35">
      <c r="A152" s="12" t="s">
        <v>4</v>
      </c>
      <c r="B152" s="9">
        <v>130077419</v>
      </c>
      <c r="C152" s="9" t="s">
        <v>103</v>
      </c>
      <c r="D152" s="8">
        <v>875.4799999999999</v>
      </c>
      <c r="E152" s="7">
        <v>965</v>
      </c>
      <c r="F152" s="7">
        <f>E152/12*5</f>
        <v>402.08333333333337</v>
      </c>
      <c r="G152" s="5">
        <f>D152/F152</f>
        <v>2.1773595854922276</v>
      </c>
    </row>
    <row r="153" spans="1:7" x14ac:dyDescent="0.35">
      <c r="A153" s="12" t="s">
        <v>4</v>
      </c>
      <c r="B153" s="9">
        <v>130077420</v>
      </c>
      <c r="C153" s="9" t="s">
        <v>166</v>
      </c>
      <c r="D153" s="8">
        <v>55.99</v>
      </c>
      <c r="E153" s="7">
        <v>300</v>
      </c>
      <c r="F153" s="7">
        <f>E153/12*5</f>
        <v>125</v>
      </c>
      <c r="G153" s="5">
        <f>D153/F153</f>
        <v>0.44792000000000004</v>
      </c>
    </row>
    <row r="154" spans="1:7" x14ac:dyDescent="0.35">
      <c r="A154" s="12" t="s">
        <v>4</v>
      </c>
      <c r="B154" s="9">
        <v>130077421</v>
      </c>
      <c r="C154" s="9" t="s">
        <v>104</v>
      </c>
      <c r="D154" s="8">
        <v>651.82999999999993</v>
      </c>
      <c r="E154" s="7">
        <v>1595</v>
      </c>
      <c r="F154" s="7">
        <f>E154/12*5</f>
        <v>664.58333333333326</v>
      </c>
      <c r="G154" s="5">
        <f>D154/F154</f>
        <v>0.98081003134796241</v>
      </c>
    </row>
    <row r="155" spans="1:7" x14ac:dyDescent="0.35">
      <c r="A155" s="12" t="s">
        <v>4</v>
      </c>
      <c r="B155" s="9">
        <v>800600003</v>
      </c>
      <c r="C155" s="9" t="s">
        <v>167</v>
      </c>
      <c r="D155" s="8">
        <v>123.91</v>
      </c>
      <c r="E155" s="7"/>
      <c r="F155" s="7"/>
      <c r="G155" s="5"/>
    </row>
    <row r="156" spans="1:7" x14ac:dyDescent="0.35">
      <c r="A156" s="9" t="s">
        <v>4</v>
      </c>
      <c r="B156" s="9">
        <v>800800015</v>
      </c>
      <c r="C156" s="9" t="s">
        <v>105</v>
      </c>
      <c r="D156" s="8">
        <v>3385.6800000000003</v>
      </c>
      <c r="E156" s="7">
        <v>5854</v>
      </c>
      <c r="F156" s="7">
        <f>E156/12*5</f>
        <v>2439.1666666666665</v>
      </c>
      <c r="G156" s="5">
        <f>D156/F156</f>
        <v>1.3880478305432185</v>
      </c>
    </row>
    <row r="157" spans="1:7" x14ac:dyDescent="0.35">
      <c r="A157" s="9" t="s">
        <v>4</v>
      </c>
      <c r="B157" s="13">
        <v>800800027</v>
      </c>
      <c r="C157" s="9" t="s">
        <v>106</v>
      </c>
      <c r="D157" s="8">
        <v>468.05000000000007</v>
      </c>
      <c r="E157" s="7">
        <v>855</v>
      </c>
      <c r="F157" s="7">
        <f>E157/12*5</f>
        <v>356.25</v>
      </c>
      <c r="G157" s="5">
        <f>D157/F157</f>
        <v>1.3138245614035089</v>
      </c>
    </row>
    <row r="158" spans="1:7" x14ac:dyDescent="0.35">
      <c r="A158" s="9" t="s">
        <v>4</v>
      </c>
      <c r="B158" s="13">
        <v>800800041</v>
      </c>
      <c r="C158" s="9" t="s">
        <v>149</v>
      </c>
      <c r="D158" s="8">
        <v>63.98</v>
      </c>
      <c r="E158" s="7"/>
      <c r="F158" s="7"/>
      <c r="G158" s="5"/>
    </row>
    <row r="159" spans="1:7" x14ac:dyDescent="0.35">
      <c r="A159" s="9" t="s">
        <v>4</v>
      </c>
      <c r="B159" s="13">
        <v>801000001</v>
      </c>
      <c r="C159" s="9" t="s">
        <v>107</v>
      </c>
      <c r="D159" s="8">
        <v>4729.59</v>
      </c>
      <c r="E159" s="7">
        <v>9772</v>
      </c>
      <c r="F159" s="7">
        <f>E159/12*5</f>
        <v>4071.666666666667</v>
      </c>
      <c r="G159" s="5">
        <f>D159/F159</f>
        <v>1.161585755218993</v>
      </c>
    </row>
    <row r="160" spans="1:7" x14ac:dyDescent="0.35">
      <c r="A160" s="9" t="s">
        <v>4</v>
      </c>
      <c r="B160" s="13">
        <v>801200001</v>
      </c>
      <c r="C160" s="9" t="s">
        <v>108</v>
      </c>
      <c r="D160" s="8">
        <v>16995.130000000005</v>
      </c>
      <c r="E160" s="7">
        <v>55337</v>
      </c>
      <c r="F160" s="7">
        <f>E160/12*5</f>
        <v>23057.083333333336</v>
      </c>
      <c r="G160" s="5">
        <f>D160/F160</f>
        <v>0.73708932540614791</v>
      </c>
    </row>
    <row r="161" spans="1:7" x14ac:dyDescent="0.35">
      <c r="A161" s="9" t="s">
        <v>4</v>
      </c>
      <c r="B161" s="13">
        <v>801200021</v>
      </c>
      <c r="C161" s="9" t="s">
        <v>109</v>
      </c>
      <c r="D161" s="8">
        <v>182.81999999999996</v>
      </c>
      <c r="E161" s="7">
        <v>2091</v>
      </c>
      <c r="F161" s="7">
        <f>E161/12*5</f>
        <v>871.25</v>
      </c>
      <c r="G161" s="5">
        <f>D161/F161</f>
        <v>0.20983644189383066</v>
      </c>
    </row>
    <row r="162" spans="1:7" x14ac:dyDescent="0.35">
      <c r="A162" s="9" t="s">
        <v>4</v>
      </c>
      <c r="B162" s="13">
        <v>801400002</v>
      </c>
      <c r="C162" s="9" t="s">
        <v>133</v>
      </c>
      <c r="D162" s="8">
        <v>6452.8499999999995</v>
      </c>
      <c r="E162" s="7">
        <v>12345</v>
      </c>
      <c r="F162" s="7">
        <f>E162/12*5</f>
        <v>5143.75</v>
      </c>
      <c r="G162" s="5">
        <f>D162/F162</f>
        <v>1.2545030376670716</v>
      </c>
    </row>
    <row r="163" spans="1:7" x14ac:dyDescent="0.35">
      <c r="A163" s="9" t="s">
        <v>4</v>
      </c>
      <c r="B163" s="13">
        <v>801400007</v>
      </c>
      <c r="C163" s="9" t="s">
        <v>110</v>
      </c>
      <c r="D163" s="8">
        <v>2375.9500000000003</v>
      </c>
      <c r="E163" s="7">
        <v>8339</v>
      </c>
      <c r="F163" s="7">
        <f>E163/12*5</f>
        <v>3474.583333333333</v>
      </c>
      <c r="G163" s="5">
        <f>D163/F163</f>
        <v>0.68380861014510141</v>
      </c>
    </row>
    <row r="164" spans="1:7" x14ac:dyDescent="0.35">
      <c r="A164" s="9" t="s">
        <v>4</v>
      </c>
      <c r="B164" s="13">
        <v>801600003</v>
      </c>
      <c r="C164" s="9" t="s">
        <v>111</v>
      </c>
      <c r="D164" s="8">
        <v>18636.200000000008</v>
      </c>
      <c r="E164" s="7">
        <v>40564</v>
      </c>
      <c r="F164" s="7">
        <f>E164/12*5</f>
        <v>16901.666666666668</v>
      </c>
      <c r="G164" s="5">
        <f>D164/F164</f>
        <v>1.1026249876737999</v>
      </c>
    </row>
    <row r="165" spans="1:7" x14ac:dyDescent="0.35">
      <c r="A165" s="9" t="s">
        <v>4</v>
      </c>
      <c r="B165" s="13">
        <v>801600009</v>
      </c>
      <c r="C165" s="9" t="s">
        <v>112</v>
      </c>
      <c r="D165" s="8">
        <v>12790.090000000002</v>
      </c>
      <c r="E165" s="7">
        <v>23188</v>
      </c>
      <c r="F165" s="7">
        <f>E165/12*5</f>
        <v>9661.6666666666661</v>
      </c>
      <c r="G165" s="5">
        <f>D165/F165</f>
        <v>1.3237974814559257</v>
      </c>
    </row>
    <row r="166" spans="1:7" x14ac:dyDescent="0.35">
      <c r="A166" s="9" t="s">
        <v>4</v>
      </c>
      <c r="B166" s="13">
        <v>801600020</v>
      </c>
      <c r="C166" s="9" t="s">
        <v>134</v>
      </c>
      <c r="D166" s="8">
        <v>65.59</v>
      </c>
      <c r="E166" s="7">
        <v>505</v>
      </c>
      <c r="F166" s="7">
        <f>E166/12*5</f>
        <v>210.41666666666669</v>
      </c>
      <c r="G166" s="5">
        <f>D166/F166</f>
        <v>0.31171485148514849</v>
      </c>
    </row>
    <row r="167" spans="1:7" x14ac:dyDescent="0.35">
      <c r="A167" s="9" t="s">
        <v>4</v>
      </c>
      <c r="B167" s="13">
        <v>801600025</v>
      </c>
      <c r="C167" s="9" t="s">
        <v>174</v>
      </c>
      <c r="D167" s="8">
        <v>5.98</v>
      </c>
      <c r="E167" s="7">
        <v>513</v>
      </c>
      <c r="F167" s="7">
        <f>E167/12*5</f>
        <v>213.75</v>
      </c>
      <c r="G167" s="5">
        <f>D167/F167</f>
        <v>2.7976608187134506E-2</v>
      </c>
    </row>
    <row r="168" spans="1:7" x14ac:dyDescent="0.35">
      <c r="A168" s="9" t="s">
        <v>4</v>
      </c>
      <c r="B168" s="13">
        <v>801600026</v>
      </c>
      <c r="C168" s="9" t="s">
        <v>113</v>
      </c>
      <c r="D168" s="8">
        <v>26180.350000000002</v>
      </c>
      <c r="E168" s="7">
        <v>37298</v>
      </c>
      <c r="F168" s="7">
        <f>E168/12*5</f>
        <v>15540.833333333332</v>
      </c>
      <c r="G168" s="5">
        <f>D168/F168</f>
        <v>1.6846168695372408</v>
      </c>
    </row>
    <row r="169" spans="1:7" x14ac:dyDescent="0.35">
      <c r="A169" s="9" t="s">
        <v>4</v>
      </c>
      <c r="B169" s="13">
        <v>801600029</v>
      </c>
      <c r="C169" s="9" t="s">
        <v>180</v>
      </c>
      <c r="D169" s="8">
        <v>9.65</v>
      </c>
      <c r="E169" s="7">
        <v>300</v>
      </c>
      <c r="F169" s="7">
        <f>E169/12*5</f>
        <v>125</v>
      </c>
      <c r="G169" s="5">
        <f>D169/F169</f>
        <v>7.7200000000000005E-2</v>
      </c>
    </row>
    <row r="170" spans="1:7" x14ac:dyDescent="0.35">
      <c r="A170" s="9" t="s">
        <v>4</v>
      </c>
      <c r="B170" s="13">
        <v>801600057</v>
      </c>
      <c r="C170" s="9" t="s">
        <v>114</v>
      </c>
      <c r="D170" s="8">
        <v>304.17</v>
      </c>
      <c r="E170" s="7"/>
      <c r="F170" s="7"/>
      <c r="G170" s="5"/>
    </row>
    <row r="171" spans="1:7" x14ac:dyDescent="0.35">
      <c r="A171" s="9" t="s">
        <v>4</v>
      </c>
      <c r="B171" s="13">
        <v>801600076</v>
      </c>
      <c r="C171" s="9" t="s">
        <v>136</v>
      </c>
      <c r="D171" s="14">
        <v>105.82000000000001</v>
      </c>
      <c r="E171" s="14"/>
      <c r="F171" s="14"/>
      <c r="G171" s="14"/>
    </row>
    <row r="172" spans="1:7" x14ac:dyDescent="0.35">
      <c r="A172" s="9" t="s">
        <v>4</v>
      </c>
      <c r="B172" s="13">
        <v>801800015</v>
      </c>
      <c r="C172" s="9" t="s">
        <v>125</v>
      </c>
      <c r="D172" s="14">
        <v>1555.28</v>
      </c>
      <c r="E172" s="14"/>
      <c r="F172" s="15"/>
      <c r="G172" s="5"/>
    </row>
    <row r="173" spans="1:7" x14ac:dyDescent="0.35">
      <c r="A173" s="9" t="s">
        <v>4</v>
      </c>
      <c r="B173" s="13">
        <v>804400003</v>
      </c>
      <c r="C173" s="9" t="s">
        <v>126</v>
      </c>
      <c r="D173" s="8">
        <v>121.80999999999999</v>
      </c>
      <c r="E173" s="14"/>
      <c r="F173" s="15"/>
      <c r="G173" s="5"/>
    </row>
    <row r="174" spans="1:7" x14ac:dyDescent="0.35">
      <c r="A174" s="9" t="s">
        <v>4</v>
      </c>
      <c r="B174" s="13">
        <v>804435102</v>
      </c>
      <c r="C174" s="9" t="s">
        <v>115</v>
      </c>
      <c r="D174" s="14">
        <v>37327.290000000008</v>
      </c>
      <c r="E174" s="14">
        <v>39107</v>
      </c>
      <c r="F174" s="15">
        <f>E174/12*5</f>
        <v>16294.583333333332</v>
      </c>
      <c r="G174" s="5">
        <f>D174/F174</f>
        <v>2.290779042115223</v>
      </c>
    </row>
    <row r="175" spans="1:7" x14ac:dyDescent="0.35">
      <c r="A175" s="9" t="s">
        <v>4</v>
      </c>
      <c r="B175" s="13">
        <v>804462601</v>
      </c>
      <c r="C175" s="9" t="s">
        <v>168</v>
      </c>
      <c r="D175" s="14">
        <v>11.03</v>
      </c>
      <c r="E175" s="7">
        <v>6908</v>
      </c>
      <c r="F175" s="7">
        <f>E175/12*5</f>
        <v>2878.333333333333</v>
      </c>
      <c r="G175" s="5">
        <f>D175/F175</f>
        <v>3.8320787492762019E-3</v>
      </c>
    </row>
    <row r="176" spans="1:7" x14ac:dyDescent="0.35">
      <c r="A176" s="9" t="s">
        <v>4</v>
      </c>
      <c r="B176" s="13">
        <v>804465402</v>
      </c>
      <c r="C176" s="9" t="s">
        <v>144</v>
      </c>
      <c r="D176" s="14">
        <v>736.14</v>
      </c>
      <c r="E176" s="14"/>
      <c r="F176" s="14"/>
      <c r="G176" s="14"/>
    </row>
    <row r="177" spans="1:7" x14ac:dyDescent="0.35">
      <c r="A177" s="9" t="s">
        <v>4</v>
      </c>
      <c r="B177" s="13">
        <v>804900005</v>
      </c>
      <c r="C177" s="9" t="s">
        <v>116</v>
      </c>
      <c r="D177" s="14">
        <v>11134.429999999998</v>
      </c>
      <c r="E177" s="14"/>
      <c r="F177" s="14"/>
      <c r="G177" s="14"/>
    </row>
    <row r="178" spans="1:7" x14ac:dyDescent="0.35">
      <c r="A178" s="9" t="s">
        <v>4</v>
      </c>
      <c r="B178" s="13">
        <v>805277402</v>
      </c>
      <c r="C178" s="9" t="s">
        <v>127</v>
      </c>
      <c r="D178" s="14">
        <v>515.89</v>
      </c>
      <c r="E178" s="14"/>
      <c r="F178" s="14"/>
      <c r="G178" s="14"/>
    </row>
    <row r="179" spans="1:7" x14ac:dyDescent="0.35">
      <c r="A179" s="9" t="s">
        <v>4</v>
      </c>
      <c r="B179" s="13">
        <v>806000006</v>
      </c>
      <c r="C179" s="9" t="s">
        <v>128</v>
      </c>
      <c r="D179" s="14">
        <v>304.01</v>
      </c>
      <c r="E179" s="14"/>
      <c r="F179" s="14"/>
      <c r="G179" s="14"/>
    </row>
    <row r="180" spans="1:7" x14ac:dyDescent="0.35">
      <c r="A180" s="9" t="s">
        <v>4</v>
      </c>
      <c r="B180" s="13">
        <v>806900004</v>
      </c>
      <c r="C180" s="9" t="s">
        <v>175</v>
      </c>
      <c r="D180" s="14">
        <v>73.06</v>
      </c>
      <c r="E180" s="14"/>
      <c r="F180" s="14"/>
      <c r="G180" s="14"/>
    </row>
    <row r="181" spans="1:7" x14ac:dyDescent="0.35">
      <c r="A181" s="9" t="s">
        <v>4</v>
      </c>
      <c r="B181" s="13">
        <v>806900005</v>
      </c>
      <c r="C181" s="9" t="s">
        <v>135</v>
      </c>
      <c r="D181" s="14">
        <v>115.96999999999998</v>
      </c>
      <c r="E181" s="14"/>
      <c r="F181" s="14"/>
      <c r="G181" s="14"/>
    </row>
    <row r="182" spans="1:7" x14ac:dyDescent="0.35">
      <c r="A182" s="9" t="s">
        <v>4</v>
      </c>
      <c r="B182" s="13">
        <v>807635202</v>
      </c>
      <c r="C182" s="9" t="s">
        <v>190</v>
      </c>
      <c r="D182" s="14">
        <v>10.06</v>
      </c>
      <c r="E182" s="14"/>
      <c r="F182" s="14"/>
      <c r="G182" s="14"/>
    </row>
    <row r="183" spans="1:7" x14ac:dyDescent="0.35">
      <c r="A183" s="9" t="s">
        <v>4</v>
      </c>
      <c r="B183" s="13">
        <v>807665201</v>
      </c>
      <c r="C183" s="9" t="s">
        <v>117</v>
      </c>
      <c r="D183" s="14">
        <v>12.7</v>
      </c>
      <c r="E183" s="14">
        <v>387</v>
      </c>
      <c r="F183" s="14">
        <f>E183/12*5</f>
        <v>161.25</v>
      </c>
      <c r="G183" s="5">
        <f>D183/F183</f>
        <v>7.8759689922480614E-2</v>
      </c>
    </row>
    <row r="184" spans="1:7" x14ac:dyDescent="0.35">
      <c r="A184" s="9" t="s">
        <v>4</v>
      </c>
      <c r="B184" s="13">
        <v>808475401</v>
      </c>
      <c r="C184" s="9" t="s">
        <v>181</v>
      </c>
      <c r="D184" s="14">
        <v>87.98</v>
      </c>
      <c r="E184" s="14"/>
      <c r="F184" s="14"/>
      <c r="G184" s="5"/>
    </row>
    <row r="185" spans="1:7" x14ac:dyDescent="0.35">
      <c r="A185" s="9" t="s">
        <v>4</v>
      </c>
      <c r="B185" s="13">
        <v>809600006</v>
      </c>
      <c r="C185" s="9" t="s">
        <v>118</v>
      </c>
      <c r="D185" s="8">
        <v>3139.8100000000004</v>
      </c>
      <c r="E185" s="14"/>
      <c r="F185" s="14"/>
      <c r="G185" s="5"/>
    </row>
    <row r="186" spans="1:7" x14ac:dyDescent="0.35">
      <c r="A186" s="9" t="s">
        <v>4</v>
      </c>
      <c r="B186" s="13">
        <v>809635210</v>
      </c>
      <c r="C186" s="9" t="s">
        <v>129</v>
      </c>
      <c r="D186" s="14">
        <v>8.31</v>
      </c>
      <c r="E186" s="14">
        <v>300</v>
      </c>
      <c r="F186" s="14">
        <f>E186/12*5</f>
        <v>125</v>
      </c>
      <c r="G186" s="5">
        <f>D186/F186</f>
        <v>6.6479999999999997E-2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2026-06-25T08:46:02Z</dcterms:modified>
</cp:coreProperties>
</file>