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42860AF2-7D84-4CF1-875B-D7B10A5EA4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SAVA_2026!$A$8:$G$8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SAVA_2026!$A$1:$D$47</definedName>
    <definedName name="_xlnm.Print_Titles" localSheetId="0">SAVA_2026!$7:$7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4" l="1"/>
  <c r="G53" i="4" s="1"/>
  <c r="F52" i="4"/>
  <c r="G52" i="4" s="1"/>
  <c r="F51" i="4"/>
  <c r="G51" i="4" s="1"/>
  <c r="G50" i="4"/>
  <c r="F50" i="4"/>
  <c r="F49" i="4"/>
  <c r="G49" i="4" s="1"/>
  <c r="F47" i="4"/>
  <c r="G47" i="4" s="1"/>
  <c r="F46" i="4"/>
  <c r="G46" i="4" s="1"/>
  <c r="G44" i="4"/>
  <c r="F44" i="4"/>
  <c r="F43" i="4"/>
  <c r="G43" i="4" s="1"/>
  <c r="F42" i="4"/>
  <c r="G42" i="4" s="1"/>
  <c r="F41" i="4"/>
  <c r="G41" i="4" s="1"/>
  <c r="G40" i="4"/>
  <c r="F40" i="4"/>
  <c r="F39" i="4"/>
  <c r="G39" i="4" s="1"/>
  <c r="F38" i="4"/>
  <c r="G38" i="4" s="1"/>
  <c r="F37" i="4"/>
  <c r="G37" i="4" s="1"/>
  <c r="G36" i="4"/>
  <c r="F36" i="4"/>
  <c r="F35" i="4"/>
  <c r="G35" i="4" s="1"/>
  <c r="F34" i="4"/>
  <c r="G34" i="4" s="1"/>
  <c r="F33" i="4"/>
  <c r="G33" i="4" s="1"/>
  <c r="G32" i="4"/>
  <c r="F32" i="4"/>
  <c r="F31" i="4"/>
  <c r="G31" i="4" s="1"/>
  <c r="F30" i="4"/>
  <c r="G30" i="4" s="1"/>
  <c r="F29" i="4"/>
  <c r="G29" i="4" s="1"/>
  <c r="G27" i="4"/>
  <c r="F27" i="4"/>
  <c r="F26" i="4"/>
  <c r="G26" i="4" s="1"/>
  <c r="F25" i="4"/>
  <c r="G25" i="4" s="1"/>
  <c r="F24" i="4"/>
  <c r="G24" i="4" s="1"/>
  <c r="G22" i="4"/>
  <c r="F22" i="4"/>
  <c r="F21" i="4"/>
  <c r="G21" i="4" s="1"/>
  <c r="F20" i="4"/>
  <c r="G20" i="4" s="1"/>
  <c r="F19" i="4"/>
  <c r="G19" i="4" s="1"/>
  <c r="G18" i="4"/>
  <c r="F18" i="4"/>
  <c r="F17" i="4"/>
  <c r="G17" i="4" s="1"/>
  <c r="F16" i="4"/>
  <c r="G16" i="4" s="1"/>
  <c r="F15" i="4"/>
  <c r="G15" i="4" s="1"/>
  <c r="G14" i="4"/>
  <c r="F14" i="4"/>
  <c r="F13" i="4"/>
  <c r="G13" i="4" s="1"/>
  <c r="F12" i="4"/>
  <c r="G12" i="4" s="1"/>
  <c r="F9" i="4"/>
  <c r="G9" i="4" s="1"/>
  <c r="E8" i="4"/>
  <c r="F8" i="4" s="1"/>
  <c r="D8" i="4"/>
  <c r="G8" i="4" l="1"/>
</calcChain>
</file>

<file path=xl/sharedStrings.xml><?xml version="1.0" encoding="utf-8"?>
<sst xmlns="http://schemas.openxmlformats.org/spreadsheetml/2006/main" count="104" uniqueCount="59">
  <si>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</si>
  <si>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</si>
  <si>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</si>
  <si>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</si>
  <si>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</si>
  <si>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</si>
  <si>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</si>
  <si>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</si>
  <si>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</si>
  <si>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</si>
  <si>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</si>
  <si>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</si>
  <si>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</si>
  <si>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</si>
  <si>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</si>
  <si>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</si>
  <si>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</si>
  <si>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</si>
  <si>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</si>
  <si>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</si>
  <si>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</si>
  <si>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</si>
  <si>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</si>
  <si>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</si>
  <si>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</si>
  <si>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</si>
  <si>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</si>
  <si>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</si>
  <si>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</si>
  <si>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</si>
  <si>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</si>
  <si>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</si>
  <si>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</si>
  <si>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</si>
  <si>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</si>
  <si>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</si>
  <si>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</si>
  <si>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</si>
  <si>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</si>
  <si>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</si>
  <si>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</si>
  <si>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</si>
  <si>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Beātes Salenieces Ģimenes ārsta prakse, Sabiedrība ar ierobežotu atbildību</t>
  </si>
  <si>
    <t>Lūkina Zane - ģimenes ārsta un arodveselības un arodslimību ārsta prakse</t>
  </si>
  <si>
    <t>LĪGAS KOZLOVSKAS ĢIMENES ĀRSTA PRAKSE, Balvu pilsētas Līgas Kozlovskas individuālais uzņēmums</t>
  </si>
  <si>
    <t>Laboratoriskiem nosūtījumiem aprēķinātais apjoms 2026.gadam</t>
  </si>
  <si>
    <t>Finanšu apjoms uz periodu, EUR</t>
  </si>
  <si>
    <t>A.Kokoreviča ģimenes ārsta prakse, Sabiedrība ar ierobežotu atbildību</t>
  </si>
  <si>
    <t>Aigas Āboliņas ģimenes ārsta prakse, Sabiedrība ar ierobežotu atbildību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</si>
  <si>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</si>
  <si>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</si>
  <si>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</si>
  <si>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I.GRUNDMANES APO, SIA</t>
  </si>
  <si>
    <t>Freimane Aija - ārsta prakse neiroloģijā un algoloģijā</t>
  </si>
  <si>
    <t>Mazsalacas slimnīca, Sabiedrība ar ierobežotu atbildību</t>
  </si>
  <si>
    <t>KĀRVINS, SIA</t>
  </si>
  <si>
    <t>2026. gada janvāris - maijs</t>
  </si>
  <si>
    <t>Finanšu līdzekļu izlietojums (2026.gada janvāris - maijs), EUR</t>
  </si>
  <si>
    <t>Izpildes (janvāris - maijs),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</si>
</sst>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7" fillId="2" borderId="1" xfId="2" applyFont="1" applyFill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/>
    <xf numFmtId="4" fontId="3" fillId="0" borderId="1" xfId="2" applyNumberFormat="1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10" fontId="3" fillId="0" borderId="1" xfId="3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54"/>
  <sheetViews>
    <sheetView showGridLines="0" tabSelected="1" zoomScale="80" zoomScaleNormal="80" zoomScaleSheetLayoutView="100" workbookViewId="0">
      <pane ySplit="8" topLeftCell="A9" activePane="bottomLeft" state="frozen"/>
      <selection pane="bottomLeft" activeCell="J8" sqref="J8"/>
    </sheetView>
  </sheetViews>
  <sheetFormatPr defaultRowHeight="13" x14ac:dyDescent="0.3"/>
  <cols>
    <col min="1" max="1" width="14.54296875" style="2" customWidth="1"/>
    <col min="2" max="2" width="21.54296875" style="16" customWidth="1"/>
    <col min="3" max="3" width="60" style="2" customWidth="1"/>
    <col min="4" max="5" width="25.54296875" style="1" customWidth="1"/>
    <col min="6" max="6" width="18.54296875" style="1" customWidth="1"/>
    <col min="7" max="7" width="16.54296875" style="1" customWidth="1"/>
    <col min="8" max="16384" width="8.7265625" style="1"/>
  </cols>
  <sheetData>
    <row r="1" spans="1:7" customFormat="1" ht="18.75" customHeight="1" x14ac:dyDescent="0.35">
      <c r="A1" s="31" t="s">
        <v>49</v>
      </c>
      <c r="B1" s="31"/>
      <c r="C1" s="31"/>
      <c r="D1" s="31"/>
      <c r="E1" s="31"/>
      <c r="F1" s="31"/>
      <c r="G1" s="31"/>
    </row>
    <row r="2" spans="1:7" customFormat="1" ht="29.25" customHeight="1" x14ac:dyDescent="0.35">
      <c r="A2" s="31"/>
      <c r="B2" s="31"/>
      <c r="C2" s="31"/>
      <c r="D2" s="31"/>
      <c r="E2" s="31"/>
      <c r="F2" s="31"/>
      <c r="G2" s="31"/>
    </row>
    <row r="3" spans="1:7" customFormat="1" ht="15.5" x14ac:dyDescent="0.35">
      <c r="A3" s="32" t="s">
        <v>56</v>
      </c>
      <c r="B3" s="32"/>
      <c r="C3" s="32"/>
      <c r="D3" s="32"/>
      <c r="E3" s="32"/>
      <c r="F3" s="32"/>
      <c r="G3" s="32"/>
    </row>
    <row r="4" spans="1:7" customFormat="1" ht="15.5" x14ac:dyDescent="0.35">
      <c r="A4" s="3"/>
      <c r="B4" s="3"/>
      <c r="C4" s="3"/>
      <c r="D4" s="3"/>
      <c r="E4" s="3"/>
      <c r="F4" s="3"/>
      <c r="G4" s="3"/>
    </row>
    <row r="5" spans="1:7" customFormat="1" ht="15.5" x14ac:dyDescent="0.35">
      <c r="A5" s="4" t="s">
        <v>50</v>
      </c>
      <c r="B5" s="3"/>
      <c r="C5" s="3"/>
      <c r="D5" s="3"/>
      <c r="E5" s="3"/>
      <c r="F5" s="3"/>
      <c r="G5" s="3"/>
    </row>
    <row r="6" spans="1:7" customFormat="1" ht="15.5" x14ac:dyDescent="0.35">
      <c r="A6" s="4" t="s">
        <v>51</v>
      </c>
      <c r="B6" s="4"/>
      <c r="C6" s="3"/>
      <c r="D6" s="3"/>
    </row>
    <row r="7" spans="1:7" ht="52.4" customHeight="1" x14ac:dyDescent="0.3">
      <c r="A7" s="5" t="s">
        <v>1</v>
      </c>
      <c r="B7" s="5" t="s">
        <v>2</v>
      </c>
      <c r="C7" s="5" t="s">
        <v>3</v>
      </c>
      <c r="D7" s="5" t="s">
        <v>57</v>
      </c>
      <c r="E7" s="5" t="s">
        <v>45</v>
      </c>
      <c r="F7" s="5" t="s">
        <v>46</v>
      </c>
      <c r="G7" s="5" t="s">
        <v>58</v>
      </c>
    </row>
    <row r="8" spans="1:7" ht="14.5" x14ac:dyDescent="0.3">
      <c r="A8" s="5"/>
      <c r="B8" s="14"/>
      <c r="C8" s="5" t="s">
        <v>0</v>
      </c>
      <c r="D8" s="9">
        <f>SUM(D9:D54)</f>
        <v>438771.2300000001</v>
      </c>
      <c r="E8" s="9">
        <f>SUM(E9:E54)</f>
        <v>1108185</v>
      </c>
      <c r="F8" s="9">
        <f>E8/12*5</f>
        <v>461743.75</v>
      </c>
      <c r="G8" s="6">
        <f>D8/F8</f>
        <v>0.95024833579230927</v>
      </c>
    </row>
    <row r="9" spans="1:7" ht="14.5" x14ac:dyDescent="0.35">
      <c r="A9" s="8" t="s">
        <v>4</v>
      </c>
      <c r="B9" s="15">
        <v>10001912</v>
      </c>
      <c r="C9" s="13" t="s">
        <v>41</v>
      </c>
      <c r="D9" s="11">
        <v>2547.34</v>
      </c>
      <c r="E9" s="10">
        <v>23339</v>
      </c>
      <c r="F9" s="10">
        <f>E9/12*5</f>
        <v>9724.5833333333339</v>
      </c>
      <c r="G9" s="7">
        <f>D9/F9</f>
        <v>0.26194849822186039</v>
      </c>
    </row>
    <row r="10" spans="1:7" ht="14.5" x14ac:dyDescent="0.35">
      <c r="A10" s="8" t="s">
        <v>4</v>
      </c>
      <c r="B10" s="15">
        <v>26000009</v>
      </c>
      <c r="C10" s="13" t="s">
        <v>48</v>
      </c>
      <c r="D10" s="11">
        <v>143.59</v>
      </c>
      <c r="E10" s="10"/>
      <c r="F10" s="10"/>
      <c r="G10" s="7"/>
    </row>
    <row r="11" spans="1:7" ht="14.5" x14ac:dyDescent="0.35">
      <c r="A11" s="8" t="s">
        <v>4</v>
      </c>
      <c r="B11" s="15">
        <v>35000010</v>
      </c>
      <c r="C11" s="13" t="s">
        <v>47</v>
      </c>
      <c r="D11" s="11">
        <v>10.34</v>
      </c>
      <c r="E11" s="10"/>
      <c r="F11" s="10"/>
      <c r="G11" s="7"/>
    </row>
    <row r="12" spans="1:7" ht="14.5" x14ac:dyDescent="0.35">
      <c r="A12" s="8" t="s">
        <v>4</v>
      </c>
      <c r="B12" s="15">
        <v>250000021</v>
      </c>
      <c r="C12" s="13" t="s">
        <v>5</v>
      </c>
      <c r="D12" s="11">
        <v>127.09</v>
      </c>
      <c r="E12" s="10">
        <v>300</v>
      </c>
      <c r="F12" s="10">
        <f>E12/12*5</f>
        <v>125</v>
      </c>
      <c r="G12" s="7">
        <f>D12/F12</f>
        <v>1.0167200000000001</v>
      </c>
    </row>
    <row r="13" spans="1:7" ht="14.5" x14ac:dyDescent="0.35">
      <c r="A13" s="8" t="s">
        <v>4</v>
      </c>
      <c r="B13" s="15">
        <v>250000023</v>
      </c>
      <c r="C13" s="13" t="s">
        <v>52</v>
      </c>
      <c r="D13" s="11">
        <v>23.34</v>
      </c>
      <c r="E13" s="10">
        <v>300</v>
      </c>
      <c r="F13" s="10">
        <f>E13/12*5</f>
        <v>125</v>
      </c>
      <c r="G13" s="7">
        <f>D13/F13</f>
        <v>0.18672</v>
      </c>
    </row>
    <row r="14" spans="1:7" ht="14.5" x14ac:dyDescent="0.35">
      <c r="A14" s="8" t="s">
        <v>4</v>
      </c>
      <c r="B14" s="15">
        <v>250000039</v>
      </c>
      <c r="C14" s="13" t="s">
        <v>6</v>
      </c>
      <c r="D14" s="11">
        <v>452.8</v>
      </c>
      <c r="E14" s="10">
        <v>2256</v>
      </c>
      <c r="F14" s="10">
        <f>E14/12*5</f>
        <v>940</v>
      </c>
      <c r="G14" s="7">
        <f>D14/F14</f>
        <v>0.48170212765957449</v>
      </c>
    </row>
    <row r="15" spans="1:7" ht="14.5" x14ac:dyDescent="0.35">
      <c r="A15" s="8" t="s">
        <v>4</v>
      </c>
      <c r="B15" s="15">
        <v>250000071</v>
      </c>
      <c r="C15" s="13" t="s">
        <v>7</v>
      </c>
      <c r="D15" s="11">
        <v>3215.6099999999992</v>
      </c>
      <c r="E15" s="10">
        <v>9066</v>
      </c>
      <c r="F15" s="10">
        <f>E15/12*5</f>
        <v>3777.5</v>
      </c>
      <c r="G15" s="7">
        <f>D15/F15</f>
        <v>0.85125347452018507</v>
      </c>
    </row>
    <row r="16" spans="1:7" ht="14.5" x14ac:dyDescent="0.35">
      <c r="A16" s="8" t="s">
        <v>4</v>
      </c>
      <c r="B16" s="15">
        <v>250000072</v>
      </c>
      <c r="C16" s="13" t="s">
        <v>8</v>
      </c>
      <c r="D16" s="11">
        <v>5532.4800000000005</v>
      </c>
      <c r="E16" s="10">
        <v>15726</v>
      </c>
      <c r="F16" s="10">
        <f>E16/12*5</f>
        <v>6552.5</v>
      </c>
      <c r="G16" s="7">
        <f>D16/F16</f>
        <v>0.84433117130866087</v>
      </c>
    </row>
    <row r="17" spans="1:7" ht="14.5" x14ac:dyDescent="0.35">
      <c r="A17" s="8" t="s">
        <v>4</v>
      </c>
      <c r="B17" s="15">
        <v>250000073</v>
      </c>
      <c r="C17" s="13" t="s">
        <v>9</v>
      </c>
      <c r="D17" s="11">
        <v>3306.8700000000003</v>
      </c>
      <c r="E17" s="10">
        <v>7847</v>
      </c>
      <c r="F17" s="10">
        <f>E17/12*5</f>
        <v>3269.583333333333</v>
      </c>
      <c r="G17" s="7">
        <f>D17/F17</f>
        <v>1.0114041034790369</v>
      </c>
    </row>
    <row r="18" spans="1:7" ht="14.5" x14ac:dyDescent="0.35">
      <c r="A18" s="8" t="s">
        <v>4</v>
      </c>
      <c r="B18" s="15">
        <v>250000085</v>
      </c>
      <c r="C18" s="13" t="s">
        <v>10</v>
      </c>
      <c r="D18" s="11">
        <v>8492.0299999999988</v>
      </c>
      <c r="E18" s="10">
        <v>7031</v>
      </c>
      <c r="F18" s="10">
        <f>E18/12*5</f>
        <v>2929.583333333333</v>
      </c>
      <c r="G18" s="7">
        <f>D18/F18</f>
        <v>2.898715972123453</v>
      </c>
    </row>
    <row r="19" spans="1:7" ht="14.5" x14ac:dyDescent="0.35">
      <c r="A19" s="8" t="s">
        <v>4</v>
      </c>
      <c r="B19" s="15">
        <v>250000087</v>
      </c>
      <c r="C19" s="13" t="s">
        <v>11</v>
      </c>
      <c r="D19" s="11">
        <v>10761.659999999998</v>
      </c>
      <c r="E19" s="10">
        <v>37655</v>
      </c>
      <c r="F19" s="10">
        <f>E19/12*5</f>
        <v>15689.583333333332</v>
      </c>
      <c r="G19" s="7">
        <f>D19/F19</f>
        <v>0.68591114061877567</v>
      </c>
    </row>
    <row r="20" spans="1:7" ht="14.5" x14ac:dyDescent="0.35">
      <c r="A20" s="8" t="s">
        <v>4</v>
      </c>
      <c r="B20" s="15">
        <v>250000092</v>
      </c>
      <c r="C20" s="13" t="s">
        <v>12</v>
      </c>
      <c r="D20" s="11">
        <v>66687.610000000044</v>
      </c>
      <c r="E20" s="10">
        <v>199999</v>
      </c>
      <c r="F20" s="10">
        <f>E20/12*5</f>
        <v>83332.916666666657</v>
      </c>
      <c r="G20" s="7">
        <f>D20/F20</f>
        <v>0.80025532127660703</v>
      </c>
    </row>
    <row r="21" spans="1:7" ht="14.5" x14ac:dyDescent="0.35">
      <c r="A21" s="8" t="s">
        <v>4</v>
      </c>
      <c r="B21" s="15">
        <v>250000106</v>
      </c>
      <c r="C21" s="13" t="s">
        <v>13</v>
      </c>
      <c r="D21" s="11">
        <v>9592.26</v>
      </c>
      <c r="E21" s="10">
        <v>16400</v>
      </c>
      <c r="F21" s="10">
        <f>E21/12*5</f>
        <v>6833.3333333333339</v>
      </c>
      <c r="G21" s="7">
        <f>D21/F21</f>
        <v>1.4037453658536585</v>
      </c>
    </row>
    <row r="22" spans="1:7" ht="14.5" x14ac:dyDescent="0.35">
      <c r="A22" s="8" t="s">
        <v>4</v>
      </c>
      <c r="B22" s="15">
        <v>250000127</v>
      </c>
      <c r="C22" s="13" t="s">
        <v>53</v>
      </c>
      <c r="D22" s="11">
        <v>46.92</v>
      </c>
      <c r="E22" s="10">
        <v>2309</v>
      </c>
      <c r="F22" s="10">
        <f>E22/12*5</f>
        <v>962.08333333333326</v>
      </c>
      <c r="G22" s="7">
        <f>D22/F22</f>
        <v>4.8769164140320488E-2</v>
      </c>
    </row>
    <row r="23" spans="1:7" ht="14.5" x14ac:dyDescent="0.35">
      <c r="A23" s="8" t="s">
        <v>4</v>
      </c>
      <c r="B23" s="15">
        <v>250000171</v>
      </c>
      <c r="C23" s="13" t="s">
        <v>42</v>
      </c>
      <c r="D23" s="11">
        <v>57.48</v>
      </c>
      <c r="E23" s="10"/>
      <c r="F23" s="10"/>
      <c r="G23" s="7"/>
    </row>
    <row r="24" spans="1:7" ht="14.5" x14ac:dyDescent="0.35">
      <c r="A24" s="8" t="s">
        <v>4</v>
      </c>
      <c r="B24" s="15">
        <v>250000180</v>
      </c>
      <c r="C24" s="13" t="s">
        <v>14</v>
      </c>
      <c r="D24" s="11">
        <v>10232.49</v>
      </c>
      <c r="E24" s="10">
        <v>15995</v>
      </c>
      <c r="F24" s="10">
        <f>E24/12*5</f>
        <v>6664.5833333333339</v>
      </c>
      <c r="G24" s="7">
        <f>D24/F24</f>
        <v>1.5353532979055953</v>
      </c>
    </row>
    <row r="25" spans="1:7" ht="14.5" x14ac:dyDescent="0.35">
      <c r="A25" s="8" t="s">
        <v>4</v>
      </c>
      <c r="B25" s="15">
        <v>250000181</v>
      </c>
      <c r="C25" s="13" t="s">
        <v>15</v>
      </c>
      <c r="D25" s="11">
        <v>2211.36</v>
      </c>
      <c r="E25" s="10">
        <v>6346</v>
      </c>
      <c r="F25" s="10">
        <f>E25/12*5</f>
        <v>2644.166666666667</v>
      </c>
      <c r="G25" s="7">
        <f>D25/F25</f>
        <v>0.83631641979199489</v>
      </c>
    </row>
    <row r="26" spans="1:7" ht="14.5" x14ac:dyDescent="0.35">
      <c r="A26" s="8" t="s">
        <v>4</v>
      </c>
      <c r="B26" s="15">
        <v>360200020</v>
      </c>
      <c r="C26" s="13" t="s">
        <v>16</v>
      </c>
      <c r="D26" s="11">
        <v>1973.2200000000003</v>
      </c>
      <c r="E26" s="10">
        <v>20217</v>
      </c>
      <c r="F26" s="10">
        <f>E26/12*5</f>
        <v>8423.75</v>
      </c>
      <c r="G26" s="7">
        <f>D26/F26</f>
        <v>0.2342448434485829</v>
      </c>
    </row>
    <row r="27" spans="1:7" ht="14.5" x14ac:dyDescent="0.35">
      <c r="A27" s="8" t="s">
        <v>4</v>
      </c>
      <c r="B27" s="15">
        <v>360200027</v>
      </c>
      <c r="C27" s="13" t="s">
        <v>17</v>
      </c>
      <c r="D27" s="11">
        <v>1323.8700000000003</v>
      </c>
      <c r="E27" s="10">
        <v>22523</v>
      </c>
      <c r="F27" s="10">
        <f>E27/12*5</f>
        <v>9384.5833333333339</v>
      </c>
      <c r="G27" s="7">
        <f>D27/F27</f>
        <v>0.14106859654575327</v>
      </c>
    </row>
    <row r="28" spans="1:7" ht="14.5" x14ac:dyDescent="0.35">
      <c r="A28" s="8" t="s">
        <v>4</v>
      </c>
      <c r="B28" s="15">
        <v>380200001</v>
      </c>
      <c r="C28" s="13" t="s">
        <v>44</v>
      </c>
      <c r="D28" s="11">
        <v>97.27</v>
      </c>
      <c r="E28" s="10"/>
      <c r="F28" s="10"/>
      <c r="G28" s="7"/>
    </row>
    <row r="29" spans="1:7" ht="14.5" x14ac:dyDescent="0.35">
      <c r="A29" s="8" t="s">
        <v>4</v>
      </c>
      <c r="B29" s="15">
        <v>380200004</v>
      </c>
      <c r="C29" s="13" t="s">
        <v>40</v>
      </c>
      <c r="D29" s="11">
        <v>3386.21</v>
      </c>
      <c r="E29" s="10">
        <v>4199</v>
      </c>
      <c r="F29" s="10">
        <f>E29/12*5</f>
        <v>1749.5833333333335</v>
      </c>
      <c r="G29" s="7">
        <f>D29/F29</f>
        <v>1.9354379614193855</v>
      </c>
    </row>
    <row r="30" spans="1:7" ht="14.5" x14ac:dyDescent="0.35">
      <c r="A30" s="8" t="s">
        <v>4</v>
      </c>
      <c r="B30" s="15">
        <v>420200021</v>
      </c>
      <c r="C30" s="13" t="s">
        <v>18</v>
      </c>
      <c r="D30" s="11">
        <v>25379.43</v>
      </c>
      <c r="E30" s="10">
        <v>32508</v>
      </c>
      <c r="F30" s="10">
        <f>E30/12*5</f>
        <v>13545</v>
      </c>
      <c r="G30" s="7">
        <f>D30/F30</f>
        <v>1.8737120708748616</v>
      </c>
    </row>
    <row r="31" spans="1:7" ht="14.5" x14ac:dyDescent="0.35">
      <c r="A31" s="8" t="s">
        <v>4</v>
      </c>
      <c r="B31" s="15">
        <v>420200032</v>
      </c>
      <c r="C31" s="13" t="s">
        <v>19</v>
      </c>
      <c r="D31" s="11">
        <v>6432.5</v>
      </c>
      <c r="E31" s="10">
        <v>10404</v>
      </c>
      <c r="F31" s="10">
        <f>E31/12*5</f>
        <v>4335</v>
      </c>
      <c r="G31" s="7">
        <f>D31/F31</f>
        <v>1.4838523644752017</v>
      </c>
    </row>
    <row r="32" spans="1:7" ht="14.5" x14ac:dyDescent="0.35">
      <c r="A32" s="8" t="s">
        <v>4</v>
      </c>
      <c r="B32" s="15">
        <v>420200039</v>
      </c>
      <c r="C32" s="13" t="s">
        <v>20</v>
      </c>
      <c r="D32" s="11">
        <v>3001.56</v>
      </c>
      <c r="E32" s="10">
        <v>9444</v>
      </c>
      <c r="F32" s="10">
        <f>E32/12*5</f>
        <v>3935</v>
      </c>
      <c r="G32" s="7">
        <f>D32/F32</f>
        <v>0.76278526048284623</v>
      </c>
    </row>
    <row r="33" spans="1:7" ht="14.5" x14ac:dyDescent="0.35">
      <c r="A33" s="8" t="s">
        <v>4</v>
      </c>
      <c r="B33" s="15">
        <v>420200052</v>
      </c>
      <c r="C33" s="13" t="s">
        <v>21</v>
      </c>
      <c r="D33" s="11">
        <v>57125.060000000019</v>
      </c>
      <c r="E33" s="10">
        <v>180401</v>
      </c>
      <c r="F33" s="10">
        <f>E33/12*5</f>
        <v>75167.083333333328</v>
      </c>
      <c r="G33" s="7">
        <f>D33/F33</f>
        <v>0.75997441255868903</v>
      </c>
    </row>
    <row r="34" spans="1:7" ht="14.5" x14ac:dyDescent="0.35">
      <c r="A34" s="8" t="s">
        <v>4</v>
      </c>
      <c r="B34" s="15">
        <v>420200066</v>
      </c>
      <c r="C34" s="13" t="s">
        <v>22</v>
      </c>
      <c r="D34" s="11">
        <v>548.56999999999994</v>
      </c>
      <c r="E34" s="10">
        <v>2589</v>
      </c>
      <c r="F34" s="10">
        <f>E34/12*5</f>
        <v>1078.75</v>
      </c>
      <c r="G34" s="7">
        <f>D34/F34</f>
        <v>0.50852375434530706</v>
      </c>
    </row>
    <row r="35" spans="1:7" ht="14.5" x14ac:dyDescent="0.35">
      <c r="A35" s="8" t="s">
        <v>4</v>
      </c>
      <c r="B35" s="15">
        <v>500200036</v>
      </c>
      <c r="C35" s="13" t="s">
        <v>23</v>
      </c>
      <c r="D35" s="11">
        <v>714.15000000000009</v>
      </c>
      <c r="E35" s="10">
        <v>1533</v>
      </c>
      <c r="F35" s="10">
        <f>E35/12*5</f>
        <v>638.75</v>
      </c>
      <c r="G35" s="7">
        <f>D35/F35</f>
        <v>1.1180430528375735</v>
      </c>
    </row>
    <row r="36" spans="1:7" ht="14.5" x14ac:dyDescent="0.35">
      <c r="A36" s="8" t="s">
        <v>4</v>
      </c>
      <c r="B36" s="15">
        <v>500200037</v>
      </c>
      <c r="C36" s="13" t="s">
        <v>24</v>
      </c>
      <c r="D36" s="11">
        <v>4609.5600000000004</v>
      </c>
      <c r="E36" s="10">
        <v>24324</v>
      </c>
      <c r="F36" s="10">
        <f>E36/12*5</f>
        <v>10135</v>
      </c>
      <c r="G36" s="7">
        <f>D36/F36</f>
        <v>0.45481598421312286</v>
      </c>
    </row>
    <row r="37" spans="1:7" ht="14.5" x14ac:dyDescent="0.35">
      <c r="A37" s="8" t="s">
        <v>4</v>
      </c>
      <c r="B37" s="15">
        <v>500200052</v>
      </c>
      <c r="C37" s="13" t="s">
        <v>25</v>
      </c>
      <c r="D37" s="11">
        <v>47424.62000000001</v>
      </c>
      <c r="E37" s="10">
        <v>118504</v>
      </c>
      <c r="F37" s="10">
        <f>E37/12*5</f>
        <v>49376.666666666672</v>
      </c>
      <c r="G37" s="7">
        <f>D37/F37</f>
        <v>0.96046621211098371</v>
      </c>
    </row>
    <row r="38" spans="1:7" ht="14.5" x14ac:dyDescent="0.35">
      <c r="A38" s="12" t="s">
        <v>4</v>
      </c>
      <c r="B38" s="15">
        <v>660200027</v>
      </c>
      <c r="C38" s="13" t="s">
        <v>26</v>
      </c>
      <c r="D38" s="11">
        <v>88411.180000000008</v>
      </c>
      <c r="E38" s="10">
        <v>76189</v>
      </c>
      <c r="F38" s="10">
        <f>E38/12*5</f>
        <v>31745.416666666664</v>
      </c>
      <c r="G38" s="7">
        <f>D38/F38</f>
        <v>2.7850061294937594</v>
      </c>
    </row>
    <row r="39" spans="1:7" ht="14.5" x14ac:dyDescent="0.35">
      <c r="A39" s="8" t="s">
        <v>4</v>
      </c>
      <c r="B39" s="15">
        <v>660200029</v>
      </c>
      <c r="C39" s="13" t="s">
        <v>27</v>
      </c>
      <c r="D39" s="11">
        <v>1714.1600000000003</v>
      </c>
      <c r="E39" s="10">
        <v>11064</v>
      </c>
      <c r="F39" s="10">
        <f>E39/12*5</f>
        <v>4610</v>
      </c>
      <c r="G39" s="7">
        <f>D39/F39</f>
        <v>0.37183514099783088</v>
      </c>
    </row>
    <row r="40" spans="1:7" ht="14.5" x14ac:dyDescent="0.35">
      <c r="A40" s="8" t="s">
        <v>4</v>
      </c>
      <c r="B40" s="15">
        <v>660200030</v>
      </c>
      <c r="C40" s="13" t="s">
        <v>28</v>
      </c>
      <c r="D40" s="11">
        <v>7946.3200000000006</v>
      </c>
      <c r="E40" s="10">
        <v>12483</v>
      </c>
      <c r="F40" s="10">
        <f>E40/12*5</f>
        <v>5201.25</v>
      </c>
      <c r="G40" s="7">
        <f>D40/F40</f>
        <v>1.5277712088440281</v>
      </c>
    </row>
    <row r="41" spans="1:7" ht="14.5" x14ac:dyDescent="0.35">
      <c r="A41" s="8" t="s">
        <v>4</v>
      </c>
      <c r="B41" s="15">
        <v>700200041</v>
      </c>
      <c r="C41" s="13" t="s">
        <v>29</v>
      </c>
      <c r="D41" s="11">
        <v>21532.819999999992</v>
      </c>
      <c r="E41" s="10">
        <v>129880</v>
      </c>
      <c r="F41" s="10">
        <f>E41/12*5</f>
        <v>54116.666666666672</v>
      </c>
      <c r="G41" s="7">
        <f>D41/F41</f>
        <v>0.3978962734832151</v>
      </c>
    </row>
    <row r="42" spans="1:7" ht="14.5" x14ac:dyDescent="0.35">
      <c r="A42" s="8" t="s">
        <v>4</v>
      </c>
      <c r="B42" s="15">
        <v>700800009</v>
      </c>
      <c r="C42" s="13" t="s">
        <v>30</v>
      </c>
      <c r="D42" s="11">
        <v>2839.4100000000003</v>
      </c>
      <c r="E42" s="10">
        <v>8953</v>
      </c>
      <c r="F42" s="10">
        <f>E42/12*5</f>
        <v>3730.416666666667</v>
      </c>
      <c r="G42" s="7">
        <f>D42/F42</f>
        <v>0.76115089913995315</v>
      </c>
    </row>
    <row r="43" spans="1:7" ht="14.5" x14ac:dyDescent="0.35">
      <c r="A43" s="8" t="s">
        <v>4</v>
      </c>
      <c r="B43" s="15">
        <v>701400002</v>
      </c>
      <c r="C43" s="13" t="s">
        <v>31</v>
      </c>
      <c r="D43" s="11">
        <v>47.62</v>
      </c>
      <c r="E43" s="10">
        <v>1304</v>
      </c>
      <c r="F43" s="10">
        <f>E43/12*5</f>
        <v>543.33333333333337</v>
      </c>
      <c r="G43" s="7">
        <f>D43/F43</f>
        <v>8.7644171779141092E-2</v>
      </c>
    </row>
    <row r="44" spans="1:7" ht="14.5" x14ac:dyDescent="0.35">
      <c r="A44" s="8" t="s">
        <v>4</v>
      </c>
      <c r="B44" s="15">
        <v>701800002</v>
      </c>
      <c r="C44" s="13" t="s">
        <v>32</v>
      </c>
      <c r="D44" s="11">
        <v>2216</v>
      </c>
      <c r="E44" s="10">
        <v>5490</v>
      </c>
      <c r="F44" s="10">
        <f>E44/12*5</f>
        <v>2287.5</v>
      </c>
      <c r="G44" s="7">
        <f>D44/F44</f>
        <v>0.96874316939890714</v>
      </c>
    </row>
    <row r="45" spans="1:7" ht="14.5" x14ac:dyDescent="0.35">
      <c r="A45" s="8" t="s">
        <v>4</v>
      </c>
      <c r="B45" s="15">
        <v>701800003</v>
      </c>
      <c r="C45" s="13" t="s">
        <v>33</v>
      </c>
      <c r="D45" s="11">
        <v>102.68</v>
      </c>
      <c r="E45" s="10"/>
      <c r="F45" s="10"/>
      <c r="G45" s="7"/>
    </row>
    <row r="46" spans="1:7" ht="14.5" x14ac:dyDescent="0.35">
      <c r="A46" s="8" t="s">
        <v>4</v>
      </c>
      <c r="B46" s="15">
        <v>705500004</v>
      </c>
      <c r="C46" s="13" t="s">
        <v>34</v>
      </c>
      <c r="D46" s="11">
        <v>1479.94</v>
      </c>
      <c r="E46" s="10">
        <v>6262</v>
      </c>
      <c r="F46" s="10">
        <f>E46/12*5</f>
        <v>2609.166666666667</v>
      </c>
      <c r="G46" s="7">
        <f>D46/F46</f>
        <v>0.56720792079207916</v>
      </c>
    </row>
    <row r="47" spans="1:7" ht="14.5" x14ac:dyDescent="0.35">
      <c r="A47" s="8" t="s">
        <v>4</v>
      </c>
      <c r="B47" s="15">
        <v>940200005</v>
      </c>
      <c r="C47" s="13" t="s">
        <v>35</v>
      </c>
      <c r="D47" s="11">
        <v>170.84</v>
      </c>
      <c r="E47" s="10">
        <v>1423</v>
      </c>
      <c r="F47" s="10">
        <f>E47/12*5</f>
        <v>592.91666666666663</v>
      </c>
      <c r="G47" s="7">
        <f>D47/F47</f>
        <v>0.28813492621222769</v>
      </c>
    </row>
    <row r="48" spans="1:7" ht="14.5" x14ac:dyDescent="0.35">
      <c r="A48" s="13" t="s">
        <v>4</v>
      </c>
      <c r="B48" s="17">
        <v>941600012</v>
      </c>
      <c r="C48" s="18" t="s">
        <v>43</v>
      </c>
      <c r="D48" s="21">
        <v>86.2</v>
      </c>
      <c r="E48" s="20"/>
      <c r="F48" s="19"/>
      <c r="G48" s="22"/>
    </row>
    <row r="49" spans="1:7" ht="14.5" x14ac:dyDescent="0.35">
      <c r="A49" s="13" t="s">
        <v>4</v>
      </c>
      <c r="B49" s="17">
        <v>941600020</v>
      </c>
      <c r="C49" s="18" t="s">
        <v>36</v>
      </c>
      <c r="D49" s="20">
        <v>20118.359999999993</v>
      </c>
      <c r="E49" s="20">
        <v>78184</v>
      </c>
      <c r="F49" s="20">
        <f>E49/12*5</f>
        <v>32576.666666666664</v>
      </c>
      <c r="G49" s="22">
        <f>D49/F49</f>
        <v>0.6175696306149594</v>
      </c>
    </row>
    <row r="50" spans="1:7" ht="14.5" x14ac:dyDescent="0.35">
      <c r="A50" s="13" t="s">
        <v>4</v>
      </c>
      <c r="B50" s="23">
        <v>941800004</v>
      </c>
      <c r="C50" s="24" t="s">
        <v>37</v>
      </c>
      <c r="D50" s="20">
        <v>425.33</v>
      </c>
      <c r="E50" s="20">
        <v>1743</v>
      </c>
      <c r="F50" s="20">
        <f>E50/12*5</f>
        <v>726.25</v>
      </c>
      <c r="G50" s="22">
        <f>D50/F50</f>
        <v>0.58565232358003438</v>
      </c>
    </row>
    <row r="51" spans="1:7" ht="14.5" x14ac:dyDescent="0.35">
      <c r="A51" s="13" t="s">
        <v>4</v>
      </c>
      <c r="B51" s="25">
        <v>961000003</v>
      </c>
      <c r="C51" s="26" t="s">
        <v>54</v>
      </c>
      <c r="D51" s="28">
        <v>2087.8199999999997</v>
      </c>
      <c r="E51" s="29">
        <v>300</v>
      </c>
      <c r="F51" s="29">
        <f>E51/12*5</f>
        <v>125</v>
      </c>
      <c r="G51" s="30">
        <f>D51/F51</f>
        <v>16.702559999999998</v>
      </c>
    </row>
    <row r="52" spans="1:7" ht="14.5" x14ac:dyDescent="0.35">
      <c r="A52" s="13" t="s">
        <v>4</v>
      </c>
      <c r="B52" s="25">
        <v>961000004</v>
      </c>
      <c r="C52" s="26" t="s">
        <v>38</v>
      </c>
      <c r="D52" s="28">
        <v>7444.78</v>
      </c>
      <c r="E52" s="29">
        <v>1324</v>
      </c>
      <c r="F52" s="29">
        <f>E52/12*5</f>
        <v>551.66666666666663</v>
      </c>
      <c r="G52" s="30">
        <f>D52/F52</f>
        <v>13.495069486404834</v>
      </c>
    </row>
    <row r="53" spans="1:7" ht="14.5" x14ac:dyDescent="0.35">
      <c r="A53" s="13" t="s">
        <v>4</v>
      </c>
      <c r="B53" s="25">
        <v>961600011</v>
      </c>
      <c r="C53" s="26" t="s">
        <v>39</v>
      </c>
      <c r="D53" s="28">
        <v>454.49999999999989</v>
      </c>
      <c r="E53" s="29">
        <v>2371</v>
      </c>
      <c r="F53" s="29">
        <f>E53/12*5</f>
        <v>987.91666666666674</v>
      </c>
      <c r="G53" s="30">
        <f>D53/F53</f>
        <v>0.46005904681568943</v>
      </c>
    </row>
    <row r="54" spans="1:7" ht="14.5" x14ac:dyDescent="0.35">
      <c r="A54" s="13" t="s">
        <v>4</v>
      </c>
      <c r="B54" s="25">
        <v>967100008</v>
      </c>
      <c r="C54" s="26" t="s">
        <v>55</v>
      </c>
      <c r="D54" s="28">
        <v>6235.98</v>
      </c>
      <c r="E54" s="29"/>
      <c r="F54" s="29"/>
      <c r="G54" s="27"/>
    </row>
  </sheetData>
  <autoFilter ref="A8:G8" xr:uid="{985FAE72-6439-436D-A345-BA55D40E7475}"/>
  <mergeCells count="2">
    <mergeCell ref="A1:G2"/>
    <mergeCell ref="A3:G3"/>
  </mergeCells>
  <conditionalFormatting sqref="B9:B10">
    <cfRule type="duplicateValues" dxfId="7" priority="7"/>
    <cfRule type="duplicateValues" dxfId="6" priority="8"/>
    <cfRule type="duplicateValues" dxfId="5" priority="9"/>
  </conditionalFormatting>
  <conditionalFormatting sqref="B11:B47">
    <cfRule type="duplicateValues" dxfId="4" priority="73"/>
    <cfRule type="duplicateValues" dxfId="3" priority="74"/>
    <cfRule type="duplicateValues" dxfId="2" priority="75"/>
  </conditionalFormatting>
  <conditionalFormatting sqref="C9:C10">
    <cfRule type="duplicateValues" dxfId="1" priority="6"/>
  </conditionalFormatting>
  <conditionalFormatting sqref="C11:C47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SAVA_2026</vt:lpstr>
      <vt:lpstr>SAVA_2026!Print_Area</vt:lpstr>
      <vt:lpstr>SAVA_2026!Print_Titles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2026-06-25T08:47:51Z</dcterms:modified>
</cp:coreProperties>
</file>