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1F3816D4-7719-4C31-985B-D6D05C6943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SAVA_2026!$A$7:$G$7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5" l="1"/>
  <c r="G52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E8" i="5"/>
  <c r="F8" i="5" s="1"/>
  <c r="D8" i="5"/>
  <c r="G8" i="5" l="1"/>
</calcChain>
</file>

<file path=xl/sharedStrings.xml><?xml version="1.0" encoding="utf-8"?>
<sst xmlns="http://schemas.openxmlformats.org/spreadsheetml/2006/main" count="100" uniqueCount="57">
  <si>
    <t>PAVISAM</t>
  </si>
  <si>
    <t>NVD TN (nosūtītāja)</t>
  </si>
  <si>
    <t>ĀI kods (nosūtītāja)</t>
  </si>
  <si>
    <t>ĀI nosaukums (nosūtītāja)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</si>
  <si>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</si>
  <si>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</si>
  <si>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</si>
  <si>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</si>
  <si>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</si>
  <si>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</si>
  <si>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</si>
  <si>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</si>
  <si>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</si>
  <si>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</si>
  <si>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</si>
  <si>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</si>
  <si>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</si>
  <si>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</si>
  <si>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</si>
  <si>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</si>
  <si>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</si>
  <si>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</si>
  <si>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</si>
  <si>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</si>
  <si>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</si>
  <si>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</si>
  <si>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</si>
  <si>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</si>
  <si>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Anitas Ločmeles ārsta prakse, Sabiedrība ar ierobežotu atbildību</t>
  </si>
  <si>
    <t>Krāslavas slimnīca, Sabiedrība ar ierobežotu atbildību</t>
  </si>
  <si>
    <t>Krāslavas novada Labklājības pārvalde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</si>
  <si>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</si>
  <si>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</si>
  <si>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</si>
  <si>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</si>
  <si>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</si>
  <si>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</si>
  <si>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</si>
  <si>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</si>
  <si>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</si>
  <si>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</si>
  <si>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Lācis Jānis - ārsta prakse ķirurģijā un traumatoloģijā, ortopēdijā</t>
  </si>
  <si>
    <t>Rēzeknes novada veselības un sociālās aprūpes centrs</t>
  </si>
  <si>
    <t>Laboratoriskiem nosūtījumiem aprēķinātais apjoms 2026.gadam</t>
  </si>
  <si>
    <t>Finanšu apjoms uz periodu, EUR</t>
  </si>
  <si>
    <t>Latgales medicīnas centrs, Sabiedrība ar ierobežotu atbildību</t>
  </si>
  <si>
    <t>Medicīnas centrs Saule, Sabiedrība ar ierobežotu atbildību</t>
  </si>
  <si>
    <t>Maksimova Jeļena - ārsta prakse psihiatrijā un narkoloģijā</t>
  </si>
  <si>
    <t>Terentjevs Vladimirs - ģimenes ārsta un neirologa prakse</t>
  </si>
  <si>
    <t>Petrāne Valentīna - ārsta prakse otolaringoloģijā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</si>
  <si>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</si>
  <si>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</si>
  <si>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</si>
  <si>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Zaharenoks Valerijs - ārsta prakse neiroloģijā</t>
  </si>
  <si>
    <t>2026. gada janvāris - maijs</t>
  </si>
  <si>
    <t>Finanšu līdzekļu izlietojums (2026.gada - maijs), EUR</t>
  </si>
  <si>
    <t>Izpildes (janvāris - maijs),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</si>
</sst>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2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J16" sqref="J16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50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54</v>
      </c>
      <c r="B3" s="15"/>
      <c r="C3" s="15"/>
      <c r="D3" s="15"/>
      <c r="E3" s="15"/>
      <c r="F3" s="15"/>
      <c r="G3" s="15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51</v>
      </c>
      <c r="B5" s="1"/>
      <c r="C5" s="1"/>
      <c r="D5" s="1"/>
      <c r="E5" s="1"/>
      <c r="F5" s="1"/>
      <c r="G5" s="1"/>
    </row>
    <row r="6" spans="1:7" ht="15.5" x14ac:dyDescent="0.35">
      <c r="A6" s="2" t="s">
        <v>52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55</v>
      </c>
      <c r="E7" s="3" t="s">
        <v>43</v>
      </c>
      <c r="F7" s="3" t="s">
        <v>44</v>
      </c>
      <c r="G7" s="3" t="s">
        <v>56</v>
      </c>
    </row>
    <row r="8" spans="1:7" ht="15.75" customHeight="1" x14ac:dyDescent="0.35">
      <c r="A8" s="3"/>
      <c r="B8" s="12"/>
      <c r="C8" s="3" t="s">
        <v>0</v>
      </c>
      <c r="D8" s="8">
        <f>SUM(D9:D52)</f>
        <v>733501.16</v>
      </c>
      <c r="E8" s="8">
        <f>SUM(E9:E52)</f>
        <v>1248091</v>
      </c>
      <c r="F8" s="8">
        <f>E8/12*5</f>
        <v>520037.91666666663</v>
      </c>
      <c r="G8" s="4">
        <f>D8/F8</f>
        <v>1.4104763066154633</v>
      </c>
    </row>
    <row r="9" spans="1:7" x14ac:dyDescent="0.35">
      <c r="A9" s="6" t="s">
        <v>37</v>
      </c>
      <c r="B9" s="7">
        <v>50000005</v>
      </c>
      <c r="C9" s="11" t="s">
        <v>4</v>
      </c>
      <c r="D9" s="10">
        <v>12074.59</v>
      </c>
      <c r="E9" s="9">
        <v>6184</v>
      </c>
      <c r="F9" s="9">
        <f>E9/12*5</f>
        <v>2576.666666666667</v>
      </c>
      <c r="G9" s="5">
        <f>D9/F9</f>
        <v>4.6861280724450189</v>
      </c>
    </row>
    <row r="10" spans="1:7" x14ac:dyDescent="0.35">
      <c r="A10" s="6" t="s">
        <v>37</v>
      </c>
      <c r="B10" s="7">
        <v>50000017</v>
      </c>
      <c r="C10" s="11" t="s">
        <v>5</v>
      </c>
      <c r="D10" s="10">
        <v>13987.280000000002</v>
      </c>
      <c r="E10" s="9">
        <v>23969</v>
      </c>
      <c r="F10" s="9">
        <f>E10/12*5</f>
        <v>9987.0833333333339</v>
      </c>
      <c r="G10" s="5">
        <f>D10/F10</f>
        <v>1.4005370269931998</v>
      </c>
    </row>
    <row r="11" spans="1:7" x14ac:dyDescent="0.35">
      <c r="A11" s="6" t="s">
        <v>37</v>
      </c>
      <c r="B11" s="7">
        <v>50000018</v>
      </c>
      <c r="C11" s="11" t="s">
        <v>38</v>
      </c>
      <c r="D11" s="10">
        <v>4.0999999999999996</v>
      </c>
      <c r="E11" s="9">
        <v>300</v>
      </c>
      <c r="F11" s="9">
        <f>E11/12*5</f>
        <v>125</v>
      </c>
      <c r="G11" s="5">
        <f>D11/F11</f>
        <v>3.2799999999999996E-2</v>
      </c>
    </row>
    <row r="12" spans="1:7" x14ac:dyDescent="0.35">
      <c r="A12" s="6" t="s">
        <v>37</v>
      </c>
      <c r="B12" s="7">
        <v>50000020</v>
      </c>
      <c r="C12" s="11" t="s">
        <v>6</v>
      </c>
      <c r="D12" s="10">
        <v>20035.57</v>
      </c>
      <c r="E12" s="9">
        <v>31830</v>
      </c>
      <c r="F12" s="9">
        <f>E12/12*5</f>
        <v>13262.5</v>
      </c>
      <c r="G12" s="5">
        <f>D12/F12</f>
        <v>1.5106933081998115</v>
      </c>
    </row>
    <row r="13" spans="1:7" x14ac:dyDescent="0.35">
      <c r="A13" s="6" t="s">
        <v>37</v>
      </c>
      <c r="B13" s="7">
        <v>50000025</v>
      </c>
      <c r="C13" s="11" t="s">
        <v>7</v>
      </c>
      <c r="D13" s="10">
        <v>127.45</v>
      </c>
      <c r="E13" s="9">
        <v>3986</v>
      </c>
      <c r="F13" s="9">
        <f>E13/12*5</f>
        <v>1660.8333333333335</v>
      </c>
      <c r="G13" s="5">
        <f>D13/F13</f>
        <v>7.6738585047666827E-2</v>
      </c>
    </row>
    <row r="14" spans="1:7" x14ac:dyDescent="0.35">
      <c r="A14" s="6" t="s">
        <v>37</v>
      </c>
      <c r="B14" s="7">
        <v>50000029</v>
      </c>
      <c r="C14" s="11" t="s">
        <v>8</v>
      </c>
      <c r="D14" s="10">
        <v>438.29</v>
      </c>
      <c r="E14" s="9">
        <v>4374</v>
      </c>
      <c r="F14" s="9">
        <f>E14/12*5</f>
        <v>1822.5</v>
      </c>
      <c r="G14" s="5">
        <f>D14/F14</f>
        <v>0.2404883401920439</v>
      </c>
    </row>
    <row r="15" spans="1:7" x14ac:dyDescent="0.35">
      <c r="A15" s="6" t="s">
        <v>37</v>
      </c>
      <c r="B15" s="7">
        <v>50000031</v>
      </c>
      <c r="C15" s="11" t="s">
        <v>9</v>
      </c>
      <c r="D15" s="10">
        <v>7040.21</v>
      </c>
      <c r="E15" s="9">
        <v>16795</v>
      </c>
      <c r="F15" s="9">
        <f>E15/12*5</f>
        <v>6997.9166666666661</v>
      </c>
      <c r="G15" s="5">
        <f>D15/F15</f>
        <v>1.0060437034831795</v>
      </c>
    </row>
    <row r="16" spans="1:7" x14ac:dyDescent="0.35">
      <c r="A16" s="6" t="s">
        <v>37</v>
      </c>
      <c r="B16" s="7">
        <v>50000034</v>
      </c>
      <c r="C16" s="11" t="s">
        <v>10</v>
      </c>
      <c r="D16" s="10">
        <v>1020</v>
      </c>
      <c r="E16" s="9">
        <v>5218</v>
      </c>
      <c r="F16" s="9">
        <f>E16/12*5</f>
        <v>2174.1666666666665</v>
      </c>
      <c r="G16" s="5">
        <f>D16/F16</f>
        <v>0.4691452663855884</v>
      </c>
    </row>
    <row r="17" spans="1:7" x14ac:dyDescent="0.35">
      <c r="A17" s="6" t="s">
        <v>37</v>
      </c>
      <c r="B17" s="7">
        <v>50000037</v>
      </c>
      <c r="C17" s="11" t="s">
        <v>11</v>
      </c>
      <c r="D17" s="10">
        <v>658.05</v>
      </c>
      <c r="E17" s="9">
        <v>1094</v>
      </c>
      <c r="F17" s="9">
        <f>E17/12*5</f>
        <v>455.83333333333337</v>
      </c>
      <c r="G17" s="5">
        <f>D17/F17</f>
        <v>1.4436197440585008</v>
      </c>
    </row>
    <row r="18" spans="1:7" x14ac:dyDescent="0.35">
      <c r="A18" s="6" t="s">
        <v>37</v>
      </c>
      <c r="B18" s="7">
        <v>50000040</v>
      </c>
      <c r="C18" s="11" t="s">
        <v>12</v>
      </c>
      <c r="D18" s="10">
        <v>4439.3599999999997</v>
      </c>
      <c r="E18" s="9">
        <v>12342</v>
      </c>
      <c r="F18" s="9">
        <f>E18/12*5</f>
        <v>5142.5</v>
      </c>
      <c r="G18" s="5">
        <f>D18/F18</f>
        <v>0.86326883811375787</v>
      </c>
    </row>
    <row r="19" spans="1:7" x14ac:dyDescent="0.35">
      <c r="A19" s="11" t="s">
        <v>37</v>
      </c>
      <c r="B19" s="7">
        <v>50000139</v>
      </c>
      <c r="C19" s="11" t="s">
        <v>45</v>
      </c>
      <c r="D19" s="10">
        <v>331.71999999999997</v>
      </c>
      <c r="E19" s="9"/>
      <c r="F19" s="9"/>
      <c r="G19" s="5"/>
    </row>
    <row r="20" spans="1:7" x14ac:dyDescent="0.35">
      <c r="A20" s="11" t="s">
        <v>37</v>
      </c>
      <c r="B20" s="7">
        <v>50000158</v>
      </c>
      <c r="C20" s="11" t="s">
        <v>13</v>
      </c>
      <c r="D20" s="10">
        <v>311.99999999999994</v>
      </c>
      <c r="E20" s="9"/>
      <c r="F20" s="9"/>
      <c r="G20" s="5"/>
    </row>
    <row r="21" spans="1:7" x14ac:dyDescent="0.35">
      <c r="A21" s="11" t="s">
        <v>37</v>
      </c>
      <c r="B21" s="7">
        <v>50012101</v>
      </c>
      <c r="C21" s="11" t="s">
        <v>14</v>
      </c>
      <c r="D21" s="10">
        <v>508.75999999999976</v>
      </c>
      <c r="E21" s="9">
        <v>1965</v>
      </c>
      <c r="F21" s="9">
        <f>E21/12*5</f>
        <v>818.75</v>
      </c>
      <c r="G21" s="5">
        <f>D21/F21</f>
        <v>0.62138625954198445</v>
      </c>
    </row>
    <row r="22" spans="1:7" x14ac:dyDescent="0.35">
      <c r="A22" s="11" t="s">
        <v>37</v>
      </c>
      <c r="B22" s="7">
        <v>50020401</v>
      </c>
      <c r="C22" s="11" t="s">
        <v>15</v>
      </c>
      <c r="D22" s="10">
        <v>430341.9099999998</v>
      </c>
      <c r="E22" s="9">
        <v>486259</v>
      </c>
      <c r="F22" s="9">
        <f>E22/12*5</f>
        <v>202607.91666666669</v>
      </c>
      <c r="G22" s="5">
        <f>D22/F22</f>
        <v>2.124013301553286</v>
      </c>
    </row>
    <row r="23" spans="1:7" x14ac:dyDescent="0.35">
      <c r="A23" s="11" t="s">
        <v>37</v>
      </c>
      <c r="B23" s="7">
        <v>50022601</v>
      </c>
      <c r="C23" s="11" t="s">
        <v>16</v>
      </c>
      <c r="D23" s="10">
        <v>11948.400000000001</v>
      </c>
      <c r="E23" s="9">
        <v>23715</v>
      </c>
      <c r="F23" s="9">
        <f>E23/12*5</f>
        <v>9881.25</v>
      </c>
      <c r="G23" s="5">
        <f>D23/F23</f>
        <v>1.2091992409867174</v>
      </c>
    </row>
    <row r="24" spans="1:7" x14ac:dyDescent="0.35">
      <c r="A24" s="11" t="s">
        <v>37</v>
      </c>
      <c r="B24" s="7">
        <v>50043801</v>
      </c>
      <c r="C24" s="11" t="s">
        <v>17</v>
      </c>
      <c r="D24" s="10">
        <v>52205.659999999996</v>
      </c>
      <c r="E24" s="9">
        <v>42739</v>
      </c>
      <c r="F24" s="9">
        <f>E24/12*5</f>
        <v>17807.916666666668</v>
      </c>
      <c r="G24" s="5">
        <f>D24/F24</f>
        <v>2.9315983995881978</v>
      </c>
    </row>
    <row r="25" spans="1:7" x14ac:dyDescent="0.35">
      <c r="A25" s="11" t="s">
        <v>37</v>
      </c>
      <c r="B25" s="7">
        <v>50064009</v>
      </c>
      <c r="C25" s="11" t="s">
        <v>18</v>
      </c>
      <c r="D25" s="10">
        <v>11346.070000000005</v>
      </c>
      <c r="E25" s="9">
        <v>22549</v>
      </c>
      <c r="F25" s="9">
        <f>E25/12*5</f>
        <v>9395.4166666666661</v>
      </c>
      <c r="G25" s="5">
        <f>D25/F25</f>
        <v>1.2076175440152563</v>
      </c>
    </row>
    <row r="26" spans="1:7" x14ac:dyDescent="0.35">
      <c r="A26" s="11" t="s">
        <v>37</v>
      </c>
      <c r="B26" s="7">
        <v>50077481</v>
      </c>
      <c r="C26" s="11" t="s">
        <v>19</v>
      </c>
      <c r="D26" s="10">
        <v>633.43000000000006</v>
      </c>
      <c r="E26" s="9">
        <v>1610</v>
      </c>
      <c r="F26" s="9">
        <f>E26/12*5</f>
        <v>670.83333333333326</v>
      </c>
      <c r="G26" s="5">
        <f>D26/F26</f>
        <v>0.94424347826086974</v>
      </c>
    </row>
    <row r="27" spans="1:7" x14ac:dyDescent="0.35">
      <c r="A27" s="11" t="s">
        <v>37</v>
      </c>
      <c r="B27" s="7">
        <v>210000005</v>
      </c>
      <c r="C27" s="11" t="s">
        <v>20</v>
      </c>
      <c r="D27" s="10">
        <v>513.35</v>
      </c>
      <c r="E27" s="9">
        <v>7235</v>
      </c>
      <c r="F27" s="9">
        <f>E27/12*5</f>
        <v>3014.583333333333</v>
      </c>
      <c r="G27" s="5">
        <f>D27/F27</f>
        <v>0.1702888735314444</v>
      </c>
    </row>
    <row r="28" spans="1:7" x14ac:dyDescent="0.35">
      <c r="A28" s="11" t="s">
        <v>37</v>
      </c>
      <c r="B28" s="7">
        <v>210000007</v>
      </c>
      <c r="C28" s="11" t="s">
        <v>47</v>
      </c>
      <c r="D28" s="10">
        <v>4.67</v>
      </c>
      <c r="E28" s="9">
        <v>300</v>
      </c>
      <c r="F28" s="9">
        <f>E28/12*5</f>
        <v>125</v>
      </c>
      <c r="G28" s="5">
        <f>D28/F28</f>
        <v>3.7359999999999997E-2</v>
      </c>
    </row>
    <row r="29" spans="1:7" x14ac:dyDescent="0.35">
      <c r="A29" s="11" t="s">
        <v>37</v>
      </c>
      <c r="B29" s="7">
        <v>210000008</v>
      </c>
      <c r="C29" s="11" t="s">
        <v>21</v>
      </c>
      <c r="D29" s="10">
        <v>1119.1699999999998</v>
      </c>
      <c r="E29" s="9">
        <v>2484</v>
      </c>
      <c r="F29" s="9">
        <f>E29/12*5</f>
        <v>1035</v>
      </c>
      <c r="G29" s="5">
        <f>D29/F29</f>
        <v>1.0813236714975845</v>
      </c>
    </row>
    <row r="30" spans="1:7" x14ac:dyDescent="0.35">
      <c r="A30" s="11" t="s">
        <v>37</v>
      </c>
      <c r="B30" s="7">
        <v>210000010</v>
      </c>
      <c r="C30" s="11" t="s">
        <v>22</v>
      </c>
      <c r="D30" s="10">
        <v>8758.23</v>
      </c>
      <c r="E30" s="9">
        <v>8477</v>
      </c>
      <c r="F30" s="9">
        <f>E30/12*5</f>
        <v>3532.083333333333</v>
      </c>
      <c r="G30" s="5">
        <f>D30/F30</f>
        <v>2.4796215642326294</v>
      </c>
    </row>
    <row r="31" spans="1:7" x14ac:dyDescent="0.35">
      <c r="A31" s="11" t="s">
        <v>37</v>
      </c>
      <c r="B31" s="7">
        <v>210000013</v>
      </c>
      <c r="C31" s="11" t="s">
        <v>39</v>
      </c>
      <c r="D31" s="10">
        <v>82.38</v>
      </c>
      <c r="E31" s="9">
        <v>593</v>
      </c>
      <c r="F31" s="9">
        <f>E31/12*5</f>
        <v>247.08333333333331</v>
      </c>
      <c r="G31" s="5">
        <f>D31/F31</f>
        <v>0.3334097807757167</v>
      </c>
    </row>
    <row r="32" spans="1:7" x14ac:dyDescent="0.35">
      <c r="A32" s="11" t="s">
        <v>37</v>
      </c>
      <c r="B32" s="7">
        <v>210000043</v>
      </c>
      <c r="C32" s="11" t="s">
        <v>23</v>
      </c>
      <c r="D32" s="10">
        <v>278.18</v>
      </c>
      <c r="E32" s="9">
        <v>782</v>
      </c>
      <c r="F32" s="9">
        <f>E32/12*5</f>
        <v>325.83333333333337</v>
      </c>
      <c r="G32" s="5">
        <f>D32/F32</f>
        <v>0.85374936061381068</v>
      </c>
    </row>
    <row r="33" spans="1:7" x14ac:dyDescent="0.35">
      <c r="A33" s="11" t="s">
        <v>37</v>
      </c>
      <c r="B33" s="7">
        <v>210000053</v>
      </c>
      <c r="C33" s="11" t="s">
        <v>40</v>
      </c>
      <c r="D33" s="10">
        <v>142.98000000000002</v>
      </c>
      <c r="E33" s="9">
        <v>300</v>
      </c>
      <c r="F33" s="9">
        <f>E33/12*5</f>
        <v>125</v>
      </c>
      <c r="G33" s="5">
        <f>D33/F33</f>
        <v>1.1438400000000002</v>
      </c>
    </row>
    <row r="34" spans="1:7" x14ac:dyDescent="0.35">
      <c r="A34" s="11" t="s">
        <v>37</v>
      </c>
      <c r="B34" s="7">
        <v>210020301</v>
      </c>
      <c r="C34" s="11" t="s">
        <v>24</v>
      </c>
      <c r="D34" s="10">
        <v>43275.159999999974</v>
      </c>
      <c r="E34" s="9">
        <v>238597</v>
      </c>
      <c r="F34" s="9">
        <f>E34/12*5</f>
        <v>99415.416666666657</v>
      </c>
      <c r="G34" s="5">
        <f>D34/F34</f>
        <v>0.43529626944177818</v>
      </c>
    </row>
    <row r="35" spans="1:7" x14ac:dyDescent="0.35">
      <c r="A35" s="11" t="s">
        <v>37</v>
      </c>
      <c r="B35" s="7">
        <v>210077412</v>
      </c>
      <c r="C35" s="11" t="s">
        <v>25</v>
      </c>
      <c r="D35" s="10">
        <v>3389.7600000000007</v>
      </c>
      <c r="E35" s="9">
        <v>15758</v>
      </c>
      <c r="F35" s="9">
        <f>E35/12*5</f>
        <v>6565.8333333333339</v>
      </c>
      <c r="G35" s="5">
        <f>D35/F35</f>
        <v>0.5162726234293693</v>
      </c>
    </row>
    <row r="36" spans="1:7" x14ac:dyDescent="0.35">
      <c r="A36" s="11" t="s">
        <v>37</v>
      </c>
      <c r="B36" s="7">
        <v>210077423</v>
      </c>
      <c r="C36" s="11" t="s">
        <v>26</v>
      </c>
      <c r="D36" s="10">
        <v>6743.06</v>
      </c>
      <c r="E36" s="9">
        <v>15795</v>
      </c>
      <c r="F36" s="9">
        <f>E36/12*5</f>
        <v>6581.25</v>
      </c>
      <c r="G36" s="5">
        <f>D36/F36</f>
        <v>1.0245865147198481</v>
      </c>
    </row>
    <row r="37" spans="1:7" x14ac:dyDescent="0.35">
      <c r="A37" s="11" t="s">
        <v>37</v>
      </c>
      <c r="B37" s="7">
        <v>210077424</v>
      </c>
      <c r="C37" s="11" t="s">
        <v>27</v>
      </c>
      <c r="D37" s="10">
        <v>3777.3300000000004</v>
      </c>
      <c r="E37" s="9">
        <v>7038</v>
      </c>
      <c r="F37" s="9">
        <f>E37/12*5</f>
        <v>2932.5</v>
      </c>
      <c r="G37" s="5">
        <f>D37/F37</f>
        <v>1.2880920716112534</v>
      </c>
    </row>
    <row r="38" spans="1:7" x14ac:dyDescent="0.35">
      <c r="A38" s="11" t="s">
        <v>37</v>
      </c>
      <c r="B38" s="7">
        <v>440800002</v>
      </c>
      <c r="C38" s="11" t="s">
        <v>48</v>
      </c>
      <c r="D38" s="10">
        <v>48.5</v>
      </c>
      <c r="E38" s="9">
        <v>2181</v>
      </c>
      <c r="F38" s="9">
        <f>E38/12*5</f>
        <v>908.75</v>
      </c>
      <c r="G38" s="5">
        <f>D38/F38</f>
        <v>5.3370013755158187E-2</v>
      </c>
    </row>
    <row r="39" spans="1:7" x14ac:dyDescent="0.35">
      <c r="A39" s="11" t="s">
        <v>37</v>
      </c>
      <c r="B39" s="7">
        <v>440800009</v>
      </c>
      <c r="C39" s="11" t="s">
        <v>28</v>
      </c>
      <c r="D39" s="10">
        <v>10086.74</v>
      </c>
      <c r="E39" s="9">
        <v>19448</v>
      </c>
      <c r="F39" s="9">
        <f>E39/12*5</f>
        <v>8103.3333333333339</v>
      </c>
      <c r="G39" s="5">
        <f>D39/F39</f>
        <v>1.2447642945290003</v>
      </c>
    </row>
    <row r="40" spans="1:7" x14ac:dyDescent="0.35">
      <c r="A40" s="11" t="s">
        <v>37</v>
      </c>
      <c r="B40" s="7">
        <v>600200001</v>
      </c>
      <c r="C40" s="11" t="s">
        <v>29</v>
      </c>
      <c r="D40" s="10">
        <v>27927.470000000005</v>
      </c>
      <c r="E40" s="9">
        <v>60571</v>
      </c>
      <c r="F40" s="9">
        <f>E40/12*5</f>
        <v>25237.916666666664</v>
      </c>
      <c r="G40" s="5">
        <f>D40/F40</f>
        <v>1.1065679615657662</v>
      </c>
    </row>
    <row r="41" spans="1:7" x14ac:dyDescent="0.35">
      <c r="A41" s="11" t="s">
        <v>37</v>
      </c>
      <c r="B41" s="7">
        <v>601000001</v>
      </c>
      <c r="C41" s="11" t="s">
        <v>30</v>
      </c>
      <c r="D41" s="10">
        <v>1846.0400000000006</v>
      </c>
      <c r="E41" s="9">
        <v>10797</v>
      </c>
      <c r="F41" s="9">
        <f>E41/12*5</f>
        <v>4498.75</v>
      </c>
      <c r="G41" s="5">
        <f>D41/F41</f>
        <v>0.41034509585996126</v>
      </c>
    </row>
    <row r="42" spans="1:7" x14ac:dyDescent="0.35">
      <c r="A42" s="11" t="s">
        <v>37</v>
      </c>
      <c r="B42" s="7">
        <v>680200001</v>
      </c>
      <c r="C42" s="11" t="s">
        <v>53</v>
      </c>
      <c r="D42" s="10">
        <v>104.48</v>
      </c>
      <c r="E42" s="9">
        <v>7145</v>
      </c>
      <c r="F42" s="9">
        <f>E42/12*5</f>
        <v>2977.083333333333</v>
      </c>
      <c r="G42" s="5">
        <f>D42/F42</f>
        <v>3.5094751574527648E-2</v>
      </c>
    </row>
    <row r="43" spans="1:7" x14ac:dyDescent="0.35">
      <c r="A43" s="11" t="s">
        <v>37</v>
      </c>
      <c r="B43" s="7">
        <v>680200030</v>
      </c>
      <c r="C43" s="11" t="s">
        <v>31</v>
      </c>
      <c r="D43" s="10">
        <v>16154.829999999998</v>
      </c>
      <c r="E43" s="9">
        <v>60409</v>
      </c>
      <c r="F43" s="9">
        <f>E43/12*5</f>
        <v>25170.416666666664</v>
      </c>
      <c r="G43" s="5">
        <f>D43/F43</f>
        <v>0.64181813968117329</v>
      </c>
    </row>
    <row r="44" spans="1:7" x14ac:dyDescent="0.35">
      <c r="A44" s="11" t="s">
        <v>37</v>
      </c>
      <c r="B44" s="7">
        <v>681000002</v>
      </c>
      <c r="C44" s="11" t="s">
        <v>32</v>
      </c>
      <c r="D44" s="10">
        <v>291.64000000000004</v>
      </c>
      <c r="E44" s="9">
        <v>4303</v>
      </c>
      <c r="F44" s="9">
        <f>E44/12*5</f>
        <v>1792.9166666666665</v>
      </c>
      <c r="G44" s="5">
        <f>D44/F44</f>
        <v>0.16266232860794799</v>
      </c>
    </row>
    <row r="45" spans="1:7" x14ac:dyDescent="0.35">
      <c r="A45" s="11" t="s">
        <v>37</v>
      </c>
      <c r="B45" s="7">
        <v>760200002</v>
      </c>
      <c r="C45" s="11" t="s">
        <v>33</v>
      </c>
      <c r="D45" s="10">
        <v>22322.040000000012</v>
      </c>
      <c r="E45" s="9">
        <v>54738</v>
      </c>
      <c r="F45" s="9">
        <f>E45/12*5</f>
        <v>22807.5</v>
      </c>
      <c r="G45" s="5">
        <f>D45/F45</f>
        <v>0.97871489641565323</v>
      </c>
    </row>
    <row r="46" spans="1:7" x14ac:dyDescent="0.35">
      <c r="A46" s="11" t="s">
        <v>37</v>
      </c>
      <c r="B46" s="7">
        <v>760200003</v>
      </c>
      <c r="C46" s="11" t="s">
        <v>34</v>
      </c>
      <c r="D46" s="10">
        <v>5849.8500000000013</v>
      </c>
      <c r="E46" s="9">
        <v>9362</v>
      </c>
      <c r="F46" s="9">
        <f>E46/12*5</f>
        <v>3900.833333333333</v>
      </c>
      <c r="G46" s="5">
        <f>D46/F46</f>
        <v>1.4996411023285627</v>
      </c>
    </row>
    <row r="47" spans="1:7" x14ac:dyDescent="0.35">
      <c r="A47" s="11" t="s">
        <v>37</v>
      </c>
      <c r="B47" s="7">
        <v>760200020</v>
      </c>
      <c r="C47" s="11" t="s">
        <v>41</v>
      </c>
      <c r="D47" s="10">
        <v>48.64</v>
      </c>
      <c r="E47" s="9">
        <v>1090</v>
      </c>
      <c r="F47" s="9">
        <f>E47/12*5</f>
        <v>454.16666666666663</v>
      </c>
      <c r="G47" s="5">
        <f>D47/F47</f>
        <v>0.10709724770642202</v>
      </c>
    </row>
    <row r="48" spans="1:7" x14ac:dyDescent="0.35">
      <c r="A48" s="11" t="s">
        <v>37</v>
      </c>
      <c r="B48" s="7">
        <v>760200024</v>
      </c>
      <c r="C48" s="11" t="s">
        <v>49</v>
      </c>
      <c r="D48" s="10">
        <v>133.30000000000001</v>
      </c>
      <c r="E48" s="9">
        <v>1379</v>
      </c>
      <c r="F48" s="9">
        <f>E48/12*5</f>
        <v>574.58333333333337</v>
      </c>
      <c r="G48" s="5">
        <f>D48/F48</f>
        <v>0.23199419869470631</v>
      </c>
    </row>
    <row r="49" spans="1:7" x14ac:dyDescent="0.35">
      <c r="A49" s="11" t="s">
        <v>37</v>
      </c>
      <c r="B49" s="7">
        <v>760200025</v>
      </c>
      <c r="C49" s="11" t="s">
        <v>35</v>
      </c>
      <c r="D49" s="10">
        <v>3500.54</v>
      </c>
      <c r="E49" s="9">
        <v>7351</v>
      </c>
      <c r="F49" s="9">
        <f>E49/12*5</f>
        <v>3062.916666666667</v>
      </c>
      <c r="G49" s="5">
        <f>D49/F49</f>
        <v>1.1428779757856073</v>
      </c>
    </row>
    <row r="50" spans="1:7" x14ac:dyDescent="0.35">
      <c r="A50" s="11" t="s">
        <v>37</v>
      </c>
      <c r="B50" s="7">
        <v>761200001</v>
      </c>
      <c r="C50" s="11" t="s">
        <v>36</v>
      </c>
      <c r="D50" s="10">
        <v>6951.2599999999966</v>
      </c>
      <c r="E50" s="9">
        <v>20439</v>
      </c>
      <c r="F50" s="9">
        <f>E50/12*5</f>
        <v>8516.25</v>
      </c>
      <c r="G50" s="5">
        <f>D50/F50</f>
        <v>0.81623484514897948</v>
      </c>
    </row>
    <row r="51" spans="1:7" x14ac:dyDescent="0.35">
      <c r="A51" s="11" t="s">
        <v>37</v>
      </c>
      <c r="B51" s="7">
        <v>761200023</v>
      </c>
      <c r="C51" s="11" t="s">
        <v>46</v>
      </c>
      <c r="D51" s="10">
        <v>220.09</v>
      </c>
      <c r="E51" s="9"/>
      <c r="F51" s="9"/>
      <c r="G51" s="5"/>
    </row>
    <row r="52" spans="1:7" x14ac:dyDescent="0.35">
      <c r="A52" s="11" t="s">
        <v>37</v>
      </c>
      <c r="B52" s="7">
        <v>781800005</v>
      </c>
      <c r="C52" s="11" t="s">
        <v>42</v>
      </c>
      <c r="D52" s="10">
        <v>2478.6200000000003</v>
      </c>
      <c r="E52" s="9">
        <v>6590</v>
      </c>
      <c r="F52" s="9">
        <f>E52/12*5</f>
        <v>2745.833333333333</v>
      </c>
      <c r="G52" s="5">
        <f>D52/F52</f>
        <v>0.90268406676783031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2026-06-25T08:43:45Z</dcterms:modified>
</cp:coreProperties>
</file>