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ja Ratke\Downloads\"/>
    </mc:Choice>
  </mc:AlternateContent>
  <xr:revisionPtr revIDLastSave="0" documentId="13_ncr:1_{54E097D8-D151-481D-96A1-83F87AEBF04C}" xr6:coauthVersionLast="47" xr6:coauthVersionMax="47" xr10:uidLastSave="{00000000-0000-0000-0000-000000000000}"/>
  <bookViews>
    <workbookView xWindow="-120" yWindow="-120" windowWidth="29040" windowHeight="15840" xr2:uid="{5D1E0381-EC5E-4884-9A55-201A8F540ECD}"/>
  </bookViews>
  <sheets>
    <sheet name="5_STAC_Observ_2025" sheetId="3" r:id="rId1"/>
    <sheet name="5_Metadati_STAC_Obser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3" l="1"/>
  <c r="E35" i="3"/>
</calcChain>
</file>

<file path=xl/sharedStrings.xml><?xml version="1.0" encoding="utf-8"?>
<sst xmlns="http://schemas.openxmlformats.org/spreadsheetml/2006/main" count="134" uniqueCount="122">
  <si>
    <r>
      <t>Pārskats par observācijas gadījumu skaitu un īpatsvaru uzņemšanas nodaļā</t>
    </r>
    <r>
      <rPr>
        <i/>
        <sz val="12"/>
        <rFont val="Calibri"/>
        <family val="2"/>
        <charset val="186"/>
        <scheme val="minor"/>
      </rPr>
      <t xml:space="preserve"> (gan ambulatorie, gan stacionārie)</t>
    </r>
  </si>
  <si>
    <t>Pārskata periods: 2025.gada 6 mēneši</t>
  </si>
  <si>
    <t>Ārstniecības iestādes nosaukums (AI)</t>
  </si>
  <si>
    <t>AI kods</t>
  </si>
  <si>
    <t>Uzņemšanas nodaļas gadījumu skaits*</t>
  </si>
  <si>
    <t>Observācijas gadījumu skaits**</t>
  </si>
  <si>
    <t>Observācijas gadījumu īpatsvars no kopējā gadījumu skaita uzņemšanas nodaļā</t>
  </si>
  <si>
    <t>Uzņemšanas nodaļas gadījumu skaits, izslēdzot dzemdības un plānveida hospitalizācijas*</t>
  </si>
  <si>
    <t>Observācijas gadījumu skaits, izslēdzot dzemdības un plānveida hospitalizācijas**</t>
  </si>
  <si>
    <t>Observācijas gadījumu īpatsvars no kopējā gadījumu skaita uzņemšanas nodaļā, izslēdzot dzemdības un plānveida hospitalizācijas</t>
  </si>
  <si>
    <t>5=4/3*100</t>
  </si>
  <si>
    <t>8=7/6*100</t>
  </si>
  <si>
    <t>KOPĀ</t>
  </si>
  <si>
    <t>V līmeņa ārstniecības iestādes kopā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</si>
  <si>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</si>
  <si>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</si>
  <si>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</si>
  <si>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</si>
  <si>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</si>
  <si>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</si>
  <si>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 kopā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</si>
  <si>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</si>
  <si>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</si>
  <si>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</si>
  <si>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</si>
  <si>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</si>
  <si>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</si>
  <si>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</si>
  <si>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</si>
  <si>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</si>
  <si>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</si>
  <si>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</si>
  <si>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</si>
  <si>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</si>
  <si>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</si>
  <si>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</si>
  <si>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</si>
  <si>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</si>
  <si>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</si>
  <si>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</si>
  <si>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</si>
  <si>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</si>
  <si>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</si>
  <si>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</si>
  <si>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</si>
  <si>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</si>
  <si>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</si>
  <si>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</si>
  <si>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</si>
  <si>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</si>
  <si>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iestādes**</t>
  </si>
  <si>
    <t>Alūksnes slimnīca</t>
  </si>
  <si>
    <t>360200027</t>
  </si>
  <si>
    <t>Krāslavas slimnīca</t>
  </si>
  <si>
    <t>600200001</t>
  </si>
  <si>
    <t>Preiļu slimnīca</t>
  </si>
  <si>
    <t>760200002</t>
  </si>
  <si>
    <t>Tukuma slimnīca</t>
  </si>
  <si>
    <t>900200046</t>
  </si>
  <si>
    <t>I līmeņa ārstniecības iestādes</t>
  </si>
  <si>
    <t>Ludzas medicīnas centrs</t>
  </si>
  <si>
    <t>680200030</t>
  </si>
  <si>
    <t>V līmeņa specializētās ārstniecības iestādes</t>
  </si>
  <si>
    <t>Rīgas Dzemdību nams</t>
  </si>
  <si>
    <t>010021301</t>
  </si>
  <si>
    <t>Specializētās ārstniecības iestādes**</t>
  </si>
  <si>
    <t>Daugavpils psihoneiroloģiskā slimnīca</t>
  </si>
  <si>
    <t>050012101</t>
  </si>
  <si>
    <t>Nacionālais psihiskās veselības centrs</t>
  </si>
  <si>
    <t>010012202</t>
  </si>
  <si>
    <t>Piejūras slimnīca</t>
  </si>
  <si>
    <t>170010601</t>
  </si>
  <si>
    <t>Slimnīca Ģintermuiža</t>
  </si>
  <si>
    <t>090012101</t>
  </si>
  <si>
    <t>Siguldas slimnīca</t>
  </si>
  <si>
    <t>801600003</t>
  </si>
  <si>
    <t>Strenču psihoneiroloģiskā slimnīca</t>
  </si>
  <si>
    <t>941800004</t>
  </si>
  <si>
    <t>*Gadījumu skaitu uzņemšanas nodaļā veido stacionāro hospitalizāciju pamatkaršu skaits un ambulatoro epizožu (1.-6.) skaits uzņemšanas nodaļā</t>
  </si>
  <si>
    <t>**Observācijas gadījumu skaitu veido stacionāro pamatkaršu  hospitalizāciju skaits ar OG pacientu grupu un ambulatoro observācijas epizožu (1.-6.) skaits uzņemšanas nodaļā</t>
  </si>
  <si>
    <t>Observācijas kopējie rādītāji 2023. -2024. gadā</t>
  </si>
  <si>
    <t>Periods</t>
  </si>
  <si>
    <t>Uzņemšanas nodaļas gadījumi*</t>
  </si>
  <si>
    <t>4=3/2*100</t>
  </si>
  <si>
    <t>8=4/3*100</t>
  </si>
  <si>
    <t>2022. gada 1. pusgads</t>
  </si>
  <si>
    <t>2023.gads</t>
  </si>
  <si>
    <t>2024.gads</t>
  </si>
  <si>
    <t>Pārskata nosaukums</t>
  </si>
  <si>
    <t>Pārskats par observācijas gadījumu skaitu un īpatsvaru uzņemšanas nodaļā (gan ambulatorie, gan stacionārie)</t>
  </si>
  <si>
    <t>Saturs!A1</t>
  </si>
  <si>
    <t>Metadatu versija</t>
  </si>
  <si>
    <t>Pamatojums datu savākšanai</t>
  </si>
  <si>
    <t>Regularitāte (datu atjaunošanas biežums)</t>
  </si>
  <si>
    <t>Reizi pusgadā</t>
  </si>
  <si>
    <t>Izpildes termiņš</t>
  </si>
  <si>
    <t>Pusgada dati līdz attiecīgā gada 31.07., gada dati līdz nākamā gada 15.02.</t>
  </si>
  <si>
    <t>Datu avots (Sistēma, fails utml.nosaukums)</t>
  </si>
  <si>
    <t>Nacionālā veselības dienesta Vadības informācijas sistēmas stacionāro pakalpojumu (SPANS) un ambulatoro pakalpojumu  datu bāze (APANS)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</si>
  <si>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</si>
  <si>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</si>
  <si>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</si>
  <si>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</si>
  <si>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</si>
  <si>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Publicēšanas vieta NVD diskos</t>
  </si>
  <si>
    <t>Publicēšanas vieta publiskā vidē</t>
  </si>
  <si>
    <t>NVD mājas lapa</t>
  </si>
  <si>
    <t>Metadati (visi parametri, kas nepieciešami pārskata sagatavošanā)</t>
  </si>
  <si>
    <t>Aprēķins - observācijas gadījumu īpatsvars no kopējā gadījumu skaita uzņemšanas nodaļā</t>
  </si>
  <si>
    <t>Observācijas gadījumu skaits/ Uzņemšanas nodaļas gadījumu skaits</t>
  </si>
  <si>
    <t>Skaitītājs</t>
  </si>
  <si>
    <t>Observācijas gadījumu skaitu veido stacionāro hospitalizāciju skaits ar OG pacientu grupu un ambulatoro observācijas epizožu (1.-6.) skaits uzņemšanas nodaļā (struktūrvienība-"1 Uzņemšanas nodaļa". Aprūpes epizode "1.-6." Pacientu grupa "OG")</t>
  </si>
  <si>
    <t>Saucējs</t>
  </si>
  <si>
    <t>Gadījumu skaitu uzņemšanas nodaļā veido stacionāro hospitalizāciju skaits un ambulatoro epizožu (1.-6.) skaits uzņemšanas nodaļā</t>
  </si>
  <si>
    <t>Iekļaušanas kritēriji</t>
  </si>
  <si>
    <t>Visas hospitalizācijas un visi uzņemšanas nodaļas ambulatorie taloni (struktūrvienība-"1 Uzņemšanas nodaļa". Aprūpes epizode "1.-6." )</t>
  </si>
  <si>
    <t>Izslēgšanas kritēriji</t>
  </si>
  <si>
    <t>Nav</t>
  </si>
  <si>
    <t>Aprēķins - observācijas gadījumu īpatsvars no kopējā gadījumu skaita uzņemšanas nodaļā, izslēdzot dzemdības un plānveida hospitalizācijas</t>
  </si>
  <si>
    <t>Uzņemšanas nodaļas gadījumu skaits, izslēdzot dzemdības un plānveida hospitalizācijas/Observācijas gadījumu skaits, izslēdzot dzemdības un plānveida hospitalizācijas</t>
  </si>
  <si>
    <t>Visas hospitalizācijas, kur kustības veids 14, 15, 17, 18 un visi uzņemšanas nodaļas ambulatorie taloni (struktūrvienība-"1 Uzņemšanas nodaļa". Aprūpes epizode "1.-6." )</t>
  </si>
  <si>
    <t>Hospitalizācijas, kur uzskaites dokumentā norādītas dzemdību manipulācijas: kods 16100 vai 16106 vai 16107 vai 16108 vai 16115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</si>
</sst>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Calibri"/>
      <family val="2"/>
      <charset val="186"/>
      <scheme val="minor"/>
    </font>
    <font>
      <u/>
      <sz val="12"/>
      <color theme="10"/>
      <name val="Arial"/>
      <family val="2"/>
      <charset val="186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Arial"/>
      <family val="2"/>
    </font>
    <font>
      <b/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2"/>
      <color theme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2"/>
      <name val="Arial"/>
      <charset val="186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DE9D9"/>
        <bgColor rgb="FF0000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6" fillId="0" borderId="0" applyNumberFormat="0" applyFill="0" applyBorder="0" applyAlignment="0" applyProtection="0"/>
    <xf numFmtId="0" fontId="4" fillId="0" borderId="0"/>
    <xf numFmtId="0" fontId="9" fillId="0" borderId="0"/>
    <xf numFmtId="0" fontId="9" fillId="0" borderId="0"/>
    <xf numFmtId="0" fontId="1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8" fillId="0" borderId="0"/>
    <xf numFmtId="0" fontId="12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2" applyFont="1"/>
    <xf numFmtId="0" fontId="8" fillId="0" borderId="0" xfId="0" applyFont="1" applyAlignment="1">
      <alignment horizontal="left" vertical="center"/>
    </xf>
    <xf numFmtId="0" fontId="5" fillId="0" borderId="0" xfId="3" applyFont="1"/>
    <xf numFmtId="0" fontId="10" fillId="0" borderId="1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5" fillId="0" borderId="0" xfId="5" applyFont="1"/>
    <xf numFmtId="0" fontId="5" fillId="0" borderId="5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0" xfId="0" applyFont="1"/>
    <xf numFmtId="0" fontId="10" fillId="0" borderId="16" xfId="4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top" wrapText="1"/>
    </xf>
    <xf numFmtId="0" fontId="15" fillId="0" borderId="0" xfId="1" applyFont="1"/>
    <xf numFmtId="0" fontId="5" fillId="0" borderId="9" xfId="0" applyFont="1" applyBorder="1"/>
    <xf numFmtId="0" fontId="16" fillId="0" borderId="13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wrapText="1"/>
    </xf>
    <xf numFmtId="0" fontId="16" fillId="0" borderId="12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wrapText="1"/>
    </xf>
    <xf numFmtId="0" fontId="5" fillId="3" borderId="21" xfId="0" applyFont="1" applyFill="1" applyBorder="1" applyAlignment="1">
      <alignment horizontal="left" vertical="center" wrapText="1"/>
    </xf>
    <xf numFmtId="0" fontId="17" fillId="4" borderId="10" xfId="0" applyFont="1" applyFill="1" applyBorder="1"/>
    <xf numFmtId="0" fontId="16" fillId="4" borderId="22" xfId="0" applyFont="1" applyFill="1" applyBorder="1"/>
    <xf numFmtId="0" fontId="5" fillId="0" borderId="12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2" xfId="0" applyFont="1" applyBorder="1"/>
    <xf numFmtId="0" fontId="5" fillId="0" borderId="11" xfId="0" applyFont="1" applyBorder="1"/>
    <xf numFmtId="0" fontId="10" fillId="0" borderId="0" xfId="5" applyFont="1"/>
    <xf numFmtId="3" fontId="5" fillId="0" borderId="0" xfId="0" applyNumberFormat="1" applyFont="1" applyAlignment="1">
      <alignment horizontal="right"/>
    </xf>
    <xf numFmtId="164" fontId="5" fillId="0" borderId="25" xfId="6" applyNumberFormat="1" applyFont="1" applyFill="1" applyBorder="1" applyAlignment="1"/>
    <xf numFmtId="3" fontId="5" fillId="0" borderId="26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0" xfId="5" applyFont="1" applyAlignment="1">
      <alignment horizontal="left" wrapText="1"/>
    </xf>
    <xf numFmtId="0" fontId="5" fillId="0" borderId="0" xfId="5" applyFont="1" applyAlignment="1">
      <alignment horizontal="left" vertical="top" wrapText="1"/>
    </xf>
    <xf numFmtId="0" fontId="10" fillId="0" borderId="14" xfId="4" applyFont="1" applyBorder="1" applyAlignment="1">
      <alignment horizontal="left" vertical="center" wrapText="1"/>
    </xf>
    <xf numFmtId="0" fontId="10" fillId="0" borderId="15" xfId="4" applyFont="1" applyBorder="1" applyAlignment="1">
      <alignment horizontal="left" vertical="center" wrapText="1"/>
    </xf>
    <xf numFmtId="0" fontId="5" fillId="0" borderId="17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10" fontId="5" fillId="0" borderId="0" xfId="3" applyNumberFormat="1" applyFont="1"/>
    <xf numFmtId="10" fontId="10" fillId="0" borderId="2" xfId="4" applyNumberFormat="1" applyFont="1" applyBorder="1" applyAlignment="1">
      <alignment horizontal="center" vertical="center" wrapText="1"/>
    </xf>
    <xf numFmtId="10" fontId="5" fillId="0" borderId="6" xfId="4" applyNumberFormat="1" applyFont="1" applyBorder="1" applyAlignment="1">
      <alignment horizontal="center" vertical="center" wrapText="1"/>
    </xf>
    <xf numFmtId="10" fontId="5" fillId="0" borderId="0" xfId="5" applyNumberFormat="1" applyFont="1"/>
    <xf numFmtId="10" fontId="10" fillId="0" borderId="0" xfId="0" applyNumberFormat="1" applyFont="1"/>
    <xf numFmtId="10" fontId="5" fillId="0" borderId="0" xfId="0" applyNumberFormat="1" applyFont="1"/>
    <xf numFmtId="10" fontId="5" fillId="0" borderId="24" xfId="7" applyNumberFormat="1" applyFont="1" applyFill="1" applyBorder="1" applyAlignment="1"/>
    <xf numFmtId="164" fontId="5" fillId="0" borderId="27" xfId="6" applyNumberFormat="1" applyFont="1" applyFill="1" applyBorder="1" applyAlignment="1">
      <alignment horizontal="right"/>
    </xf>
    <xf numFmtId="10" fontId="5" fillId="0" borderId="23" xfId="7" applyNumberFormat="1" applyFont="1" applyFill="1" applyBorder="1" applyAlignment="1">
      <alignment horizontal="right"/>
    </xf>
    <xf numFmtId="49" fontId="0" fillId="0" borderId="0" xfId="0" applyNumberFormat="1"/>
    <xf numFmtId="0" fontId="8" fillId="0" borderId="9" xfId="4" applyFont="1" applyBorder="1" applyAlignment="1">
      <alignment horizontal="center" vertical="center" wrapText="1"/>
    </xf>
    <xf numFmtId="10" fontId="8" fillId="0" borderId="9" xfId="4" applyNumberFormat="1" applyFont="1" applyBorder="1" applyAlignment="1">
      <alignment horizontal="center" vertical="center" wrapText="1"/>
    </xf>
    <xf numFmtId="0" fontId="21" fillId="0" borderId="31" xfId="4" applyFont="1" applyBorder="1" applyAlignment="1">
      <alignment horizontal="center" vertical="center" wrapText="1"/>
    </xf>
    <xf numFmtId="10" fontId="21" fillId="0" borderId="31" xfId="4" applyNumberFormat="1" applyFont="1" applyBorder="1" applyAlignment="1">
      <alignment horizontal="center" vertical="center" wrapText="1"/>
    </xf>
    <xf numFmtId="3" fontId="8" fillId="0" borderId="29" xfId="6" applyNumberFormat="1" applyFont="1" applyFill="1" applyBorder="1" applyAlignment="1" applyProtection="1">
      <alignment horizontal="left" vertical="center" wrapText="1"/>
    </xf>
    <xf numFmtId="3" fontId="8" fillId="0" borderId="30" xfId="6" applyNumberFormat="1" applyFont="1" applyFill="1" applyBorder="1" applyAlignment="1" applyProtection="1">
      <alignment vertical="center" wrapText="1"/>
    </xf>
    <xf numFmtId="0" fontId="8" fillId="0" borderId="29" xfId="27" applyFont="1" applyBorder="1" applyAlignment="1">
      <alignment horizontal="left" indent="1"/>
    </xf>
    <xf numFmtId="49" fontId="8" fillId="0" borderId="30" xfId="27" applyNumberFormat="1" applyFont="1" applyBorder="1"/>
    <xf numFmtId="0" fontId="21" fillId="0" borderId="12" xfId="27" applyFont="1" applyBorder="1" applyAlignment="1">
      <alignment horizontal="left" indent="2"/>
    </xf>
    <xf numFmtId="49" fontId="21" fillId="0" borderId="12" xfId="27" applyNumberFormat="1" applyFont="1" applyBorder="1"/>
    <xf numFmtId="0" fontId="21" fillId="0" borderId="9" xfId="27" applyFont="1" applyBorder="1" applyAlignment="1">
      <alignment horizontal="left" indent="2"/>
    </xf>
    <xf numFmtId="49" fontId="21" fillId="0" borderId="9" xfId="27" applyNumberFormat="1" applyFont="1" applyBorder="1"/>
    <xf numFmtId="0" fontId="21" fillId="0" borderId="31" xfId="27" applyFont="1" applyBorder="1" applyAlignment="1">
      <alignment horizontal="left" indent="2"/>
    </xf>
    <xf numFmtId="49" fontId="21" fillId="0" borderId="31" xfId="27" applyNumberFormat="1" applyFont="1" applyBorder="1"/>
    <xf numFmtId="0" fontId="8" fillId="0" borderId="29" xfId="27" applyFont="1" applyBorder="1"/>
    <xf numFmtId="0" fontId="8" fillId="0" borderId="29" xfId="0" applyFont="1" applyBorder="1" applyAlignment="1">
      <alignment horizontal="left" indent="1"/>
    </xf>
    <xf numFmtId="0" fontId="8" fillId="0" borderId="30" xfId="0" applyFont="1" applyBorder="1"/>
    <xf numFmtId="0" fontId="21" fillId="0" borderId="32" xfId="0" applyFont="1" applyBorder="1" applyAlignment="1">
      <alignment horizontal="left" indent="2"/>
    </xf>
    <xf numFmtId="0" fontId="21" fillId="0" borderId="32" xfId="0" applyFont="1" applyBorder="1"/>
    <xf numFmtId="9" fontId="8" fillId="0" borderId="30" xfId="9" applyFont="1" applyBorder="1"/>
    <xf numFmtId="9" fontId="8" fillId="0" borderId="23" xfId="9" applyFont="1" applyBorder="1"/>
    <xf numFmtId="0" fontId="21" fillId="0" borderId="12" xfId="0" applyFont="1" applyBorder="1"/>
    <xf numFmtId="9" fontId="21" fillId="0" borderId="12" xfId="9" applyFont="1" applyBorder="1"/>
    <xf numFmtId="0" fontId="21" fillId="0" borderId="9" xfId="0" applyFont="1" applyBorder="1"/>
    <xf numFmtId="9" fontId="21" fillId="0" borderId="9" xfId="9" applyFont="1" applyBorder="1"/>
    <xf numFmtId="0" fontId="21" fillId="0" borderId="31" xfId="0" applyFont="1" applyBorder="1"/>
    <xf numFmtId="9" fontId="21" fillId="0" borderId="31" xfId="9" applyFont="1" applyBorder="1"/>
    <xf numFmtId="9" fontId="21" fillId="0" borderId="32" xfId="9" applyFont="1" applyBorder="1"/>
    <xf numFmtId="0" fontId="21" fillId="0" borderId="0" xfId="3" applyFont="1"/>
    <xf numFmtId="10" fontId="21" fillId="0" borderId="0" xfId="3" applyNumberFormat="1" applyFont="1"/>
    <xf numFmtId="0" fontId="8" fillId="0" borderId="0" xfId="2" applyFont="1" applyAlignment="1">
      <alignment horizontal="center" vertical="center" wrapText="1"/>
    </xf>
  </cellXfs>
  <cellStyles count="30">
    <cellStyle name="Comma 2" xfId="6" xr:uid="{1A529AB6-6204-400A-86AA-8B1CDD7CC83D}"/>
    <cellStyle name="Comma 2 2" xfId="20" xr:uid="{3EBB8F7E-AA24-429F-AB11-DDE59F24D4B8}"/>
    <cellStyle name="Comma 2 2 2" xfId="25" xr:uid="{9F5118B3-4454-4B81-AD4A-9193D135043F}"/>
    <cellStyle name="Comma 2 3" xfId="22" xr:uid="{1B9805AA-8BE8-4B68-A624-B6A9AAB22628}"/>
    <cellStyle name="Comma 2 4" xfId="24" xr:uid="{5E31AA88-FFFD-4F17-8FC1-88065E4340A0}"/>
    <cellStyle name="Comma 2 5" xfId="15" xr:uid="{943963D8-9333-490B-8681-0A8169451701}"/>
    <cellStyle name="Comma 5" xfId="11" xr:uid="{0AF0140E-6BCC-47B8-87E1-55CE965B799E}"/>
    <cellStyle name="Comma_R0001_veiktais_darbs_2009_UZŅEMŠANAS_NODAĻA 2" xfId="4" xr:uid="{229021A9-F838-4F85-A037-11424090019E}"/>
    <cellStyle name="Hyperlink" xfId="1" builtinId="8"/>
    <cellStyle name="Hyperlink 2" xfId="29" xr:uid="{15C1CB0D-D870-46E0-9D3E-A85E7ED0B23F}"/>
    <cellStyle name="Normal" xfId="0" builtinId="0"/>
    <cellStyle name="Normal 2" xfId="17" xr:uid="{54A7C4DC-6EFA-4B63-9D12-C466505358EF}"/>
    <cellStyle name="Normal 2 2" xfId="5" xr:uid="{30E9F649-3094-4A8A-9259-E8BCA5976C59}"/>
    <cellStyle name="Normal 2 2 3" xfId="18" xr:uid="{A930A6F3-D6BE-4EFC-96F6-F06148993C7F}"/>
    <cellStyle name="Normal 2 2 5" xfId="8" xr:uid="{6FAD4A94-422E-40A9-A357-4370855C1815}"/>
    <cellStyle name="Normal 2 3" xfId="21" xr:uid="{7E39FA19-E312-45ED-A5A2-E9C78320C7A0}"/>
    <cellStyle name="Normal 2 4" xfId="23" xr:uid="{462B6FD0-5FC7-4ED2-81B5-FAE1626CE4D5}"/>
    <cellStyle name="Normal 2 4 2" xfId="26" xr:uid="{6E3D84E5-03C8-41AE-A2BA-8889991A6BE7}"/>
    <cellStyle name="Normal 3" xfId="19" xr:uid="{E1E55878-5C4E-4F13-9D05-22B46308C19B}"/>
    <cellStyle name="Normal 4" xfId="12" xr:uid="{29B925DA-47A9-4019-99E2-2E7A35199789}"/>
    <cellStyle name="Normal 5" xfId="14" xr:uid="{51B2A9E9-FD18-45BB-AEE3-2012979EDCB2}"/>
    <cellStyle name="Normal 6" xfId="10" xr:uid="{6DF2B259-ED14-4D4E-AF94-1FB2B156E81B}"/>
    <cellStyle name="Normal 7" xfId="27" xr:uid="{1A53C3CB-7F4C-4522-8E25-AA40BB86C85E}"/>
    <cellStyle name="Normal_parskatu_tabulas_uz5_III_rikojumam 2" xfId="2" xr:uid="{779F177F-C30C-4AF3-8DC4-CB2E330F9233}"/>
    <cellStyle name="Normal_rindu_garums_veidlapa" xfId="3" xr:uid="{7B4F23F0-602E-4ED2-8F0C-5E7270017CAC}"/>
    <cellStyle name="Percent" xfId="9" builtinId="5"/>
    <cellStyle name="Percent 2" xfId="13" xr:uid="{ACCDC311-23AB-44CE-BE1F-BCAC48576C41}"/>
    <cellStyle name="Percent 2 3" xfId="7" xr:uid="{94799525-D230-4F94-8E3F-62A161668B9A}"/>
    <cellStyle name="Percent 2 3 2" xfId="16" xr:uid="{12AD664C-C746-4FD0-A081-C6F1E32C1E56}"/>
    <cellStyle name="Percent 3" xfId="28" xr:uid="{871DE011-9320-427B-AF0D-26FB4DA3FB00}"/>
  </cellStyles>
  <dxfs count="0"/>
  <tableStyles count="1" defaultTableStyle="TableStyleMedium2" defaultPivotStyle="PivotStyleLight16">
    <tableStyle name="Invisible" pivot="0" table="0" count="0" xr9:uid="{DF2A8AA9-AC72-4B87-816A-176044C163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9154-3F8A-4181-9438-78925C113CF2}">
  <sheetPr>
    <tabColor theme="0" tint="-0.249977111117893"/>
  </sheetPr>
  <dimension ref="A1:H54"/>
  <sheetViews>
    <sheetView tabSelected="1" zoomScale="90" zoomScaleNormal="90" workbookViewId="0">
      <selection sqref="A1:H1"/>
    </sheetView>
  </sheetViews>
  <sheetFormatPr defaultRowHeight="15" x14ac:dyDescent="0.2"/>
  <cols>
    <col min="1" max="1" width="35.6640625" style="55" bestFit="1" customWidth="1"/>
    <col min="2" max="2" width="14.88671875" style="55" customWidth="1"/>
    <col min="3" max="4" width="13.6640625" customWidth="1"/>
    <col min="5" max="5" width="12" bestFit="1" customWidth="1"/>
    <col min="6" max="7" width="8.44140625" bestFit="1" customWidth="1"/>
    <col min="8" max="8" width="12" bestFit="1" customWidth="1"/>
  </cols>
  <sheetData>
    <row r="1" spans="1:8" s="1" customFormat="1" ht="37.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</row>
    <row r="2" spans="1:8" s="3" customFormat="1" ht="15.75" x14ac:dyDescent="0.25">
      <c r="A2" s="2" t="s">
        <v>1</v>
      </c>
      <c r="B2" s="84"/>
      <c r="C2" s="84"/>
      <c r="D2" s="84"/>
      <c r="E2" s="85"/>
      <c r="F2" s="84"/>
      <c r="G2" s="84"/>
      <c r="H2" s="85"/>
    </row>
    <row r="3" spans="1:8" s="7" customFormat="1" ht="204.75" x14ac:dyDescent="0.2">
      <c r="A3" s="56" t="s">
        <v>2</v>
      </c>
      <c r="B3" s="56" t="s">
        <v>3</v>
      </c>
      <c r="C3" s="56" t="s">
        <v>4</v>
      </c>
      <c r="D3" s="56" t="s">
        <v>5</v>
      </c>
      <c r="E3" s="57" t="s">
        <v>6</v>
      </c>
      <c r="F3" s="56" t="s">
        <v>7</v>
      </c>
      <c r="G3" s="56" t="s">
        <v>8</v>
      </c>
      <c r="H3" s="57" t="s">
        <v>9</v>
      </c>
    </row>
    <row r="4" spans="1:8" s="7" customFormat="1" ht="16.5" thickBot="1" x14ac:dyDescent="0.25">
      <c r="A4" s="58">
        <v>1</v>
      </c>
      <c r="B4" s="58">
        <v>2</v>
      </c>
      <c r="C4" s="58">
        <v>3</v>
      </c>
      <c r="D4" s="58">
        <v>4</v>
      </c>
      <c r="E4" s="59" t="s">
        <v>10</v>
      </c>
      <c r="F4" s="58">
        <v>6</v>
      </c>
      <c r="G4" s="58">
        <v>7</v>
      </c>
      <c r="H4" s="59" t="s">
        <v>11</v>
      </c>
    </row>
    <row r="5" spans="1:8" s="29" customFormat="1" ht="21.75" customHeight="1" thickBot="1" x14ac:dyDescent="0.3">
      <c r="A5" s="60" t="s">
        <v>12</v>
      </c>
      <c r="B5" s="61"/>
      <c r="C5" s="72">
        <v>297099</v>
      </c>
      <c r="D5" s="72">
        <v>72510</v>
      </c>
      <c r="E5" s="75">
        <v>0.24406006078781819</v>
      </c>
      <c r="F5" s="72">
        <v>253714</v>
      </c>
      <c r="G5" s="72">
        <v>72242</v>
      </c>
      <c r="H5" s="76">
        <v>0.28473793326343838</v>
      </c>
    </row>
    <row r="6" spans="1:8" ht="21.75" customHeight="1" thickBot="1" x14ac:dyDescent="0.3">
      <c r="A6" s="62" t="s">
        <v>13</v>
      </c>
      <c r="B6" s="63"/>
      <c r="C6" s="72">
        <v>125581</v>
      </c>
      <c r="D6" s="72">
        <v>33037</v>
      </c>
      <c r="E6" s="75">
        <v>0.26307323560092688</v>
      </c>
      <c r="F6" s="72">
        <v>96498</v>
      </c>
      <c r="G6" s="72">
        <v>33033</v>
      </c>
      <c r="H6" s="76">
        <v>0.34231797550208293</v>
      </c>
    </row>
    <row r="7" spans="1:8" ht="15.75" x14ac:dyDescent="0.25">
      <c r="A7" s="64" t="s">
        <v>14</v>
      </c>
      <c r="B7" s="65" t="s">
        <v>15</v>
      </c>
      <c r="C7" s="77">
        <v>23041</v>
      </c>
      <c r="D7" s="77">
        <v>10901</v>
      </c>
      <c r="E7" s="78">
        <v>0.47311314613081029</v>
      </c>
      <c r="F7" s="77">
        <v>19625</v>
      </c>
      <c r="G7" s="77">
        <v>10901</v>
      </c>
      <c r="H7" s="78">
        <v>0.55546496815286628</v>
      </c>
    </row>
    <row r="8" spans="1:8" ht="15.75" x14ac:dyDescent="0.25">
      <c r="A8" s="66" t="s">
        <v>16</v>
      </c>
      <c r="B8" s="67" t="s">
        <v>17</v>
      </c>
      <c r="C8" s="79">
        <v>44363</v>
      </c>
      <c r="D8" s="79">
        <v>11858</v>
      </c>
      <c r="E8" s="80">
        <v>0.26729481775353336</v>
      </c>
      <c r="F8" s="77">
        <v>31879</v>
      </c>
      <c r="G8" s="77">
        <v>11856</v>
      </c>
      <c r="H8" s="80">
        <v>0.37190627058565201</v>
      </c>
    </row>
    <row r="9" spans="1:8" ht="16.5" thickBot="1" x14ac:dyDescent="0.3">
      <c r="A9" s="68" t="s">
        <v>18</v>
      </c>
      <c r="B9" s="69" t="s">
        <v>19</v>
      </c>
      <c r="C9" s="81">
        <v>58177</v>
      </c>
      <c r="D9" s="81">
        <v>10278</v>
      </c>
      <c r="E9" s="82">
        <v>0.17666775529848566</v>
      </c>
      <c r="F9" s="77">
        <v>44994</v>
      </c>
      <c r="G9" s="77">
        <v>10276</v>
      </c>
      <c r="H9" s="82">
        <v>0.22838600702315864</v>
      </c>
    </row>
    <row r="10" spans="1:8" ht="16.5" thickBot="1" x14ac:dyDescent="0.3">
      <c r="A10" s="70" t="s">
        <v>20</v>
      </c>
      <c r="B10" s="63"/>
      <c r="C10" s="72">
        <v>104446</v>
      </c>
      <c r="D10" s="72">
        <v>25728</v>
      </c>
      <c r="E10" s="75">
        <v>0.24632824617505697</v>
      </c>
      <c r="F10" s="72">
        <v>95899</v>
      </c>
      <c r="G10" s="72">
        <v>25692</v>
      </c>
      <c r="H10" s="76">
        <v>0.26790686034265215</v>
      </c>
    </row>
    <row r="11" spans="1:8" ht="15.75" x14ac:dyDescent="0.25">
      <c r="A11" s="64" t="s">
        <v>21</v>
      </c>
      <c r="B11" s="65" t="s">
        <v>22</v>
      </c>
      <c r="C11" s="77">
        <v>19360</v>
      </c>
      <c r="D11" s="77">
        <v>5984</v>
      </c>
      <c r="E11" s="78">
        <v>0.30909090909090908</v>
      </c>
      <c r="F11" s="77">
        <v>16883</v>
      </c>
      <c r="G11" s="77">
        <v>5982</v>
      </c>
      <c r="H11" s="78">
        <v>0.35432091452940828</v>
      </c>
    </row>
    <row r="12" spans="1:8" ht="15.75" x14ac:dyDescent="0.25">
      <c r="A12" s="66" t="s">
        <v>23</v>
      </c>
      <c r="B12" s="67" t="s">
        <v>24</v>
      </c>
      <c r="C12" s="79">
        <v>17020</v>
      </c>
      <c r="D12" s="79">
        <v>2699</v>
      </c>
      <c r="E12" s="80">
        <v>0.15857814336075204</v>
      </c>
      <c r="F12" s="77">
        <v>16474</v>
      </c>
      <c r="G12" s="77">
        <v>2696</v>
      </c>
      <c r="H12" s="80">
        <v>0.16365181498118248</v>
      </c>
    </row>
    <row r="13" spans="1:8" ht="15.75" x14ac:dyDescent="0.25">
      <c r="A13" s="66" t="s">
        <v>25</v>
      </c>
      <c r="B13" s="67" t="s">
        <v>26</v>
      </c>
      <c r="C13" s="79">
        <v>11147</v>
      </c>
      <c r="D13" s="79">
        <v>6036</v>
      </c>
      <c r="E13" s="80">
        <v>0.54149098412128827</v>
      </c>
      <c r="F13" s="77">
        <v>10761</v>
      </c>
      <c r="G13" s="77">
        <v>6027</v>
      </c>
      <c r="H13" s="80">
        <v>0.56007805965988289</v>
      </c>
    </row>
    <row r="14" spans="1:8" ht="15.75" x14ac:dyDescent="0.25">
      <c r="A14" s="66" t="s">
        <v>27</v>
      </c>
      <c r="B14" s="67" t="s">
        <v>28</v>
      </c>
      <c r="C14" s="79">
        <v>16884</v>
      </c>
      <c r="D14" s="79">
        <v>2451</v>
      </c>
      <c r="E14" s="80">
        <v>0.14516702203269369</v>
      </c>
      <c r="F14" s="77">
        <v>14292</v>
      </c>
      <c r="G14" s="77">
        <v>2445</v>
      </c>
      <c r="H14" s="80">
        <v>0.17107472712006716</v>
      </c>
    </row>
    <row r="15" spans="1:8" ht="15.75" x14ac:dyDescent="0.25">
      <c r="A15" s="66" t="s">
        <v>29</v>
      </c>
      <c r="B15" s="67" t="s">
        <v>30</v>
      </c>
      <c r="C15" s="79">
        <v>12480</v>
      </c>
      <c r="D15" s="79">
        <v>3186</v>
      </c>
      <c r="E15" s="80">
        <v>0.25528846153846152</v>
      </c>
      <c r="F15" s="77">
        <v>12048</v>
      </c>
      <c r="G15" s="77">
        <v>3185</v>
      </c>
      <c r="H15" s="80">
        <v>0.26435922974767595</v>
      </c>
    </row>
    <row r="16" spans="1:8" ht="15.75" x14ac:dyDescent="0.25">
      <c r="A16" s="66" t="s">
        <v>31</v>
      </c>
      <c r="B16" s="67" t="s">
        <v>32</v>
      </c>
      <c r="C16" s="79">
        <v>14686</v>
      </c>
      <c r="D16" s="79">
        <v>2600</v>
      </c>
      <c r="E16" s="80">
        <v>0.17703935721094921</v>
      </c>
      <c r="F16" s="77">
        <v>13609</v>
      </c>
      <c r="G16" s="77">
        <v>2589</v>
      </c>
      <c r="H16" s="80">
        <v>0.19024175178190902</v>
      </c>
    </row>
    <row r="17" spans="1:8" ht="16.5" thickBot="1" x14ac:dyDescent="0.3">
      <c r="A17" s="68" t="s">
        <v>33</v>
      </c>
      <c r="B17" s="69" t="s">
        <v>34</v>
      </c>
      <c r="C17" s="81">
        <v>12869</v>
      </c>
      <c r="D17" s="81">
        <v>2772</v>
      </c>
      <c r="E17" s="82">
        <v>0.2154013520864092</v>
      </c>
      <c r="F17" s="77">
        <v>11832</v>
      </c>
      <c r="G17" s="77">
        <v>2768</v>
      </c>
      <c r="H17" s="82">
        <v>0.23394185260311021</v>
      </c>
    </row>
    <row r="18" spans="1:8" ht="16.5" thickBot="1" x14ac:dyDescent="0.3">
      <c r="A18" s="62" t="s">
        <v>35</v>
      </c>
      <c r="B18" s="63"/>
      <c r="C18" s="72">
        <v>38324</v>
      </c>
      <c r="D18" s="72">
        <v>10191</v>
      </c>
      <c r="E18" s="75">
        <v>0.26591691890199354</v>
      </c>
      <c r="F18" s="72">
        <v>36165</v>
      </c>
      <c r="G18" s="72">
        <v>10183</v>
      </c>
      <c r="H18" s="76">
        <v>0.28157057928936818</v>
      </c>
    </row>
    <row r="19" spans="1:8" ht="15.75" x14ac:dyDescent="0.25">
      <c r="A19" s="64" t="s">
        <v>36</v>
      </c>
      <c r="B19" s="65" t="s">
        <v>37</v>
      </c>
      <c r="C19" s="77">
        <v>3849</v>
      </c>
      <c r="D19" s="77">
        <v>929</v>
      </c>
      <c r="E19" s="78">
        <v>0.24136139256949857</v>
      </c>
      <c r="F19" s="77">
        <v>3681</v>
      </c>
      <c r="G19" s="77">
        <v>927</v>
      </c>
      <c r="H19" s="78">
        <v>0.25183374083129584</v>
      </c>
    </row>
    <row r="20" spans="1:8" ht="15.75" x14ac:dyDescent="0.25">
      <c r="A20" s="66" t="s">
        <v>38</v>
      </c>
      <c r="B20" s="67" t="s">
        <v>39</v>
      </c>
      <c r="C20" s="79">
        <v>5831</v>
      </c>
      <c r="D20" s="79">
        <v>2125</v>
      </c>
      <c r="E20" s="80">
        <v>0.36443148688046645</v>
      </c>
      <c r="F20" s="77">
        <v>5793</v>
      </c>
      <c r="G20" s="77">
        <v>2122</v>
      </c>
      <c r="H20" s="80">
        <v>0.36630416019333678</v>
      </c>
    </row>
    <row r="21" spans="1:8" ht="15.75" x14ac:dyDescent="0.25">
      <c r="A21" s="66" t="s">
        <v>40</v>
      </c>
      <c r="B21" s="67" t="s">
        <v>41</v>
      </c>
      <c r="C21" s="79">
        <v>3351</v>
      </c>
      <c r="D21" s="79">
        <v>736</v>
      </c>
      <c r="E21" s="80">
        <v>0.21963592957326172</v>
      </c>
      <c r="F21" s="77">
        <v>3211</v>
      </c>
      <c r="G21" s="77">
        <v>736</v>
      </c>
      <c r="H21" s="80">
        <v>0.2292120834630956</v>
      </c>
    </row>
    <row r="22" spans="1:8" ht="15.75" x14ac:dyDescent="0.25">
      <c r="A22" s="66" t="s">
        <v>42</v>
      </c>
      <c r="B22" s="67" t="s">
        <v>43</v>
      </c>
      <c r="C22" s="79">
        <v>4988</v>
      </c>
      <c r="D22" s="79">
        <v>484</v>
      </c>
      <c r="E22" s="80">
        <v>9.7032878909382517E-2</v>
      </c>
      <c r="F22" s="77">
        <v>4316</v>
      </c>
      <c r="G22" s="77">
        <v>484</v>
      </c>
      <c r="H22" s="80">
        <v>0.11214087117701575</v>
      </c>
    </row>
    <row r="23" spans="1:8" ht="15.75" x14ac:dyDescent="0.25">
      <c r="A23" s="66" t="s">
        <v>44</v>
      </c>
      <c r="B23" s="67" t="s">
        <v>45</v>
      </c>
      <c r="C23" s="79">
        <v>5778</v>
      </c>
      <c r="D23" s="79">
        <v>1017</v>
      </c>
      <c r="E23" s="80">
        <v>0.17601246105919002</v>
      </c>
      <c r="F23" s="77">
        <v>5541</v>
      </c>
      <c r="G23" s="77">
        <v>1017</v>
      </c>
      <c r="H23" s="80">
        <v>0.18354087709799674</v>
      </c>
    </row>
    <row r="24" spans="1:8" ht="15.75" x14ac:dyDescent="0.25">
      <c r="A24" s="66" t="s">
        <v>46</v>
      </c>
      <c r="B24" s="67" t="s">
        <v>47</v>
      </c>
      <c r="C24" s="79">
        <v>5051</v>
      </c>
      <c r="D24" s="79">
        <v>1348</v>
      </c>
      <c r="E24" s="80">
        <v>0.26687784597109482</v>
      </c>
      <c r="F24" s="77">
        <v>4433</v>
      </c>
      <c r="G24" s="77">
        <v>1347</v>
      </c>
      <c r="H24" s="80">
        <v>0.30385743288969097</v>
      </c>
    </row>
    <row r="25" spans="1:8" ht="16.5" thickBot="1" x14ac:dyDescent="0.3">
      <c r="A25" s="68" t="s">
        <v>48</v>
      </c>
      <c r="B25" s="69" t="s">
        <v>49</v>
      </c>
      <c r="C25" s="81">
        <v>9476</v>
      </c>
      <c r="D25" s="81">
        <v>3552</v>
      </c>
      <c r="E25" s="82">
        <v>0.37484170536091177</v>
      </c>
      <c r="F25" s="77">
        <v>9190</v>
      </c>
      <c r="G25" s="77">
        <v>3550</v>
      </c>
      <c r="H25" s="82">
        <v>0.38628944504896628</v>
      </c>
    </row>
    <row r="26" spans="1:8" ht="16.5" thickBot="1" x14ac:dyDescent="0.3">
      <c r="A26" s="62" t="s">
        <v>50</v>
      </c>
      <c r="B26" s="63"/>
      <c r="C26" s="72">
        <v>10318</v>
      </c>
      <c r="D26" s="72">
        <v>2162</v>
      </c>
      <c r="E26" s="75">
        <v>0.20953673192479164</v>
      </c>
      <c r="F26" s="72">
        <v>9943</v>
      </c>
      <c r="G26" s="72">
        <v>2158</v>
      </c>
      <c r="H26" s="76">
        <v>0.21703711153575381</v>
      </c>
    </row>
    <row r="27" spans="1:8" ht="15.75" x14ac:dyDescent="0.25">
      <c r="A27" s="64" t="s">
        <v>51</v>
      </c>
      <c r="B27" s="65" t="s">
        <v>52</v>
      </c>
      <c r="C27" s="77">
        <v>2932</v>
      </c>
      <c r="D27" s="77">
        <v>812</v>
      </c>
      <c r="E27" s="78">
        <v>0.27694406548431105</v>
      </c>
      <c r="F27" s="77">
        <v>2929</v>
      </c>
      <c r="G27" s="77">
        <v>812</v>
      </c>
      <c r="H27" s="78">
        <v>0.27722772277227725</v>
      </c>
    </row>
    <row r="28" spans="1:8" ht="15.75" x14ac:dyDescent="0.25">
      <c r="A28" s="66" t="s">
        <v>53</v>
      </c>
      <c r="B28" s="67" t="s">
        <v>54</v>
      </c>
      <c r="C28" s="79">
        <v>1715</v>
      </c>
      <c r="D28" s="79">
        <v>502</v>
      </c>
      <c r="E28" s="80">
        <v>0.29271137026239069</v>
      </c>
      <c r="F28" s="77">
        <v>1566</v>
      </c>
      <c r="G28" s="77">
        <v>499</v>
      </c>
      <c r="H28" s="80">
        <v>0.31864623243933587</v>
      </c>
    </row>
    <row r="29" spans="1:8" ht="15.75" x14ac:dyDescent="0.25">
      <c r="A29" s="66" t="s">
        <v>55</v>
      </c>
      <c r="B29" s="67" t="s">
        <v>56</v>
      </c>
      <c r="C29" s="79">
        <v>1807</v>
      </c>
      <c r="D29" s="79">
        <v>389</v>
      </c>
      <c r="E29" s="80">
        <v>0.21527393469839512</v>
      </c>
      <c r="F29" s="77">
        <v>1665</v>
      </c>
      <c r="G29" s="77">
        <v>388</v>
      </c>
      <c r="H29" s="80">
        <v>0.23303303303303302</v>
      </c>
    </row>
    <row r="30" spans="1:8" ht="16.5" thickBot="1" x14ac:dyDescent="0.3">
      <c r="A30" s="68" t="s">
        <v>57</v>
      </c>
      <c r="B30" s="69" t="s">
        <v>58</v>
      </c>
      <c r="C30" s="81">
        <v>3864</v>
      </c>
      <c r="D30" s="81">
        <v>459</v>
      </c>
      <c r="E30" s="82">
        <v>0.1187888198757764</v>
      </c>
      <c r="F30" s="77">
        <v>3783</v>
      </c>
      <c r="G30" s="77">
        <v>459</v>
      </c>
      <c r="H30" s="82">
        <v>0.12133227597145123</v>
      </c>
    </row>
    <row r="31" spans="1:8" ht="16.5" thickBot="1" x14ac:dyDescent="0.3">
      <c r="A31" s="71" t="s">
        <v>59</v>
      </c>
      <c r="B31" s="72"/>
      <c r="C31" s="72">
        <v>2114</v>
      </c>
      <c r="D31" s="72">
        <v>6</v>
      </c>
      <c r="E31" s="75">
        <v>2.8382213812677389E-3</v>
      </c>
      <c r="F31" s="72">
        <v>1379</v>
      </c>
      <c r="G31" s="72">
        <v>2</v>
      </c>
      <c r="H31" s="76">
        <v>1.4503263234227702E-3</v>
      </c>
    </row>
    <row r="32" spans="1:8" ht="16.5" thickBot="1" x14ac:dyDescent="0.3">
      <c r="A32" s="73" t="s">
        <v>60</v>
      </c>
      <c r="B32" s="74" t="s">
        <v>61</v>
      </c>
      <c r="C32" s="74">
        <v>2114</v>
      </c>
      <c r="D32" s="74">
        <v>6</v>
      </c>
      <c r="E32" s="83">
        <v>2.8382213812677389E-3</v>
      </c>
      <c r="F32" s="77">
        <v>1379</v>
      </c>
      <c r="G32" s="77">
        <v>2</v>
      </c>
      <c r="H32" s="83">
        <v>1.4503263234227702E-3</v>
      </c>
    </row>
    <row r="33" spans="1:8" ht="16.5" thickBot="1" x14ac:dyDescent="0.3">
      <c r="A33" s="71" t="s">
        <v>62</v>
      </c>
      <c r="B33" s="72"/>
      <c r="C33" s="72">
        <v>2466</v>
      </c>
      <c r="D33" s="72">
        <v>405</v>
      </c>
      <c r="E33" s="75">
        <v>0.16423357664233576</v>
      </c>
      <c r="F33" s="72">
        <v>717</v>
      </c>
      <c r="G33" s="72">
        <v>196</v>
      </c>
      <c r="H33" s="76">
        <v>0.27336122733612273</v>
      </c>
    </row>
    <row r="34" spans="1:8" ht="16.5" thickBot="1" x14ac:dyDescent="0.3">
      <c r="A34" s="73" t="s">
        <v>63</v>
      </c>
      <c r="B34" s="74" t="s">
        <v>64</v>
      </c>
      <c r="C34" s="74">
        <v>2466</v>
      </c>
      <c r="D34" s="74">
        <v>405</v>
      </c>
      <c r="E34" s="83">
        <v>0.16423357664233576</v>
      </c>
      <c r="F34" s="77">
        <v>717</v>
      </c>
      <c r="G34" s="77">
        <v>196</v>
      </c>
      <c r="H34" s="83">
        <v>0.27336122733612273</v>
      </c>
    </row>
    <row r="35" spans="1:8" ht="16.5" thickBot="1" x14ac:dyDescent="0.3">
      <c r="A35" s="62" t="s">
        <v>65</v>
      </c>
      <c r="B35" s="63"/>
      <c r="C35" s="72">
        <v>13850</v>
      </c>
      <c r="D35" s="72">
        <v>981</v>
      </c>
      <c r="E35" s="75">
        <f>D35/C35</f>
        <v>7.0830324909747291E-2</v>
      </c>
      <c r="F35" s="72">
        <v>13113</v>
      </c>
      <c r="G35" s="72">
        <v>978</v>
      </c>
      <c r="H35" s="76">
        <f>G35/F35</f>
        <v>7.4582475406085563E-2</v>
      </c>
    </row>
    <row r="36" spans="1:8" ht="15.75" x14ac:dyDescent="0.25">
      <c r="A36" s="64" t="s">
        <v>66</v>
      </c>
      <c r="B36" s="65" t="s">
        <v>67</v>
      </c>
      <c r="C36" s="77">
        <v>2428</v>
      </c>
      <c r="D36" s="77">
        <v>146</v>
      </c>
      <c r="E36" s="78">
        <v>6.0131795716639208E-2</v>
      </c>
      <c r="F36" s="77">
        <v>2428</v>
      </c>
      <c r="G36" s="77">
        <v>146</v>
      </c>
      <c r="H36" s="78">
        <v>6.0131795716639208E-2</v>
      </c>
    </row>
    <row r="37" spans="1:8" ht="15.75" x14ac:dyDescent="0.25">
      <c r="A37" s="66" t="s">
        <v>68</v>
      </c>
      <c r="B37" s="67" t="s">
        <v>69</v>
      </c>
      <c r="C37" s="79">
        <v>3878</v>
      </c>
      <c r="D37" s="79">
        <v>407</v>
      </c>
      <c r="E37" s="80">
        <v>0.10495100567302733</v>
      </c>
      <c r="F37" s="77">
        <v>3796</v>
      </c>
      <c r="G37" s="77">
        <v>407</v>
      </c>
      <c r="H37" s="80">
        <v>0.10721812434141201</v>
      </c>
    </row>
    <row r="38" spans="1:8" ht="15.75" x14ac:dyDescent="0.25">
      <c r="A38" s="66" t="s">
        <v>70</v>
      </c>
      <c r="B38" s="67" t="s">
        <v>71</v>
      </c>
      <c r="C38" s="79">
        <v>924</v>
      </c>
      <c r="D38" s="79">
        <v>28</v>
      </c>
      <c r="E38" s="80">
        <v>3.0303030303030304E-2</v>
      </c>
      <c r="F38" s="77">
        <v>924</v>
      </c>
      <c r="G38" s="77">
        <v>28</v>
      </c>
      <c r="H38" s="80">
        <v>3.0303030303030304E-2</v>
      </c>
    </row>
    <row r="39" spans="1:8" ht="15.75" x14ac:dyDescent="0.25">
      <c r="A39" s="66" t="s">
        <v>72</v>
      </c>
      <c r="B39" s="67" t="s">
        <v>73</v>
      </c>
      <c r="C39" s="79">
        <v>1869</v>
      </c>
      <c r="D39" s="79">
        <v>216</v>
      </c>
      <c r="E39" s="80">
        <v>0.11556982343499198</v>
      </c>
      <c r="F39" s="77">
        <v>1759</v>
      </c>
      <c r="G39" s="77">
        <v>213</v>
      </c>
      <c r="H39" s="80">
        <v>0.12109152927799886</v>
      </c>
    </row>
    <row r="40" spans="1:8" ht="15.75" x14ac:dyDescent="0.25">
      <c r="A40" s="66" t="s">
        <v>74</v>
      </c>
      <c r="B40" s="67" t="s">
        <v>75</v>
      </c>
      <c r="C40" s="79">
        <v>3136</v>
      </c>
      <c r="D40" s="79">
        <v>149</v>
      </c>
      <c r="E40" s="80">
        <v>4.7512755102040817E-2</v>
      </c>
      <c r="F40" s="77">
        <v>2605</v>
      </c>
      <c r="G40" s="77">
        <v>149</v>
      </c>
      <c r="H40" s="80">
        <v>5.7197696737044147E-2</v>
      </c>
    </row>
    <row r="41" spans="1:8" ht="15.75" x14ac:dyDescent="0.25">
      <c r="A41" s="66" t="s">
        <v>76</v>
      </c>
      <c r="B41" s="67" t="s">
        <v>77</v>
      </c>
      <c r="C41" s="79">
        <v>1615</v>
      </c>
      <c r="D41" s="79">
        <v>35</v>
      </c>
      <c r="E41" s="80">
        <v>2.1671826625386997E-2</v>
      </c>
      <c r="F41" s="77">
        <v>1601</v>
      </c>
      <c r="G41" s="77">
        <v>35</v>
      </c>
      <c r="H41" s="80">
        <v>2.1861336664584636E-2</v>
      </c>
    </row>
    <row r="43" spans="1:8" s="7" customFormat="1" ht="12" customHeight="1" x14ac:dyDescent="0.2">
      <c r="A43" s="38" t="s">
        <v>78</v>
      </c>
      <c r="B43" s="38"/>
      <c r="C43" s="38"/>
      <c r="D43" s="38"/>
      <c r="E43" s="49"/>
      <c r="H43" s="49"/>
    </row>
    <row r="44" spans="1:8" s="7" customFormat="1" ht="39.75" customHeight="1" x14ac:dyDescent="0.2">
      <c r="A44" s="39" t="s">
        <v>79</v>
      </c>
      <c r="B44" s="39"/>
      <c r="C44" s="39"/>
      <c r="D44" s="39"/>
      <c r="E44" s="49"/>
      <c r="H44" s="49"/>
    </row>
    <row r="45" spans="1:8" s="7" customFormat="1" ht="12.75" x14ac:dyDescent="0.2">
      <c r="E45" s="49"/>
      <c r="H45" s="49"/>
    </row>
    <row r="46" spans="1:8" s="7" customFormat="1" ht="18.75" x14ac:dyDescent="0.3">
      <c r="A46" s="44" t="s">
        <v>80</v>
      </c>
      <c r="B46" s="45"/>
      <c r="C46" s="45"/>
      <c r="D46" s="45"/>
      <c r="E46" s="50"/>
      <c r="H46" s="49"/>
    </row>
    <row r="47" spans="1:8" s="7" customFormat="1" ht="13.5" thickBot="1" x14ac:dyDescent="0.25">
      <c r="A47" s="11"/>
      <c r="B47" s="11"/>
      <c r="C47" s="11"/>
      <c r="D47" s="11"/>
      <c r="E47" s="51"/>
      <c r="H47" s="49"/>
    </row>
    <row r="48" spans="1:8" s="7" customFormat="1" ht="114.75" x14ac:dyDescent="0.2">
      <c r="A48" s="40" t="s">
        <v>81</v>
      </c>
      <c r="B48" s="41"/>
      <c r="C48" s="12" t="s">
        <v>82</v>
      </c>
      <c r="D48" s="6" t="s">
        <v>5</v>
      </c>
      <c r="E48" s="47" t="s">
        <v>6</v>
      </c>
      <c r="F48" s="4" t="s">
        <v>7</v>
      </c>
      <c r="G48" s="5" t="s">
        <v>8</v>
      </c>
      <c r="H48" s="47" t="s">
        <v>9</v>
      </c>
    </row>
    <row r="49" spans="1:8" s="7" customFormat="1" ht="13.5" thickBot="1" x14ac:dyDescent="0.25">
      <c r="A49" s="42">
        <v>1</v>
      </c>
      <c r="B49" s="43"/>
      <c r="C49" s="9">
        <v>2</v>
      </c>
      <c r="D49" s="10">
        <v>3</v>
      </c>
      <c r="E49" s="48" t="s">
        <v>83</v>
      </c>
      <c r="F49" s="8">
        <v>6</v>
      </c>
      <c r="G49" s="10">
        <v>7</v>
      </c>
      <c r="H49" s="48" t="s">
        <v>84</v>
      </c>
    </row>
    <row r="50" spans="1:8" s="3" customFormat="1" ht="13.5" hidden="1" thickBot="1" x14ac:dyDescent="0.25">
      <c r="A50" s="34" t="s">
        <v>85</v>
      </c>
      <c r="B50" s="35"/>
      <c r="C50" s="30"/>
      <c r="D50" s="31"/>
      <c r="E50" s="52"/>
      <c r="F50" s="30"/>
      <c r="G50" s="31"/>
      <c r="H50" s="52"/>
    </row>
    <row r="51" spans="1:8" s="3" customFormat="1" ht="13.5" thickBot="1" x14ac:dyDescent="0.25">
      <c r="A51" s="36" t="s">
        <v>86</v>
      </c>
      <c r="B51" s="37"/>
      <c r="C51" s="32">
        <v>542632</v>
      </c>
      <c r="D51" s="53">
        <v>109544</v>
      </c>
      <c r="E51" s="54">
        <v>0.2018753040734789</v>
      </c>
      <c r="F51" s="33">
        <v>454479</v>
      </c>
      <c r="G51" s="53">
        <v>109401</v>
      </c>
      <c r="H51" s="54">
        <v>0.24071739288283947</v>
      </c>
    </row>
    <row r="52" spans="1:8" s="3" customFormat="1" ht="13.5" thickBot="1" x14ac:dyDescent="0.25">
      <c r="A52" s="36" t="s">
        <v>87</v>
      </c>
      <c r="B52" s="37"/>
      <c r="C52" s="32">
        <v>125581</v>
      </c>
      <c r="D52" s="32">
        <v>33037</v>
      </c>
      <c r="E52" s="54">
        <v>0.26307323560092688</v>
      </c>
      <c r="F52" s="32">
        <v>96498</v>
      </c>
      <c r="G52" s="32">
        <v>33033</v>
      </c>
      <c r="H52" s="54">
        <v>0.34231797550208293</v>
      </c>
    </row>
    <row r="53" spans="1:8" s="3" customFormat="1" ht="12.75" x14ac:dyDescent="0.2">
      <c r="E53" s="46"/>
      <c r="H53" s="46"/>
    </row>
    <row r="54" spans="1:8" s="3" customFormat="1" ht="12.75" x14ac:dyDescent="0.2">
      <c r="E54" s="46"/>
      <c r="H54" s="46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7352-3838-416D-B564-64D21E2540A6}">
  <sheetPr>
    <tabColor theme="0" tint="-0.249977111117893"/>
  </sheetPr>
  <dimension ref="A1:C22"/>
  <sheetViews>
    <sheetView zoomScaleNormal="100" workbookViewId="0"/>
  </sheetViews>
  <sheetFormatPr defaultColWidth="9.109375" defaultRowHeight="12.75" x14ac:dyDescent="0.2"/>
  <cols>
    <col min="1" max="1" width="35.44140625" style="11" customWidth="1"/>
    <col min="2" max="2" width="40.5546875" style="11" customWidth="1"/>
    <col min="3" max="16384" width="9.109375" style="11"/>
  </cols>
  <sheetData>
    <row r="1" spans="1:3" ht="30" x14ac:dyDescent="0.25">
      <c r="A1" s="13" t="s">
        <v>88</v>
      </c>
      <c r="B1" s="14" t="s">
        <v>89</v>
      </c>
      <c r="C1" s="15" t="s">
        <v>90</v>
      </c>
    </row>
    <row r="2" spans="1:3" x14ac:dyDescent="0.2">
      <c r="A2" s="16" t="s">
        <v>91</v>
      </c>
      <c r="B2" s="16" t="s">
        <v>86</v>
      </c>
    </row>
    <row r="3" spans="1:3" x14ac:dyDescent="0.2">
      <c r="A3" s="17" t="s">
        <v>92</v>
      </c>
      <c r="B3" s="18"/>
    </row>
    <row r="4" spans="1:3" x14ac:dyDescent="0.2">
      <c r="A4" s="17" t="s">
        <v>93</v>
      </c>
      <c r="B4" s="19" t="s">
        <v>94</v>
      </c>
    </row>
    <row r="5" spans="1:3" ht="25.5" x14ac:dyDescent="0.2">
      <c r="A5" s="20" t="s">
        <v>95</v>
      </c>
      <c r="B5" s="21" t="s">
        <v>96</v>
      </c>
    </row>
    <row r="6" spans="1:3" ht="38.25" x14ac:dyDescent="0.2">
      <c r="A6" s="17" t="s">
        <v>97</v>
      </c>
      <c r="B6" s="19" t="s">
        <v>98</v>
      </c>
    </row>
    <row r="7" spans="1:3" x14ac:dyDescent="0.2">
      <c r="A7" s="17" t="s">
        <v>99</v>
      </c>
      <c r="B7" s="19" t="s">
        <v>100</v>
      </c>
    </row>
    <row r="8" spans="1:3" x14ac:dyDescent="0.2">
      <c r="A8" s="17" t="s">
        <v>101</v>
      </c>
      <c r="B8" s="19" t="s">
        <v>102</v>
      </c>
    </row>
    <row r="9" spans="1:3" ht="25.5" x14ac:dyDescent="0.2">
      <c r="A9" s="22" t="s">
        <v>103</v>
      </c>
      <c r="B9" s="21"/>
    </row>
    <row r="10" spans="1:3" x14ac:dyDescent="0.2">
      <c r="A10" s="17" t="s">
        <v>104</v>
      </c>
      <c r="B10" s="19"/>
    </row>
    <row r="11" spans="1:3" x14ac:dyDescent="0.2">
      <c r="A11" s="17" t="s">
        <v>105</v>
      </c>
      <c r="B11" s="19" t="s">
        <v>106</v>
      </c>
    </row>
    <row r="12" spans="1:3" x14ac:dyDescent="0.2">
      <c r="A12" s="23" t="s">
        <v>107</v>
      </c>
      <c r="B12" s="24"/>
    </row>
    <row r="13" spans="1:3" ht="25.5" x14ac:dyDescent="0.2">
      <c r="A13" s="25" t="s">
        <v>108</v>
      </c>
      <c r="B13" s="26" t="s">
        <v>109</v>
      </c>
    </row>
    <row r="14" spans="1:3" ht="63.75" x14ac:dyDescent="0.2">
      <c r="A14" s="27" t="s">
        <v>110</v>
      </c>
      <c r="B14" s="26" t="s">
        <v>111</v>
      </c>
    </row>
    <row r="15" spans="1:3" ht="38.25" x14ac:dyDescent="0.2">
      <c r="A15" s="27" t="s">
        <v>112</v>
      </c>
      <c r="B15" s="26" t="s">
        <v>113</v>
      </c>
    </row>
    <row r="16" spans="1:3" ht="38.25" x14ac:dyDescent="0.2">
      <c r="A16" s="27" t="s">
        <v>114</v>
      </c>
      <c r="B16" s="26" t="s">
        <v>115</v>
      </c>
    </row>
    <row r="17" spans="1:2" x14ac:dyDescent="0.2">
      <c r="A17" s="27" t="s">
        <v>116</v>
      </c>
      <c r="B17" s="28" t="s">
        <v>117</v>
      </c>
    </row>
    <row r="18" spans="1:2" ht="38.25" x14ac:dyDescent="0.2">
      <c r="A18" s="25" t="s">
        <v>118</v>
      </c>
      <c r="B18" s="26" t="s">
        <v>119</v>
      </c>
    </row>
    <row r="19" spans="1:2" ht="63.75" x14ac:dyDescent="0.2">
      <c r="A19" s="27" t="s">
        <v>110</v>
      </c>
      <c r="B19" s="26" t="s">
        <v>111</v>
      </c>
    </row>
    <row r="20" spans="1:2" ht="38.25" x14ac:dyDescent="0.2">
      <c r="A20" s="27" t="s">
        <v>112</v>
      </c>
      <c r="B20" s="26" t="s">
        <v>113</v>
      </c>
    </row>
    <row r="21" spans="1:2" ht="38.25" x14ac:dyDescent="0.2">
      <c r="A21" s="27" t="s">
        <v>114</v>
      </c>
      <c r="B21" s="26" t="s">
        <v>120</v>
      </c>
    </row>
    <row r="22" spans="1:2" ht="38.25" x14ac:dyDescent="0.2">
      <c r="A22" s="27" t="s">
        <v>116</v>
      </c>
      <c r="B22" s="26" t="s">
        <v>121</v>
      </c>
    </row>
  </sheetData>
  <hyperlinks>
    <hyperlink ref="C1" location="Saturs!A1" display="Saturs!A1" xr:uid="{5FF236E4-DDC3-45F7-9025-F84151E4BB25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328b572-f03b-4acd-b63f-9964853c3240">
      <UserInfo>
        <DisplayName>Laura Kronberga</DisplayName>
        <AccountId>66</AccountId>
        <AccountType/>
      </UserInfo>
      <UserInfo>
        <DisplayName>Maruta Ciekure</DisplayName>
        <AccountId>41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957B4FD-F599-4F57-912C-97BA9CC701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28932-94F0-4728-B559-951BDAE62C61}"/>
</file>

<file path=customXml/itemProps3.xml><?xml version="1.0" encoding="utf-8"?>
<ds:datastoreItem xmlns:ds="http://schemas.openxmlformats.org/officeDocument/2006/customXml" ds:itemID="{5FCA7E24-9641-4D1D-A6DD-23211D75A890}">
  <ds:schemaRefs>
    <ds:schemaRef ds:uri="http://schemas.microsoft.com/office/2006/metadata/properties"/>
    <ds:schemaRef ds:uri="http://schemas.microsoft.com/office/infopath/2007/PartnerControls"/>
    <ds:schemaRef ds:uri="c328b572-f03b-4acd-b63f-9964853c3240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5_STAC_Observ_2025</vt:lpstr>
      <vt:lpstr>5_Metadati_STAC_Observ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Širova</dc:creator>
  <cp:keywords/>
  <dc:description/>
  <cp:lastModifiedBy>Aija Ratke</cp:lastModifiedBy>
  <cp:revision/>
  <dcterms:created xsi:type="dcterms:W3CDTF">2023-08-01T15:05:02Z</dcterms:created>
  <dcterms:modified xsi:type="dcterms:W3CDTF">2025-08-27T11:57:34Z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