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/>
  <mc:AlternateContent xmlns:mc="http://schemas.openxmlformats.org/markup-compatibility/2006">
    <mc:Choice Requires="x15">
      <x15ac:absPath xmlns:x15ac="http://schemas.microsoft.com/office/spreadsheetml/2010/11/ac" url="N:\Ambulatoro_pakalpojumu_nodala\Laboratorija\16_Laboratorija_2026\2026_09\Mājaslapai\"/>
    </mc:Choice>
  </mc:AlternateContent>
  <xr:revisionPtr revIDLastSave="0" documentId="13_ncr:1_{6672B780-721B-415E-9DE8-DD5D45413C7C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PVA_2026" sheetId="2" r:id="rId1"/>
  </sheets>
  <definedNames>
    <definedName name="_xlnm._FilterDatabase" localSheetId="0" hidden="1">PVA_2026!$A$7:$I$7</definedName>
    <definedName name="_xlnm.Print_Area" localSheetId="0">PVA_2026!$A$1:$F$12</definedName>
    <definedName name="_xlnm.Print_Titles" localSheetId="0">PVA_2026!$6:$6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92" i="2" l="1"/>
  <c r="I192" i="2" s="1"/>
  <c r="H190" i="2"/>
  <c r="I190" i="2" s="1"/>
  <c r="H189" i="2"/>
  <c r="I189" i="2" s="1"/>
  <c r="H188" i="2"/>
  <c r="I188" i="2" s="1"/>
  <c r="H186" i="2"/>
  <c r="I186" i="2" s="1"/>
  <c r="H185" i="2"/>
  <c r="I185" i="2" s="1"/>
  <c r="H184" i="2"/>
  <c r="I184" i="2" s="1"/>
  <c r="H183" i="2"/>
  <c r="I183" i="2" s="1"/>
  <c r="H182" i="2"/>
  <c r="I182" i="2" s="1"/>
  <c r="H181" i="2"/>
  <c r="I181" i="2" s="1"/>
  <c r="H180" i="2"/>
  <c r="I180" i="2" s="1"/>
  <c r="H179" i="2"/>
  <c r="I179" i="2" s="1"/>
  <c r="H178" i="2"/>
  <c r="I178" i="2" s="1"/>
  <c r="H177" i="2"/>
  <c r="I177" i="2" s="1"/>
  <c r="H176" i="2"/>
  <c r="I176" i="2" s="1"/>
  <c r="H175" i="2"/>
  <c r="I175" i="2" s="1"/>
  <c r="H174" i="2"/>
  <c r="I174" i="2" s="1"/>
  <c r="H173" i="2"/>
  <c r="I173" i="2" s="1"/>
  <c r="H172" i="2"/>
  <c r="I172" i="2" s="1"/>
  <c r="H171" i="2"/>
  <c r="I171" i="2" s="1"/>
  <c r="H170" i="2"/>
  <c r="I170" i="2" s="1"/>
  <c r="I169" i="2"/>
  <c r="H169" i="2"/>
  <c r="H168" i="2"/>
  <c r="I168" i="2" s="1"/>
  <c r="H167" i="2"/>
  <c r="I167" i="2" s="1"/>
  <c r="H166" i="2"/>
  <c r="I166" i="2" s="1"/>
  <c r="H165" i="2"/>
  <c r="I165" i="2" s="1"/>
  <c r="H164" i="2"/>
  <c r="I164" i="2" s="1"/>
  <c r="H163" i="2"/>
  <c r="I163" i="2" s="1"/>
  <c r="H162" i="2"/>
  <c r="I162" i="2" s="1"/>
  <c r="H161" i="2"/>
  <c r="I161" i="2" s="1"/>
  <c r="H160" i="2"/>
  <c r="I160" i="2" s="1"/>
  <c r="H159" i="2"/>
  <c r="I159" i="2" s="1"/>
  <c r="H157" i="2"/>
  <c r="I157" i="2" s="1"/>
  <c r="H156" i="2"/>
  <c r="I156" i="2" s="1"/>
  <c r="H155" i="2"/>
  <c r="I155" i="2" s="1"/>
  <c r="H154" i="2"/>
  <c r="I154" i="2" s="1"/>
  <c r="H153" i="2"/>
  <c r="I153" i="2" s="1"/>
  <c r="H152" i="2"/>
  <c r="I152" i="2" s="1"/>
  <c r="H151" i="2"/>
  <c r="I151" i="2" s="1"/>
  <c r="H150" i="2"/>
  <c r="I150" i="2" s="1"/>
  <c r="H149" i="2"/>
  <c r="I149" i="2" s="1"/>
  <c r="H148" i="2"/>
  <c r="I148" i="2" s="1"/>
  <c r="H147" i="2"/>
  <c r="I147" i="2" s="1"/>
  <c r="H146" i="2"/>
  <c r="I146" i="2" s="1"/>
  <c r="H145" i="2"/>
  <c r="I145" i="2" s="1"/>
  <c r="H142" i="2"/>
  <c r="I142" i="2" s="1"/>
  <c r="H141" i="2"/>
  <c r="I141" i="2" s="1"/>
  <c r="H140" i="2"/>
  <c r="I140" i="2" s="1"/>
  <c r="H138" i="2"/>
  <c r="I138" i="2" s="1"/>
  <c r="H136" i="2"/>
  <c r="I136" i="2" s="1"/>
  <c r="H135" i="2"/>
  <c r="I135" i="2" s="1"/>
  <c r="H134" i="2"/>
  <c r="I134" i="2" s="1"/>
  <c r="H133" i="2"/>
  <c r="I133" i="2" s="1"/>
  <c r="H132" i="2"/>
  <c r="I132" i="2" s="1"/>
  <c r="H131" i="2"/>
  <c r="I131" i="2" s="1"/>
  <c r="H130" i="2"/>
  <c r="I130" i="2" s="1"/>
  <c r="H129" i="2"/>
  <c r="I129" i="2" s="1"/>
  <c r="H128" i="2"/>
  <c r="I128" i="2" s="1"/>
  <c r="H127" i="2"/>
  <c r="I127" i="2" s="1"/>
  <c r="H126" i="2"/>
  <c r="I126" i="2" s="1"/>
  <c r="H125" i="2"/>
  <c r="I125" i="2" s="1"/>
  <c r="H124" i="2"/>
  <c r="I124" i="2" s="1"/>
  <c r="H123" i="2"/>
  <c r="I123" i="2" s="1"/>
  <c r="H122" i="2"/>
  <c r="I122" i="2" s="1"/>
  <c r="H121" i="2"/>
  <c r="I121" i="2" s="1"/>
  <c r="H120" i="2"/>
  <c r="I120" i="2" s="1"/>
  <c r="H119" i="2"/>
  <c r="I119" i="2" s="1"/>
  <c r="H116" i="2"/>
  <c r="I116" i="2" s="1"/>
  <c r="H115" i="2"/>
  <c r="I115" i="2" s="1"/>
  <c r="H114" i="2"/>
  <c r="I114" i="2" s="1"/>
  <c r="H113" i="2"/>
  <c r="I113" i="2" s="1"/>
  <c r="H112" i="2"/>
  <c r="I112" i="2" s="1"/>
  <c r="H111" i="2"/>
  <c r="I111" i="2" s="1"/>
  <c r="H110" i="2"/>
  <c r="I110" i="2" s="1"/>
  <c r="H109" i="2"/>
  <c r="I109" i="2" s="1"/>
  <c r="H108" i="2"/>
  <c r="I108" i="2" s="1"/>
  <c r="H107" i="2"/>
  <c r="I107" i="2" s="1"/>
  <c r="H106" i="2"/>
  <c r="I106" i="2" s="1"/>
  <c r="H105" i="2"/>
  <c r="I105" i="2" s="1"/>
  <c r="H104" i="2"/>
  <c r="I104" i="2" s="1"/>
  <c r="H103" i="2"/>
  <c r="I103" i="2" s="1"/>
  <c r="H102" i="2"/>
  <c r="I102" i="2" s="1"/>
  <c r="H101" i="2"/>
  <c r="I101" i="2" s="1"/>
  <c r="H100" i="2"/>
  <c r="I100" i="2" s="1"/>
  <c r="H99" i="2"/>
  <c r="I99" i="2" s="1"/>
  <c r="H98" i="2"/>
  <c r="I98" i="2" s="1"/>
  <c r="H97" i="2"/>
  <c r="I97" i="2" s="1"/>
  <c r="H96" i="2"/>
  <c r="I96" i="2" s="1"/>
  <c r="H95" i="2"/>
  <c r="I95" i="2" s="1"/>
  <c r="H94" i="2"/>
  <c r="I94" i="2" s="1"/>
  <c r="H93" i="2"/>
  <c r="I93" i="2" s="1"/>
  <c r="H92" i="2"/>
  <c r="I92" i="2" s="1"/>
  <c r="H91" i="2"/>
  <c r="I91" i="2" s="1"/>
  <c r="H90" i="2"/>
  <c r="I90" i="2" s="1"/>
  <c r="H89" i="2"/>
  <c r="I89" i="2" s="1"/>
  <c r="H88" i="2"/>
  <c r="I88" i="2" s="1"/>
  <c r="H87" i="2"/>
  <c r="I87" i="2" s="1"/>
  <c r="H86" i="2"/>
  <c r="I86" i="2" s="1"/>
  <c r="H85" i="2"/>
  <c r="I85" i="2" s="1"/>
  <c r="H84" i="2"/>
  <c r="I84" i="2" s="1"/>
  <c r="H83" i="2"/>
  <c r="I83" i="2" s="1"/>
  <c r="H82" i="2"/>
  <c r="I82" i="2" s="1"/>
  <c r="H81" i="2"/>
  <c r="I81" i="2" s="1"/>
  <c r="H80" i="2"/>
  <c r="I80" i="2" s="1"/>
  <c r="H79" i="2"/>
  <c r="I79" i="2" s="1"/>
  <c r="H78" i="2"/>
  <c r="I78" i="2" s="1"/>
  <c r="H77" i="2"/>
  <c r="I77" i="2" s="1"/>
  <c r="H76" i="2"/>
  <c r="I76" i="2" s="1"/>
  <c r="H75" i="2"/>
  <c r="I75" i="2" s="1"/>
  <c r="H74" i="2"/>
  <c r="I74" i="2" s="1"/>
  <c r="H73" i="2"/>
  <c r="I73" i="2" s="1"/>
  <c r="H72" i="2"/>
  <c r="I72" i="2" s="1"/>
  <c r="H71" i="2"/>
  <c r="I71" i="2" s="1"/>
  <c r="H70" i="2"/>
  <c r="I70" i="2" s="1"/>
  <c r="H69" i="2"/>
  <c r="I69" i="2" s="1"/>
  <c r="H68" i="2"/>
  <c r="I68" i="2" s="1"/>
  <c r="H67" i="2"/>
  <c r="I67" i="2" s="1"/>
  <c r="H66" i="2"/>
  <c r="I66" i="2" s="1"/>
  <c r="H65" i="2"/>
  <c r="I65" i="2" s="1"/>
  <c r="H64" i="2"/>
  <c r="I64" i="2" s="1"/>
  <c r="H63" i="2"/>
  <c r="I63" i="2" s="1"/>
  <c r="H62" i="2"/>
  <c r="I62" i="2" s="1"/>
  <c r="H61" i="2"/>
  <c r="I61" i="2" s="1"/>
  <c r="H60" i="2"/>
  <c r="I60" i="2" s="1"/>
  <c r="H59" i="2"/>
  <c r="I59" i="2" s="1"/>
  <c r="H58" i="2"/>
  <c r="I58" i="2" s="1"/>
  <c r="H57" i="2"/>
  <c r="I57" i="2" s="1"/>
  <c r="H56" i="2"/>
  <c r="I56" i="2" s="1"/>
  <c r="H54" i="2"/>
  <c r="I54" i="2" s="1"/>
  <c r="H53" i="2"/>
  <c r="I53" i="2" s="1"/>
  <c r="H52" i="2"/>
  <c r="I52" i="2" s="1"/>
  <c r="H51" i="2"/>
  <c r="I51" i="2" s="1"/>
  <c r="H50" i="2"/>
  <c r="I50" i="2" s="1"/>
  <c r="H49" i="2"/>
  <c r="I49" i="2" s="1"/>
  <c r="H48" i="2"/>
  <c r="I48" i="2" s="1"/>
  <c r="H47" i="2"/>
  <c r="I47" i="2" s="1"/>
  <c r="H46" i="2"/>
  <c r="I46" i="2" s="1"/>
  <c r="H45" i="2"/>
  <c r="I45" i="2" s="1"/>
  <c r="H44" i="2"/>
  <c r="I44" i="2" s="1"/>
  <c r="H43" i="2"/>
  <c r="I43" i="2" s="1"/>
  <c r="H42" i="2"/>
  <c r="I42" i="2" s="1"/>
  <c r="H41" i="2"/>
  <c r="I41" i="2" s="1"/>
  <c r="H40" i="2"/>
  <c r="I40" i="2" s="1"/>
  <c r="H39" i="2"/>
  <c r="I39" i="2" s="1"/>
  <c r="H38" i="2"/>
  <c r="I38" i="2" s="1"/>
  <c r="H37" i="2"/>
  <c r="I37" i="2" s="1"/>
  <c r="H36" i="2"/>
  <c r="I36" i="2" s="1"/>
  <c r="H35" i="2"/>
  <c r="I35" i="2" s="1"/>
  <c r="H34" i="2"/>
  <c r="I34" i="2" s="1"/>
  <c r="H33" i="2"/>
  <c r="I33" i="2" s="1"/>
  <c r="H32" i="2"/>
  <c r="I32" i="2" s="1"/>
  <c r="H31" i="2"/>
  <c r="I31" i="2" s="1"/>
  <c r="H30" i="2"/>
  <c r="I30" i="2" s="1"/>
  <c r="H29" i="2"/>
  <c r="I29" i="2" s="1"/>
  <c r="H28" i="2"/>
  <c r="I28" i="2" s="1"/>
  <c r="H27" i="2"/>
  <c r="I27" i="2" s="1"/>
  <c r="H26" i="2"/>
  <c r="I26" i="2" s="1"/>
  <c r="H25" i="2"/>
  <c r="I25" i="2" s="1"/>
  <c r="H24" i="2"/>
  <c r="I24" i="2" s="1"/>
  <c r="H23" i="2"/>
  <c r="I23" i="2" s="1"/>
  <c r="H22" i="2"/>
  <c r="I22" i="2" s="1"/>
  <c r="H21" i="2"/>
  <c r="I21" i="2" s="1"/>
  <c r="H20" i="2"/>
  <c r="I20" i="2" s="1"/>
  <c r="H19" i="2"/>
  <c r="I19" i="2" s="1"/>
  <c r="H18" i="2"/>
  <c r="I18" i="2" s="1"/>
  <c r="H17" i="2"/>
  <c r="I17" i="2" s="1"/>
  <c r="H16" i="2"/>
  <c r="I16" i="2" s="1"/>
  <c r="H15" i="2"/>
  <c r="I15" i="2" s="1"/>
  <c r="H14" i="2"/>
  <c r="I14" i="2" s="1"/>
  <c r="H13" i="2"/>
  <c r="I13" i="2" s="1"/>
  <c r="H12" i="2"/>
  <c r="I12" i="2" s="1"/>
  <c r="H11" i="2"/>
  <c r="I11" i="2" s="1"/>
  <c r="H10" i="2"/>
  <c r="I10" i="2" s="1"/>
  <c r="H8" i="2"/>
  <c r="I8" i="2" s="1"/>
  <c r="G7" i="2"/>
  <c r="H7" i="2" s="1"/>
  <c r="F7" i="2"/>
  <c r="I7" i="2" l="1"/>
</calcChain>
</file>

<file path=xl/sharedStrings.xml><?xml version="1.0" encoding="utf-8"?>
<sst xmlns="http://schemas.openxmlformats.org/spreadsheetml/2006/main" count="754" uniqueCount="534">
  <si>
    <t>PAVISAM KOPĀ:</t>
  </si>
  <si>
    <t>NVD TN (nosūtītāja)</t>
  </si>
  <si>
    <t>Ārsta ID (nosūtītājs)</t>
  </si>
  <si>
    <t>ĀI kods (nosūtītāja)</t>
  </si>
  <si>
    <t>ĀI nosaukums (nosūtītāja)</t>
  </si>
  <si>
    <t>Kurzeme</t>
  </si>
  <si>
    <t>Peremeža Iveta - ģimenes ārsta un pediatra prakse</t>
  </si>
  <si>
    <t>Sabiedrība ar ierobežotu atbildību Anitas Ņevzorovas doktorāts</t>
  </si>
  <si>
    <t>Celma Violeta - ģimenes ārsta prakse</t>
  </si>
  <si>
    <t>Pūce Daira - ģimenes ārsta prakse</t>
  </si>
  <si>
    <t>Uldriķe Edīte - ģimenes ārsta prakse</t>
  </si>
  <si>
    <t>Petrova Inese - ģimenes ārsta un arodveselības un arodslimību ārsta prakse</t>
  </si>
  <si>
    <t>Jakušenoka doktorāts, SIA</t>
  </si>
  <si>
    <t>Pūpols Aigars - ģimenes ārsta prakse</t>
  </si>
  <si>
    <t>Laimas Jansones ārsta prakse, SIA</t>
  </si>
  <si>
    <t>Melderprakse, Sabiedrība ar ierobežotu atbildību</t>
  </si>
  <si>
    <t>Butramjevs Dmitrijs - ģimenes ārsta prakse</t>
  </si>
  <si>
    <t>Vilkaste Kārlis - ģimenes ārsta prakse</t>
  </si>
  <si>
    <t>Inas Zemtures ģimenes ārsta-pediatra prakse, SIA</t>
  </si>
  <si>
    <t>Baranovs Aleksejs - ģimenes ārsta un internista prakse</t>
  </si>
  <si>
    <t>Sendže Gaļina - ģimenes ārsta prakse</t>
  </si>
  <si>
    <t>Ribakova Tatjana - ģimenes ārsta prakse</t>
  </si>
  <si>
    <t>Leimane Daiga - ģimenes ārsta un kardiologa prakse</t>
  </si>
  <si>
    <t>Avots Elmārs - ģimenes ārsta prakse</t>
  </si>
  <si>
    <t>Francisti Vera - ģimenes ārsta prakse</t>
  </si>
  <si>
    <t>Zauere Zanda - ģimenes ārsta prakse</t>
  </si>
  <si>
    <t>INATE, SIA</t>
  </si>
  <si>
    <t>Meissana, SIA</t>
  </si>
  <si>
    <t>Laimiņa Gunta - ģimenes ārsta prakse</t>
  </si>
  <si>
    <t>Āboliņš Mārtiņš - ģimenes ārsta un internista prakse</t>
  </si>
  <si>
    <t>Grigale Ilga - ģimenes ārsta prakse</t>
  </si>
  <si>
    <t>Aijas Briedes ārsta prakse, SIA</t>
  </si>
  <si>
    <t>Zviedrīte Lelde - ģimenes ārsta prakse</t>
  </si>
  <si>
    <t>Cakule Gita - ģimenes ārsta prakse</t>
  </si>
  <si>
    <t>Stepko Zaiga - ģimenes ārsta prakse</t>
  </si>
  <si>
    <t>Orinska Baiba - ģimenes ārsta prakse</t>
  </si>
  <si>
    <t>Liepājas ģimenes veselības centrs, SIA</t>
  </si>
  <si>
    <t>Kronoss, Sabiedrība ar ierobežotu atbildību</t>
  </si>
  <si>
    <t>Svetlanas Sergejenko ģimenes ārsta prakse, SIA</t>
  </si>
  <si>
    <t>Ūdra Ineta - ģimenes ārsta prakse</t>
  </si>
  <si>
    <t>Ventspils poliklīnika, Pašvaldības SIA</t>
  </si>
  <si>
    <t>Dreimane Maruta - ģimenes ārsta un pediatra prakse</t>
  </si>
  <si>
    <t>Sporāne Evija - ģimenes ārsta prakse</t>
  </si>
  <si>
    <t>Zibina Benita - ģimenes ārsta prakse</t>
  </si>
  <si>
    <t>Goba Eva - ārsta prakse pediatrijā un fizikālā un rehabilitācijas medicīnā</t>
  </si>
  <si>
    <t>Zahidas Butajevas ģimenes ārsta prakse, SIA</t>
  </si>
  <si>
    <t>Juzupa Ludmila - ģimenes ārsta prakse</t>
  </si>
  <si>
    <t>A.Ralles ģimenes ārsta prakse, SIA</t>
  </si>
  <si>
    <t>Dr.Katerynas prakse, SIA</t>
  </si>
  <si>
    <t>Birzniece Daiga - ģimenes ārsta un arodveselības un arodslimību ārsta prakse</t>
  </si>
  <si>
    <t>Rožuleja Aina - ģimenes ārsta un pediatra prakse</t>
  </si>
  <si>
    <t>Blūma Olga - ģimenes ārsta prakse</t>
  </si>
  <si>
    <t>LAURAS RĒRIHAS PRAKSE, Sabiedrība ar ierobežotu atbildību</t>
  </si>
  <si>
    <t>Jānis Raibarts - ārsta prakse un konsultācijas, SIA</t>
  </si>
  <si>
    <t>Zeltiņa Līga - ģimenes ārsta un arodveselības un arodslimību ārsta prakse</t>
  </si>
  <si>
    <t>āp DOCTUS, SIA</t>
  </si>
  <si>
    <t>Brocēnu doktorāts, SIA</t>
  </si>
  <si>
    <t>AG doktorāts, SIA</t>
  </si>
  <si>
    <t>Inetas Baumanes veselības centrs "Maristella" , SIA</t>
  </si>
  <si>
    <t>Medeor, SIA</t>
  </si>
  <si>
    <t>Vija Sniedziņa, IK</t>
  </si>
  <si>
    <t>Anaņjeva Aleksandra - ģimenes ārsta prakse</t>
  </si>
  <si>
    <t>Šenbrūna Sarmīte - ģimenes ārsta prakse</t>
  </si>
  <si>
    <t>Kalna Astrīda - ģimenes ārsta prakse</t>
  </si>
  <si>
    <t>DACES RUNDĀNES ĢĀP, Individuālais komersants</t>
  </si>
  <si>
    <t>Dr. Būmanes ģimenes ārsta prakse, SIA</t>
  </si>
  <si>
    <t>Kraģis Juris - ģimenes ārsta prakse</t>
  </si>
  <si>
    <t>Smelte Kristīne - ģimenes ārsta prakse</t>
  </si>
  <si>
    <t>Vidaja Ilga - ģimenes ārsta prakse</t>
  </si>
  <si>
    <t>Kukle Solvita - ģimenes ārsta prakse</t>
  </si>
  <si>
    <t>Berga Ruta -ģimenes ārsta prakse</t>
  </si>
  <si>
    <t>Skābarde Andra - ģimenes ārsta un pediatra prakse</t>
  </si>
  <si>
    <t>Rutkovska Diana - ģimenes ārsta prakse</t>
  </si>
  <si>
    <t>Ineses Zīles ārsta prakse, Sabiedrība ar ierobežotu atbildību</t>
  </si>
  <si>
    <t>Grikmane Ligita - ģimenes ārsta prakse</t>
  </si>
  <si>
    <t>DOKTORĀTS ELITE, Medicīnas sabiedrība ar ierobežotu atbildību</t>
  </si>
  <si>
    <t>Jēkule Linda - ģimenes ārsta prakse</t>
  </si>
  <si>
    <t>DRUVAS DOKTORĀTS, SIA</t>
  </si>
  <si>
    <t>AFP, Sabiedrība ar ierobežotu atbildību</t>
  </si>
  <si>
    <t>Cābele Dace - ģimenes ārsta prakse</t>
  </si>
  <si>
    <t>Ivanova Alla - ģimenes ārsta prakse</t>
  </si>
  <si>
    <t>Cinkus Vēsma -ģimenes ārsta prakse</t>
  </si>
  <si>
    <t>Šmite Ieva - ģimenes ārsta prakse</t>
  </si>
  <si>
    <t>Komarova Alevtina - ģimenes ārsta prakse</t>
  </si>
  <si>
    <t>Blese Pēteris - ģimenes ārsta prakse</t>
  </si>
  <si>
    <t>Blumberga Ilona - ģimenes ārsta un arodveselības un arodslimību ārsta prakse</t>
  </si>
  <si>
    <t>Sorokina Tatjana - ģimenes ārsta un arodveselības un arodslimību ārsta prakse</t>
  </si>
  <si>
    <t>Jurēvica Skaidrīte - ģimenes ārsta prakse</t>
  </si>
  <si>
    <t>Andas Mellenbergas ārsta prakse, Sabiedrība ar ierobežotu atbildību</t>
  </si>
  <si>
    <t>Rolava Videga - ģimenes ārsta, internista un onkologa ķīmijterapeita prakse</t>
  </si>
  <si>
    <t>A.Lucenko ārsta prakse, SIA</t>
  </si>
  <si>
    <t>Veinberga Liesma - ģimenes ārsta prakse</t>
  </si>
  <si>
    <t>Neiberga Baiba - ģimenes ārsta prakse</t>
  </si>
  <si>
    <t>Sarmītes Opmanes ģimenes ārsta prakse, SIA</t>
  </si>
  <si>
    <t>Dr. Bīlānes doktorāts, SIA</t>
  </si>
  <si>
    <t>Zaigas Rones ģimenes ārsta prakse, SIA</t>
  </si>
  <si>
    <t>DAKTERIS IMANTS, SIA</t>
  </si>
  <si>
    <t>V.Ceikas ārsta prakse, SIA</t>
  </si>
  <si>
    <t>Basenko Ludmila - ģimenes ārsta prakse</t>
  </si>
  <si>
    <t>Baltā Sarmīte - ģimenes ārsta un arodveselības un arodslimību ārsta prakse</t>
  </si>
  <si>
    <t>Stabulnieks Uldis - ģimenes ārsta prakse</t>
  </si>
  <si>
    <t>Ševčuka Olita - ģimenes ārsta prakse</t>
  </si>
  <si>
    <t>R.E.L.M., IK</t>
  </si>
  <si>
    <t>Egijas Urbānes ģimenes ārsta prakse, SIA</t>
  </si>
  <si>
    <t>Brundzule Ieva - ģimenes ārsta un arodveselības un arodslimību ārsta prakse</t>
  </si>
  <si>
    <t>Lormane Annemarija -ģimenes ārsta prakse</t>
  </si>
  <si>
    <t>Zariņa Ļuda - ģimenes ārsta un arodveselības un arodslimību ārsta prakse</t>
  </si>
  <si>
    <t>Ošeniece Krista-ģimenes ārsta prakse</t>
  </si>
  <si>
    <t>Guste Maruta - ģimenes ārsta prakse</t>
  </si>
  <si>
    <t>RASO prakse, Sabiedrība ar ierobežotu atbildību</t>
  </si>
  <si>
    <t>Krētaine Dace - ģimenes ārsta prakse</t>
  </si>
  <si>
    <t>Komarovs Aleksandrs - ģimenes ārsta prakse</t>
  </si>
  <si>
    <t>āp SANUS, SIA</t>
  </si>
  <si>
    <t>Būmeistere Lija - ģimenes ārsta prakse</t>
  </si>
  <si>
    <t>Blese Ingrīda - ģimenes ārsta prakse</t>
  </si>
  <si>
    <t>Lauriņa Aija - ģimenes ārsta un arodveselības un arodslimību ārsta prakse</t>
  </si>
  <si>
    <t>Klauga Jolanta - ģimenes ārsta prakse</t>
  </si>
  <si>
    <t>Dr.Rutas Vinteres prakse, SIA</t>
  </si>
  <si>
    <t>VITAS NORENBERGAS ĢIMENES ĀRSTA PRAKSE, IK</t>
  </si>
  <si>
    <t>Capļina Violeta - ģimenes ārstu prakse</t>
  </si>
  <si>
    <t>RŪTAS EGLĪTES ĢIMENES ĀRSTA PRAKSE, SIA</t>
  </si>
  <si>
    <t>Griķe Baiba - ģimenes ārsta prakse</t>
  </si>
  <si>
    <t>Bētiņa Lilita - ģimenes ārsta un arodveselības un arodslimību ārsta prakse</t>
  </si>
  <si>
    <t>Pūces ģimenes ārsta prakse, SIA</t>
  </si>
  <si>
    <t>Krūziņa Inga - ģimenes ārsta, dermatologa, venerologa un arodveselības un arodslimību ārsta prakse</t>
  </si>
  <si>
    <t>Niedola Ieva - ģimenes ārsta prakse</t>
  </si>
  <si>
    <t>Jefremova Gunta - ģimenes ārsta prakse</t>
  </si>
  <si>
    <t>Aizstrauta Tamāra - ģimenes ārsta un arodveselības un arodslimību ārsta prakse</t>
  </si>
  <si>
    <t>Krūzes Vilmas ģimenes ārsta prakse, IK</t>
  </si>
  <si>
    <t>Lipska Rudīte - ģimenes ārsta prakse</t>
  </si>
  <si>
    <t>Vēmane Monika - ģimenes ārsta un pediatra prakse</t>
  </si>
  <si>
    <t>Pūpola Linda - ģimenes ārsta un pediatra prakse</t>
  </si>
  <si>
    <t>Pikša Rasma - ārsta internista prakse</t>
  </si>
  <si>
    <t>Smārdes doktorāts, Sabiedrība ar ierobežotu atbildību</t>
  </si>
  <si>
    <t>Ulmane Olita - ģimenes ārsta prakse</t>
  </si>
  <si>
    <t>Princis Pauls - ģimenes ārsta prakse</t>
  </si>
  <si>
    <t>Zaļmeža Santa - ģimenes ārsta prakse</t>
  </si>
  <si>
    <t>Kociņa Ginta - ģimenes ārsta prakse</t>
  </si>
  <si>
    <t>Zanes Lucānes ģimenes ārsta prakse, SIA</t>
  </si>
  <si>
    <t>Miķelsone Ingrīda - ģimenes ārsta un pediatra prakse</t>
  </si>
  <si>
    <t>Liepa Ingrīda - ģimenes ārsta prakse</t>
  </si>
  <si>
    <t>L.LAGZDIŅAS ĀRSTA PRAKSE, SIA</t>
  </si>
  <si>
    <t>Mockus Aļģirds - ģimenes ārsta prakse</t>
  </si>
  <si>
    <t>Cērpa Ilva - ģimenes ārsta un arodveselības un arodslimību ārsta prakse</t>
  </si>
  <si>
    <t>Meženiece Ilga - ģimenes ārsta prakse</t>
  </si>
  <si>
    <t>Ozola Māra - ģimenes ārsta prakse</t>
  </si>
  <si>
    <t>MANS DOKTORĀTS, SIA</t>
  </si>
  <si>
    <t>N. Strautmaņa ārsta prakse, SIA</t>
  </si>
  <si>
    <t>Jakubauska Indra - ģimenes ārsta prakse</t>
  </si>
  <si>
    <t>Salmgrieze Aija - ģimenes ārsta un pediatra prakse</t>
  </si>
  <si>
    <t>Popova Alla - ģimenes ārsta, internista, imunologa un arodveselības un arodslimību ārsta prakse</t>
  </si>
  <si>
    <t>EZERES DOKTORĀTS, SIA</t>
  </si>
  <si>
    <t>Grospiņš Andis - ģimenes ārsta un arodveselības un arodslimību ārsta prakse</t>
  </si>
  <si>
    <t>Matisone Marija - ģimenes ārsta, onkologa ķīmijterapeita un arodveselības un arodslimību ārsta prakse</t>
  </si>
  <si>
    <t>Tatjanas Kosovas ģimenes ārsta prakse, SIA</t>
  </si>
  <si>
    <t>Dr. Singhas ģimenes veselības Centrs, SIA</t>
  </si>
  <si>
    <t>647900005</t>
  </si>
  <si>
    <t>007000004</t>
  </si>
  <si>
    <t>170075405</t>
  </si>
  <si>
    <t>170075432</t>
  </si>
  <si>
    <t>641000017</t>
  </si>
  <si>
    <t>900200049</t>
  </si>
  <si>
    <t>900200026</t>
  </si>
  <si>
    <t>620200001</t>
  </si>
  <si>
    <t>620200049</t>
  </si>
  <si>
    <t>888300016</t>
  </si>
  <si>
    <t>170075417</t>
  </si>
  <si>
    <t>880200084</t>
  </si>
  <si>
    <t>270075405</t>
  </si>
  <si>
    <t>170000171</t>
  </si>
  <si>
    <t>270000016</t>
  </si>
  <si>
    <t>170000170</t>
  </si>
  <si>
    <t>641600005</t>
  </si>
  <si>
    <t>640600003</t>
  </si>
  <si>
    <t>170075413</t>
  </si>
  <si>
    <t>620200017</t>
  </si>
  <si>
    <t>641000014</t>
  </si>
  <si>
    <t>170000124</t>
  </si>
  <si>
    <t>170075418</t>
  </si>
  <si>
    <t>621200005</t>
  </si>
  <si>
    <t>840200034</t>
  </si>
  <si>
    <t>620200038</t>
  </si>
  <si>
    <t>Kuldīgas slimnīca, Sabiedrība ar ierobežotu atbildību</t>
  </si>
  <si>
    <t>880200053</t>
  </si>
  <si>
    <t>270075401</t>
  </si>
  <si>
    <t>620200025</t>
  </si>
  <si>
    <t>170075414</t>
  </si>
  <si>
    <t>170075425</t>
  </si>
  <si>
    <t>170000190</t>
  </si>
  <si>
    <t>270064101</t>
  </si>
  <si>
    <t>840600002</t>
  </si>
  <si>
    <t>840200057</t>
  </si>
  <si>
    <t>270024101</t>
  </si>
  <si>
    <t>270077408</t>
  </si>
  <si>
    <t>880200069</t>
  </si>
  <si>
    <t>887600004</t>
  </si>
  <si>
    <t>270000079</t>
  </si>
  <si>
    <t>005000018</t>
  </si>
  <si>
    <t>170075412</t>
  </si>
  <si>
    <t>051000006</t>
  </si>
  <si>
    <t>027000001</t>
  </si>
  <si>
    <t>647900003</t>
  </si>
  <si>
    <t>840200019</t>
  </si>
  <si>
    <t>270000011</t>
  </si>
  <si>
    <t>880200017</t>
  </si>
  <si>
    <t>905100012</t>
  </si>
  <si>
    <t>170000017</t>
  </si>
  <si>
    <t>170075430</t>
  </si>
  <si>
    <t>170075444</t>
  </si>
  <si>
    <t>046000004</t>
  </si>
  <si>
    <t>052000005</t>
  </si>
  <si>
    <t>880200052</t>
  </si>
  <si>
    <t>648500001</t>
  </si>
  <si>
    <t>880200022</t>
  </si>
  <si>
    <t>170000188</t>
  </si>
  <si>
    <t>840200008</t>
  </si>
  <si>
    <t>641000016</t>
  </si>
  <si>
    <t>900200052</t>
  </si>
  <si>
    <t>640800004</t>
  </si>
  <si>
    <t>641400001</t>
  </si>
  <si>
    <t>880200018</t>
  </si>
  <si>
    <t>641000002</t>
  </si>
  <si>
    <t>270000040</t>
  </si>
  <si>
    <t>888300003</t>
  </si>
  <si>
    <t>620200004</t>
  </si>
  <si>
    <t>170000116</t>
  </si>
  <si>
    <t>620200046</t>
  </si>
  <si>
    <t>840200012</t>
  </si>
  <si>
    <t>270065201</t>
  </si>
  <si>
    <t>170075443</t>
  </si>
  <si>
    <t>840200059</t>
  </si>
  <si>
    <t>885100003</t>
  </si>
  <si>
    <t>170075427</t>
  </si>
  <si>
    <t>270000015</t>
  </si>
  <si>
    <t>900200025</t>
  </si>
  <si>
    <t>170000186</t>
  </si>
  <si>
    <t>170075439</t>
  </si>
  <si>
    <t>880200010</t>
  </si>
  <si>
    <t>649300005</t>
  </si>
  <si>
    <t>170075408</t>
  </si>
  <si>
    <t>901200004</t>
  </si>
  <si>
    <t>880200021</t>
  </si>
  <si>
    <t>840200021</t>
  </si>
  <si>
    <t>170077441</t>
  </si>
  <si>
    <t>840200011</t>
  </si>
  <si>
    <t>900200078</t>
  </si>
  <si>
    <t>620200057</t>
  </si>
  <si>
    <t>840200075</t>
  </si>
  <si>
    <t>620200061</t>
  </si>
  <si>
    <t>640600006</t>
  </si>
  <si>
    <t>170075415</t>
  </si>
  <si>
    <t>170075441</t>
  </si>
  <si>
    <t>880200015</t>
  </si>
  <si>
    <t>170000183</t>
  </si>
  <si>
    <t>170075406</t>
  </si>
  <si>
    <t>900200004</t>
  </si>
  <si>
    <t>005000013</t>
  </si>
  <si>
    <t>170075446</t>
  </si>
  <si>
    <t>887600003</t>
  </si>
  <si>
    <t>052000012</t>
  </si>
  <si>
    <t>880200012</t>
  </si>
  <si>
    <t>005000014</t>
  </si>
  <si>
    <t>170075420</t>
  </si>
  <si>
    <t>170075410</t>
  </si>
  <si>
    <t>170075426</t>
  </si>
  <si>
    <t>170075438</t>
  </si>
  <si>
    <t>170075409</t>
  </si>
  <si>
    <t>624275402</t>
  </si>
  <si>
    <t>880200006</t>
  </si>
  <si>
    <t>840600006</t>
  </si>
  <si>
    <t>620200002</t>
  </si>
  <si>
    <t>621200012</t>
  </si>
  <si>
    <t>880200025</t>
  </si>
  <si>
    <t>640600022</t>
  </si>
  <si>
    <t>620200013</t>
  </si>
  <si>
    <t>980200001</t>
  </si>
  <si>
    <t>900200010</t>
  </si>
  <si>
    <t>900200092</t>
  </si>
  <si>
    <t>900200054</t>
  </si>
  <si>
    <t>640600023</t>
  </si>
  <si>
    <t>170075416</t>
  </si>
  <si>
    <t>900200050</t>
  </si>
  <si>
    <t>640600013</t>
  </si>
  <si>
    <t>170075423</t>
  </si>
  <si>
    <t>880200065</t>
  </si>
  <si>
    <t>620200003</t>
  </si>
  <si>
    <t>840600009</t>
  </si>
  <si>
    <t>905100010</t>
  </si>
  <si>
    <t>905100006</t>
  </si>
  <si>
    <t>270075406</t>
  </si>
  <si>
    <t>900200083</t>
  </si>
  <si>
    <t>051000001</t>
  </si>
  <si>
    <t>027000007</t>
  </si>
  <si>
    <t>888300002</t>
  </si>
  <si>
    <t>885100006</t>
  </si>
  <si>
    <t>620200015</t>
  </si>
  <si>
    <t>170077458</t>
  </si>
  <si>
    <t>052000014</t>
  </si>
  <si>
    <t>doktorāts Skuja, SIA</t>
  </si>
  <si>
    <t>980200009</t>
  </si>
  <si>
    <t>900200028</t>
  </si>
  <si>
    <t>840200009</t>
  </si>
  <si>
    <t>170075437</t>
  </si>
  <si>
    <t>880200033</t>
  </si>
  <si>
    <t>270000031</t>
  </si>
  <si>
    <t>170000173</t>
  </si>
  <si>
    <t>270000041</t>
  </si>
  <si>
    <t>170077439</t>
  </si>
  <si>
    <t>840200031</t>
  </si>
  <si>
    <t>270000032</t>
  </si>
  <si>
    <t>900200055</t>
  </si>
  <si>
    <t>033000012</t>
  </si>
  <si>
    <t>Daces Sudrabas ģimenes ārsta prakse, SIA</t>
  </si>
  <si>
    <t>Lindas Ikaunieces ģimenes ārsta prakse, SIA</t>
  </si>
  <si>
    <t>052000017</t>
  </si>
  <si>
    <t>S. Stepiņas doktorāts, SIA</t>
  </si>
  <si>
    <t>046000008</t>
  </si>
  <si>
    <t>ĀRSTU MĀJA EIKALIPTS, SIA</t>
  </si>
  <si>
    <t>170024104</t>
  </si>
  <si>
    <t xml:space="preserve">JAUNLIEPĀJAS PRIMĀRĀS VESELĪBAS APRŪPES CENTRS, Sabiedrība ar ierobežotu atbildību </t>
  </si>
  <si>
    <t>052000016</t>
  </si>
  <si>
    <t>L.Carevas ģimenes ārsta prakse, SIA</t>
  </si>
  <si>
    <t>033000011</t>
  </si>
  <si>
    <t>640600004</t>
  </si>
  <si>
    <t>Pūpola-Vītola Ieva - ģimenes ārsta prakse</t>
  </si>
  <si>
    <t>Iveta Peremeža</t>
  </si>
  <si>
    <t>Anita Ņevzorova</t>
  </si>
  <si>
    <t>Violeta Celma</t>
  </si>
  <si>
    <t>Daira Pūce</t>
  </si>
  <si>
    <t>Edīte Uldriķe</t>
  </si>
  <si>
    <t>Inese Petrova</t>
  </si>
  <si>
    <t>Solveiga Jakušenoka</t>
  </si>
  <si>
    <t>Aigars Pūpols</t>
  </si>
  <si>
    <t>Laima Jansone</t>
  </si>
  <si>
    <t>Valdis Rundāns</t>
  </si>
  <si>
    <t>052000019</t>
  </si>
  <si>
    <t>VR doktorāts, IK</t>
  </si>
  <si>
    <t>Māra Meldere</t>
  </si>
  <si>
    <t>Dmitrijs Butramjevs</t>
  </si>
  <si>
    <t>Kārlis Vilkaste</t>
  </si>
  <si>
    <t>Ina Zemture</t>
  </si>
  <si>
    <t>Aleksejs Baranovs</t>
  </si>
  <si>
    <t>Gaļina Sendže</t>
  </si>
  <si>
    <t>Tatjana Ribakova</t>
  </si>
  <si>
    <t>Daiga Leimane</t>
  </si>
  <si>
    <t>Elmārs Avots</t>
  </si>
  <si>
    <t>Vera Francisti</t>
  </si>
  <si>
    <t>Zanda Zauere</t>
  </si>
  <si>
    <t>Amanda Ozoliņa</t>
  </si>
  <si>
    <t>Inese Cēbere</t>
  </si>
  <si>
    <t>Gunta Laimiņa</t>
  </si>
  <si>
    <t>Mārtiņš Āboliņš</t>
  </si>
  <si>
    <t>Ilga Grigale</t>
  </si>
  <si>
    <t>Linda Jansone</t>
  </si>
  <si>
    <t>Aija Briede</t>
  </si>
  <si>
    <t>Lelde Zviedrīte</t>
  </si>
  <si>
    <t>Gita Cakule</t>
  </si>
  <si>
    <t>Zaiga Stepko</t>
  </si>
  <si>
    <t>Baiba Orinska</t>
  </si>
  <si>
    <t>Linda Reicle</t>
  </si>
  <si>
    <t>Armands Bebris</t>
  </si>
  <si>
    <t>Dace Sudraba</t>
  </si>
  <si>
    <t>Svetlana Sergejenko</t>
  </si>
  <si>
    <t>Ineta Ūdra</t>
  </si>
  <si>
    <t>Ērika Sprudzāne</t>
  </si>
  <si>
    <t>Maruta Dreimane</t>
  </si>
  <si>
    <t>Evija Sporāne</t>
  </si>
  <si>
    <t>Benita Zibina</t>
  </si>
  <si>
    <t>Linda Ikauniece</t>
  </si>
  <si>
    <t>Eva Goba</t>
  </si>
  <si>
    <t>Zahida Butayeva</t>
  </si>
  <si>
    <t>Ludmila Juzupa</t>
  </si>
  <si>
    <t>Alise Ralle</t>
  </si>
  <si>
    <t>Kateryna Bulavkina</t>
  </si>
  <si>
    <t>Daiga Birzniece</t>
  </si>
  <si>
    <t>Aina Rožuleja</t>
  </si>
  <si>
    <t>Olga Blūma</t>
  </si>
  <si>
    <t>Gundega Rūtenberga</t>
  </si>
  <si>
    <t>Laura Rēriha</t>
  </si>
  <si>
    <t>Jānis Raibarts</t>
  </si>
  <si>
    <t>Tatjana Kosova</t>
  </si>
  <si>
    <t>Santa Stepiņa</t>
  </si>
  <si>
    <t>Dārta Pūce</t>
  </si>
  <si>
    <t>Mudīte Ozoliņa</t>
  </si>
  <si>
    <t>Līga Zeltiņa</t>
  </si>
  <si>
    <t>Līga Zāģere</t>
  </si>
  <si>
    <t>Beate Ulmane</t>
  </si>
  <si>
    <t>Dzintra Tereško</t>
  </si>
  <si>
    <t>Arnita Gruziņa</t>
  </si>
  <si>
    <t>Ineta Baumane</t>
  </si>
  <si>
    <t>Gaļina Serebrjakova</t>
  </si>
  <si>
    <t>Līga Careva</t>
  </si>
  <si>
    <t>Dzidra Trumpika</t>
  </si>
  <si>
    <t>Vija Sniedziņa</t>
  </si>
  <si>
    <t>Aleksandra Anaņjeva</t>
  </si>
  <si>
    <t>Sarmīte Šenbrūna</t>
  </si>
  <si>
    <t>Astrīda Kalna</t>
  </si>
  <si>
    <t>Dace Rundāne</t>
  </si>
  <si>
    <t>Juris Kraģis</t>
  </si>
  <si>
    <t>Kristīne Smelte</t>
  </si>
  <si>
    <t>Ilga Vidaja</t>
  </si>
  <si>
    <t>Solvita Kukle</t>
  </si>
  <si>
    <t>Ruta Berga</t>
  </si>
  <si>
    <t>Andra Skābarde</t>
  </si>
  <si>
    <t>Diana Rutkovska</t>
  </si>
  <si>
    <t>Inese Zīle</t>
  </si>
  <si>
    <t>Ligita Grikmane</t>
  </si>
  <si>
    <t>Ringolds Jaunbelzējs</t>
  </si>
  <si>
    <t>Linda Jēkule</t>
  </si>
  <si>
    <t>Vita Opelte</t>
  </si>
  <si>
    <t>Asja Felta</t>
  </si>
  <si>
    <t>Dace Cābele</t>
  </si>
  <si>
    <t>Alla Ivanova</t>
  </si>
  <si>
    <t>Vēsma Cinkus</t>
  </si>
  <si>
    <t>Ieva Pūpola-Vītola</t>
  </si>
  <si>
    <t>Ieva Šmite</t>
  </si>
  <si>
    <t>Alevtina Komarova</t>
  </si>
  <si>
    <t>Pēteris Blese</t>
  </si>
  <si>
    <t>Ilona Blumberga</t>
  </si>
  <si>
    <t>Tatjana Sorokina</t>
  </si>
  <si>
    <t>Skaidrīte Jurēvica</t>
  </si>
  <si>
    <t>Anda Mellenberga</t>
  </si>
  <si>
    <t>Videga Rolava</t>
  </si>
  <si>
    <t>Anatolijs Lucenko</t>
  </si>
  <si>
    <t>Liesma Veinberga</t>
  </si>
  <si>
    <t>Baiba Neiberga</t>
  </si>
  <si>
    <t>Sarmīte Opmane</t>
  </si>
  <si>
    <t>Līga Bīlāne</t>
  </si>
  <si>
    <t>Zaiga Rone</t>
  </si>
  <si>
    <t>Imants Lanka</t>
  </si>
  <si>
    <t>Inga Pučka</t>
  </si>
  <si>
    <t>Vija Ceika</t>
  </si>
  <si>
    <t>Ludmila Basenko</t>
  </si>
  <si>
    <t>Sarmīte Baltā</t>
  </si>
  <si>
    <t>Uldis Stabulnieks</t>
  </si>
  <si>
    <t>Olita Ševčuka</t>
  </si>
  <si>
    <t>Laila Rekšņa</t>
  </si>
  <si>
    <t>Egija Urbāne</t>
  </si>
  <si>
    <t>Ieva Brundzule</t>
  </si>
  <si>
    <t>Aleksandrs Serebrjakovs</t>
  </si>
  <si>
    <t>Annemarija Lormane</t>
  </si>
  <si>
    <t>Alise Singha</t>
  </si>
  <si>
    <t>Ļuda Zariņa</t>
  </si>
  <si>
    <t>Krista Ošeniece</t>
  </si>
  <si>
    <t>Maruta Guste</t>
  </si>
  <si>
    <t>Rasma Šopo</t>
  </si>
  <si>
    <t>Dace Krētaine</t>
  </si>
  <si>
    <t>Aleksandrs Komarovs</t>
  </si>
  <si>
    <t>Armands Bricis</t>
  </si>
  <si>
    <t>Roberts Barons</t>
  </si>
  <si>
    <t>Zanda Riekstiņa</t>
  </si>
  <si>
    <t>Lija Būmeistere</t>
  </si>
  <si>
    <t>Ingrīda Blese</t>
  </si>
  <si>
    <t>Tatjana Izgagina</t>
  </si>
  <si>
    <t>Līga Vaģele</t>
  </si>
  <si>
    <t>Rudīte Kitte</t>
  </si>
  <si>
    <t>Aija Lauriņa</t>
  </si>
  <si>
    <t>Jolanta Klauga</t>
  </si>
  <si>
    <t>Ruta Vintere</t>
  </si>
  <si>
    <t>Vita Norenberga</t>
  </si>
  <si>
    <t>Violeta Capļina</t>
  </si>
  <si>
    <t>Rūta Eglīte</t>
  </si>
  <si>
    <t>Baiba Griķe</t>
  </si>
  <si>
    <t>Lilita Bētiņa</t>
  </si>
  <si>
    <t>Andris Pūce</t>
  </si>
  <si>
    <t>Inga Krūziņa</t>
  </si>
  <si>
    <t>Ieva Niedola</t>
  </si>
  <si>
    <t>Madara Bula</t>
  </si>
  <si>
    <t>Gunta Jefremova</t>
  </si>
  <si>
    <t>Anete Grūbe-Baikova</t>
  </si>
  <si>
    <t>Tamāra Aizstrauta</t>
  </si>
  <si>
    <t>Vilma Krūze</t>
  </si>
  <si>
    <t>Rudīte Lipska</t>
  </si>
  <si>
    <t>Monika Vēmane</t>
  </si>
  <si>
    <t>Anna Matvejeva</t>
  </si>
  <si>
    <t>Linda Pūpola</t>
  </si>
  <si>
    <t>Rasma Pikša</t>
  </si>
  <si>
    <t>Anastasija Moškeviča</t>
  </si>
  <si>
    <t>Olita Ulmane</t>
  </si>
  <si>
    <t>Pauls Princis</t>
  </si>
  <si>
    <t>Zane Kobiaka</t>
  </si>
  <si>
    <t>Aija Grosbaha</t>
  </si>
  <si>
    <t>Santa Zaļmeža</t>
  </si>
  <si>
    <t>Ginta Kociņa</t>
  </si>
  <si>
    <t>Zane Lucāne</t>
  </si>
  <si>
    <t>Ingrīda Miķelsone</t>
  </si>
  <si>
    <t>Ingrīda Liepa</t>
  </si>
  <si>
    <t>Līga Lagzdiņa</t>
  </si>
  <si>
    <t>Aļģirds Mockus</t>
  </si>
  <si>
    <t>Dāvis Skuja</t>
  </si>
  <si>
    <t>Ilva Cērpa</t>
  </si>
  <si>
    <t>Ilga Meženiece</t>
  </si>
  <si>
    <t>Māra Ozola</t>
  </si>
  <si>
    <t>Anita Liepa</t>
  </si>
  <si>
    <t>Normunds Strautmanis</t>
  </si>
  <si>
    <t>Gundars Kuklis</t>
  </si>
  <si>
    <t>Indra Jakubauska</t>
  </si>
  <si>
    <t>Aija Salmgrieze</t>
  </si>
  <si>
    <t>Alla Popova</t>
  </si>
  <si>
    <t>Valda Berga</t>
  </si>
  <si>
    <t>Andis Grospiņš</t>
  </si>
  <si>
    <t>Marija Matisone</t>
  </si>
  <si>
    <t>Ārsta vārds/uzvārds (nosūtītājs)</t>
  </si>
  <si>
    <t>Laboratorijas nosūtījumu finanšu apjoma sadalījums PVA 2026.gadam, EUR</t>
  </si>
  <si>
    <t>Inese Flaksa</t>
  </si>
  <si>
    <t>005000044</t>
  </si>
  <si>
    <t>Ineses Flaksas ģimenes ārsta prakse, SIA</t>
  </si>
  <si>
    <t>Elina Eihlere</t>
  </si>
  <si>
    <t>005000045</t>
  </si>
  <si>
    <t>Dr. Eihleres prakse, SIA</t>
  </si>
  <si>
    <t>Zane Utinane</t>
  </si>
  <si>
    <t>Finanšu apjoms uz periodu, EUR</t>
  </si>
  <si>
    <t>Laboratorisko pakalpojumu apmaksai paredzēto finanšu līdzekļu izlietojums 
ģimenes ārstiem, pie kuriem reģistrēti pacienti *</t>
  </si>
  <si>
    <t>* Finanšu līdzekļu izlietojuma aprēķinā netiek piemērots koeficients 0,9;</t>
  </si>
  <si>
    <t>** Izpildes % ir norādīts tiem pakalpojumu sniedzējiem, kas strādā kopš 2026. gada sākuma.</t>
  </si>
  <si>
    <t>Lauma Vecumniece-Heisele</t>
  </si>
  <si>
    <t>046000011</t>
  </si>
  <si>
    <t>LVH prakse, SIA</t>
  </si>
  <si>
    <t>Ņikita Šakels</t>
  </si>
  <si>
    <t>005000004</t>
  </si>
  <si>
    <t>Magnum Social &amp; Medical Care, Sabiedrība ar ierobežotu atbildību</t>
  </si>
  <si>
    <t>Annija Porcika</t>
  </si>
  <si>
    <t>Elizabete Zaņģe</t>
  </si>
  <si>
    <t>051000011</t>
  </si>
  <si>
    <t>Rojas ambulance, SIA</t>
  </si>
  <si>
    <t>GUNDARS KUKLIS, IK</t>
  </si>
  <si>
    <t>Madara Lase</t>
  </si>
  <si>
    <t>Antra Trandafira</t>
  </si>
  <si>
    <t>005000049</t>
  </si>
  <si>
    <t>Dr. Antras Trandafiras Ģimenes ārsta prakse, SIA</t>
  </si>
  <si>
    <t>Veneda Siliņa</t>
  </si>
  <si>
    <t>2026. gada janvāris - septembris</t>
  </si>
  <si>
    <t>Finanšu līdzekļu izlietojums (2026.gada janvāris - septembris), EUR</t>
  </si>
  <si>
    <t>Izpildes (janvāris - septembris), % 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</si>
</sst>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b/>
      <sz val="14"/>
      <color theme="1"/>
      <name val="Calibri"/>
      <family val="2"/>
      <charset val="186"/>
      <scheme val="minor"/>
    </font>
    <font>
      <sz val="12"/>
      <color theme="1"/>
      <name val="Calibri"/>
      <family val="2"/>
      <charset val="186"/>
      <scheme val="minor"/>
    </font>
    <font>
      <sz val="1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0"/>
      <name val="Arial"/>
      <family val="2"/>
      <charset val="186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9" fontId="5" fillId="0" borderId="0" applyFont="0" applyFill="0" applyBorder="0" applyAlignment="0" applyProtection="0"/>
    <xf numFmtId="0" fontId="6" fillId="0" borderId="0"/>
  </cellStyleXfs>
  <cellXfs count="24">
    <xf numFmtId="0" fontId="0" fillId="0" borderId="0" xfId="0"/>
    <xf numFmtId="0" fontId="1" fillId="0" borderId="0" xfId="0" applyFont="1" applyAlignment="1">
      <alignment horizontal="left" vertic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10" fontId="4" fillId="2" borderId="1" xfId="1" applyNumberFormat="1" applyFont="1" applyFill="1" applyBorder="1" applyAlignment="1">
      <alignment horizontal="center" vertical="center" wrapText="1"/>
    </xf>
    <xf numFmtId="3" fontId="4" fillId="2" borderId="1" xfId="0" applyNumberFormat="1" applyFont="1" applyFill="1" applyBorder="1" applyAlignment="1">
      <alignment horizontal="center" vertical="center" wrapText="1"/>
    </xf>
    <xf numFmtId="0" fontId="0" fillId="0" borderId="1" xfId="0" applyBorder="1"/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4" fontId="0" fillId="0" borderId="1" xfId="0" applyNumberFormat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10" fontId="0" fillId="0" borderId="1" xfId="1" applyNumberFormat="1" applyFont="1" applyBorder="1" applyAlignment="1">
      <alignment horizontal="center" vertical="center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left" vertical="center"/>
    </xf>
    <xf numFmtId="4" fontId="0" fillId="0" borderId="1" xfId="0" applyNumberFormat="1" applyBorder="1" applyAlignment="1">
      <alignment horizontal="center"/>
    </xf>
    <xf numFmtId="3" fontId="0" fillId="0" borderId="1" xfId="0" applyNumberFormat="1" applyBorder="1" applyAlignment="1">
      <alignment horizontal="center"/>
    </xf>
    <xf numFmtId="10" fontId="0" fillId="0" borderId="1" xfId="1" applyNumberFormat="1" applyFont="1" applyBorder="1" applyAlignment="1">
      <alignment horizontal="center"/>
    </xf>
    <xf numFmtId="0" fontId="0" fillId="2" borderId="1" xfId="0" applyFill="1" applyBorder="1" applyAlignment="1">
      <alignment horizontal="left" vertical="center" wrapText="1"/>
    </xf>
    <xf numFmtId="0" fontId="4" fillId="0" borderId="0" xfId="2" applyFont="1" applyAlignment="1">
      <alignment horizontal="left"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</cellXfs>
  <cellStyles count="3">
    <cellStyle name="Normal" xfId="0" builtinId="0"/>
    <cellStyle name="Normal 13" xfId="2" xr:uid="{22852BEC-CDFD-464D-8286-9676A963281C}"/>
    <cellStyle name="Percent" xfId="1" builtinId="5"/>
  </cellStyles>
  <dxfs count="3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  <pageSetUpPr fitToPage="1"/>
  </sheetPr>
  <dimension ref="A1:I192"/>
  <sheetViews>
    <sheetView showGridLines="0" tabSelected="1" zoomScale="80" zoomScaleNormal="80" zoomScaleSheetLayoutView="100" workbookViewId="0">
      <pane xSplit="1" ySplit="7" topLeftCell="B8" activePane="bottomRight" state="frozen"/>
      <selection pane="topRight" activeCell="B1" sqref="B1"/>
      <selection pane="bottomLeft" activeCell="A6" sqref="A6"/>
      <selection pane="bottomRight" activeCell="I7" sqref="I7"/>
    </sheetView>
  </sheetViews>
  <sheetFormatPr defaultColWidth="9.1796875" defaultRowHeight="15.5" x14ac:dyDescent="0.35"/>
  <cols>
    <col min="1" max="1" width="13.1796875" style="1" customWidth="1"/>
    <col min="2" max="2" width="19.1796875" style="1" customWidth="1"/>
    <col min="3" max="3" width="18.1796875" style="1" customWidth="1"/>
    <col min="4" max="4" width="18" style="3" customWidth="1"/>
    <col min="5" max="5" width="52.81640625" style="1" customWidth="1"/>
    <col min="6" max="6" width="26.453125" style="2" customWidth="1"/>
    <col min="7" max="7" width="24.1796875" style="2" customWidth="1"/>
    <col min="8" max="8" width="17.1796875" style="2" customWidth="1"/>
    <col min="9" max="9" width="15.54296875" style="2" customWidth="1"/>
    <col min="10" max="16384" width="9.1796875" style="2"/>
  </cols>
  <sheetData>
    <row r="1" spans="1:9" ht="38.25" customHeight="1" x14ac:dyDescent="0.35">
      <c r="A1" s="22" t="s">
        <v>512</v>
      </c>
      <c r="B1" s="22"/>
      <c r="C1" s="22"/>
      <c r="D1" s="22"/>
      <c r="E1" s="22"/>
      <c r="F1" s="22"/>
      <c r="G1" s="22"/>
      <c r="H1" s="22"/>
      <c r="I1" s="22"/>
    </row>
    <row r="2" spans="1:9" ht="18.75" customHeight="1" x14ac:dyDescent="0.35">
      <c r="A2" s="23" t="s">
        <v>531</v>
      </c>
      <c r="B2" s="23"/>
      <c r="C2" s="23"/>
      <c r="D2" s="23"/>
      <c r="E2" s="23"/>
      <c r="F2" s="23"/>
      <c r="G2" s="23"/>
      <c r="H2" s="23"/>
      <c r="I2" s="23"/>
    </row>
    <row r="3" spans="1:9" ht="18.75" customHeight="1" x14ac:dyDescent="0.35">
      <c r="A3" s="4"/>
      <c r="B3" s="4"/>
      <c r="C3" s="4"/>
      <c r="D3" s="4"/>
      <c r="E3" s="4"/>
      <c r="F3" s="4"/>
      <c r="G3" s="4"/>
      <c r="H3" s="4"/>
      <c r="I3" s="4"/>
    </row>
    <row r="4" spans="1:9" ht="15.5" customHeight="1" x14ac:dyDescent="0.35">
      <c r="A4" s="21" t="s">
        <v>513</v>
      </c>
      <c r="B4" s="4"/>
      <c r="C4" s="4"/>
      <c r="D4" s="4"/>
      <c r="E4" s="4"/>
      <c r="F4" s="4"/>
      <c r="G4" s="4"/>
      <c r="H4" s="4"/>
      <c r="I4" s="4"/>
    </row>
    <row r="5" spans="1:9" ht="14" customHeight="1" x14ac:dyDescent="0.35">
      <c r="A5" s="21" t="s">
        <v>514</v>
      </c>
      <c r="B5" s="4"/>
      <c r="C5" s="4"/>
      <c r="D5" s="4"/>
      <c r="E5" s="4"/>
      <c r="F5" s="4"/>
      <c r="G5" s="4"/>
    </row>
    <row r="6" spans="1:9" ht="55.4" customHeight="1" x14ac:dyDescent="0.35">
      <c r="A6" s="5" t="s">
        <v>1</v>
      </c>
      <c r="B6" s="20" t="s">
        <v>2</v>
      </c>
      <c r="C6" s="5" t="s">
        <v>502</v>
      </c>
      <c r="D6" s="5" t="s">
        <v>3</v>
      </c>
      <c r="E6" s="5" t="s">
        <v>4</v>
      </c>
      <c r="F6" s="6" t="s">
        <v>532</v>
      </c>
      <c r="G6" s="6" t="s">
        <v>503</v>
      </c>
      <c r="H6" s="5" t="s">
        <v>511</v>
      </c>
      <c r="I6" s="5" t="s">
        <v>533</v>
      </c>
    </row>
    <row r="7" spans="1:9" x14ac:dyDescent="0.35">
      <c r="A7" s="5"/>
      <c r="B7" s="20"/>
      <c r="C7" s="5"/>
      <c r="D7" s="5"/>
      <c r="E7" s="5" t="s">
        <v>0</v>
      </c>
      <c r="F7" s="8">
        <f>SUM(F8:F192)</f>
        <v>3332335.4800000023</v>
      </c>
      <c r="G7" s="8">
        <f>SUM(G8:G192)</f>
        <v>4163602</v>
      </c>
      <c r="H7" s="8">
        <f>G7/12*9</f>
        <v>3122701.5</v>
      </c>
      <c r="I7" s="7">
        <f>F7/H7</f>
        <v>1.0671322507130452</v>
      </c>
    </row>
    <row r="8" spans="1:9" x14ac:dyDescent="0.35">
      <c r="A8" s="10" t="s">
        <v>5</v>
      </c>
      <c r="B8" s="15">
        <v>10220007063</v>
      </c>
      <c r="C8" s="9" t="s">
        <v>325</v>
      </c>
      <c r="D8" s="9" t="s">
        <v>156</v>
      </c>
      <c r="E8" s="9" t="s">
        <v>6</v>
      </c>
      <c r="F8" s="12">
        <v>14369.49</v>
      </c>
      <c r="G8" s="13">
        <v>19913</v>
      </c>
      <c r="H8" s="13">
        <f>G8/12*9</f>
        <v>14934.75</v>
      </c>
      <c r="I8" s="14">
        <f>F8/H8</f>
        <v>0.9621513584090795</v>
      </c>
    </row>
    <row r="9" spans="1:9" x14ac:dyDescent="0.35">
      <c r="A9" s="10" t="s">
        <v>5</v>
      </c>
      <c r="B9" s="15">
        <v>10280053133</v>
      </c>
      <c r="C9" s="9" t="s">
        <v>515</v>
      </c>
      <c r="D9" s="9" t="s">
        <v>516</v>
      </c>
      <c r="E9" s="9" t="s">
        <v>517</v>
      </c>
      <c r="F9" s="12">
        <v>1927.06</v>
      </c>
      <c r="G9" s="13"/>
      <c r="H9" s="13"/>
      <c r="I9" s="14"/>
    </row>
    <row r="10" spans="1:9" x14ac:dyDescent="0.35">
      <c r="A10" s="10" t="s">
        <v>5</v>
      </c>
      <c r="B10" s="15">
        <v>10280058214</v>
      </c>
      <c r="C10" s="9" t="s">
        <v>326</v>
      </c>
      <c r="D10" s="9" t="s">
        <v>157</v>
      </c>
      <c r="E10" s="9" t="s">
        <v>7</v>
      </c>
      <c r="F10" s="12">
        <v>22061.130000000005</v>
      </c>
      <c r="G10" s="13">
        <v>21450</v>
      </c>
      <c r="H10" s="13">
        <f t="shared" ref="H10:H73" si="0">G10/12*9</f>
        <v>16087.5</v>
      </c>
      <c r="I10" s="14">
        <f t="shared" ref="I10:I73" si="1">F10/H10</f>
        <v>1.3713212121212124</v>
      </c>
    </row>
    <row r="11" spans="1:9" x14ac:dyDescent="0.35">
      <c r="A11" s="10" t="s">
        <v>5</v>
      </c>
      <c r="B11" s="15">
        <v>10290006471</v>
      </c>
      <c r="C11" s="9" t="s">
        <v>327</v>
      </c>
      <c r="D11" s="9" t="s">
        <v>158</v>
      </c>
      <c r="E11" s="9" t="s">
        <v>8</v>
      </c>
      <c r="F11" s="12">
        <v>16199.619999999999</v>
      </c>
      <c r="G11" s="13">
        <v>28366</v>
      </c>
      <c r="H11" s="13">
        <f t="shared" si="0"/>
        <v>21274.5</v>
      </c>
      <c r="I11" s="14">
        <f t="shared" si="1"/>
        <v>0.76145714352863747</v>
      </c>
    </row>
    <row r="12" spans="1:9" x14ac:dyDescent="0.35">
      <c r="A12" s="10" t="s">
        <v>5</v>
      </c>
      <c r="B12" s="15">
        <v>10300009704</v>
      </c>
      <c r="C12" s="9" t="s">
        <v>328</v>
      </c>
      <c r="D12" s="9" t="s">
        <v>159</v>
      </c>
      <c r="E12" s="9" t="s">
        <v>9</v>
      </c>
      <c r="F12" s="12">
        <v>16460.379999999997</v>
      </c>
      <c r="G12" s="13">
        <v>26871</v>
      </c>
      <c r="H12" s="13">
        <f t="shared" si="0"/>
        <v>20153.25</v>
      </c>
      <c r="I12" s="14">
        <f t="shared" si="1"/>
        <v>0.81676057211615982</v>
      </c>
    </row>
    <row r="13" spans="1:9" x14ac:dyDescent="0.35">
      <c r="A13" s="10" t="s">
        <v>5</v>
      </c>
      <c r="B13" s="15">
        <v>10440008442</v>
      </c>
      <c r="C13" s="9" t="s">
        <v>329</v>
      </c>
      <c r="D13" s="9" t="s">
        <v>160</v>
      </c>
      <c r="E13" s="9" t="s">
        <v>10</v>
      </c>
      <c r="F13" s="12">
        <v>15397.280000000002</v>
      </c>
      <c r="G13" s="13">
        <v>17283</v>
      </c>
      <c r="H13" s="13">
        <f t="shared" si="0"/>
        <v>12962.25</v>
      </c>
      <c r="I13" s="14">
        <f t="shared" si="1"/>
        <v>1.187855503481263</v>
      </c>
    </row>
    <row r="14" spans="1:9" x14ac:dyDescent="0.35">
      <c r="A14" s="10" t="s">
        <v>5</v>
      </c>
      <c r="B14" s="15">
        <v>10510003795</v>
      </c>
      <c r="C14" s="9" t="s">
        <v>330</v>
      </c>
      <c r="D14" s="9" t="s">
        <v>161</v>
      </c>
      <c r="E14" s="9" t="s">
        <v>11</v>
      </c>
      <c r="F14" s="12">
        <v>29036.760000000009</v>
      </c>
      <c r="G14" s="13">
        <v>39935</v>
      </c>
      <c r="H14" s="13">
        <f t="shared" si="0"/>
        <v>29951.25</v>
      </c>
      <c r="I14" s="14">
        <f t="shared" si="1"/>
        <v>0.96946738449981251</v>
      </c>
    </row>
    <row r="15" spans="1:9" x14ac:dyDescent="0.35">
      <c r="A15" s="10" t="s">
        <v>5</v>
      </c>
      <c r="B15" s="15">
        <v>10540000788</v>
      </c>
      <c r="C15" s="9" t="s">
        <v>331</v>
      </c>
      <c r="D15" s="9" t="s">
        <v>162</v>
      </c>
      <c r="E15" s="9" t="s">
        <v>12</v>
      </c>
      <c r="F15" s="12">
        <v>13569.1</v>
      </c>
      <c r="G15" s="13">
        <v>26713</v>
      </c>
      <c r="H15" s="13">
        <f t="shared" si="0"/>
        <v>20034.75</v>
      </c>
      <c r="I15" s="14">
        <f t="shared" si="1"/>
        <v>0.67727822907697877</v>
      </c>
    </row>
    <row r="16" spans="1:9" x14ac:dyDescent="0.35">
      <c r="A16" s="10" t="s">
        <v>5</v>
      </c>
      <c r="B16" s="15">
        <v>10600003487</v>
      </c>
      <c r="C16" s="9" t="s">
        <v>332</v>
      </c>
      <c r="D16" s="9" t="s">
        <v>163</v>
      </c>
      <c r="E16" s="9" t="s">
        <v>13</v>
      </c>
      <c r="F16" s="12">
        <v>28701.289999999997</v>
      </c>
      <c r="G16" s="13">
        <v>30921</v>
      </c>
      <c r="H16" s="13">
        <f t="shared" si="0"/>
        <v>23190.75</v>
      </c>
      <c r="I16" s="14">
        <f t="shared" si="1"/>
        <v>1.2376180158037147</v>
      </c>
    </row>
    <row r="17" spans="1:9" x14ac:dyDescent="0.35">
      <c r="A17" s="10" t="s">
        <v>5</v>
      </c>
      <c r="B17" s="15">
        <v>10720000233</v>
      </c>
      <c r="C17" s="9" t="s">
        <v>333</v>
      </c>
      <c r="D17" s="9" t="s">
        <v>164</v>
      </c>
      <c r="E17" s="9" t="s">
        <v>14</v>
      </c>
      <c r="F17" s="12">
        <v>10302.42</v>
      </c>
      <c r="G17" s="13">
        <v>20305</v>
      </c>
      <c r="H17" s="13">
        <f t="shared" si="0"/>
        <v>15228.75</v>
      </c>
      <c r="I17" s="14">
        <f t="shared" si="1"/>
        <v>0.67651120413691213</v>
      </c>
    </row>
    <row r="18" spans="1:9" x14ac:dyDescent="0.35">
      <c r="A18" s="10" t="s">
        <v>5</v>
      </c>
      <c r="B18" s="15">
        <v>10720066336</v>
      </c>
      <c r="C18" s="9" t="s">
        <v>334</v>
      </c>
      <c r="D18" s="9" t="s">
        <v>335</v>
      </c>
      <c r="E18" s="9" t="s">
        <v>336</v>
      </c>
      <c r="F18" s="12">
        <v>18711.449999999997</v>
      </c>
      <c r="G18" s="13">
        <v>19816</v>
      </c>
      <c r="H18" s="13">
        <f t="shared" si="0"/>
        <v>14862</v>
      </c>
      <c r="I18" s="14">
        <f t="shared" si="1"/>
        <v>1.2590129188534516</v>
      </c>
    </row>
    <row r="19" spans="1:9" x14ac:dyDescent="0.35">
      <c r="A19" s="10" t="s">
        <v>5</v>
      </c>
      <c r="B19" s="15">
        <v>10810044548</v>
      </c>
      <c r="C19" s="9" t="s">
        <v>337</v>
      </c>
      <c r="D19" s="9" t="s">
        <v>165</v>
      </c>
      <c r="E19" s="9" t="s">
        <v>15</v>
      </c>
      <c r="F19" s="12">
        <v>15043.869999999997</v>
      </c>
      <c r="G19" s="13">
        <v>15607</v>
      </c>
      <c r="H19" s="13">
        <f t="shared" si="0"/>
        <v>11705.25</v>
      </c>
      <c r="I19" s="14">
        <f t="shared" si="1"/>
        <v>1.2852241515559255</v>
      </c>
    </row>
    <row r="20" spans="1:9" x14ac:dyDescent="0.35">
      <c r="A20" s="10" t="s">
        <v>5</v>
      </c>
      <c r="B20" s="15">
        <v>11990006071</v>
      </c>
      <c r="C20" s="9" t="s">
        <v>338</v>
      </c>
      <c r="D20" s="9" t="s">
        <v>166</v>
      </c>
      <c r="E20" s="9" t="s">
        <v>16</v>
      </c>
      <c r="F20" s="12">
        <v>8457.8599999999988</v>
      </c>
      <c r="G20" s="13">
        <v>17141</v>
      </c>
      <c r="H20" s="13">
        <f t="shared" si="0"/>
        <v>12855.75</v>
      </c>
      <c r="I20" s="14">
        <f t="shared" si="1"/>
        <v>0.65790482857865151</v>
      </c>
    </row>
    <row r="21" spans="1:9" x14ac:dyDescent="0.35">
      <c r="A21" s="10" t="s">
        <v>5</v>
      </c>
      <c r="B21" s="15">
        <v>12630042469</v>
      </c>
      <c r="C21" s="9" t="s">
        <v>339</v>
      </c>
      <c r="D21" s="9" t="s">
        <v>167</v>
      </c>
      <c r="E21" s="9" t="s">
        <v>17</v>
      </c>
      <c r="F21" s="12">
        <v>39687.699999999997</v>
      </c>
      <c r="G21" s="13">
        <v>34765</v>
      </c>
      <c r="H21" s="13">
        <f t="shared" si="0"/>
        <v>26073.75</v>
      </c>
      <c r="I21" s="14">
        <f t="shared" si="1"/>
        <v>1.5221324128673472</v>
      </c>
    </row>
    <row r="22" spans="1:9" x14ac:dyDescent="0.35">
      <c r="A22" s="10" t="s">
        <v>5</v>
      </c>
      <c r="B22" s="15">
        <v>12760000197</v>
      </c>
      <c r="C22" s="9" t="s">
        <v>340</v>
      </c>
      <c r="D22" s="9" t="s">
        <v>168</v>
      </c>
      <c r="E22" s="9" t="s">
        <v>18</v>
      </c>
      <c r="F22" s="12">
        <v>27540.269999999993</v>
      </c>
      <c r="G22" s="13">
        <v>22347</v>
      </c>
      <c r="H22" s="13">
        <f t="shared" si="0"/>
        <v>16760.25</v>
      </c>
      <c r="I22" s="14">
        <f t="shared" si="1"/>
        <v>1.6431896898912601</v>
      </c>
    </row>
    <row r="23" spans="1:9" x14ac:dyDescent="0.35">
      <c r="A23" s="10" t="s">
        <v>5</v>
      </c>
      <c r="B23" s="15">
        <v>13520042277</v>
      </c>
      <c r="C23" s="9" t="s">
        <v>341</v>
      </c>
      <c r="D23" s="9" t="s">
        <v>169</v>
      </c>
      <c r="E23" s="9" t="s">
        <v>19</v>
      </c>
      <c r="F23" s="12">
        <v>37750.329999999994</v>
      </c>
      <c r="G23" s="13">
        <v>41552</v>
      </c>
      <c r="H23" s="13">
        <f t="shared" si="0"/>
        <v>31164</v>
      </c>
      <c r="I23" s="14">
        <f t="shared" si="1"/>
        <v>1.2113441791811062</v>
      </c>
    </row>
    <row r="24" spans="1:9" x14ac:dyDescent="0.35">
      <c r="A24" s="10" t="s">
        <v>5</v>
      </c>
      <c r="B24" s="15">
        <v>13850004254</v>
      </c>
      <c r="C24" s="9" t="s">
        <v>342</v>
      </c>
      <c r="D24" s="9" t="s">
        <v>170</v>
      </c>
      <c r="E24" s="9" t="s">
        <v>20</v>
      </c>
      <c r="F24" s="12">
        <v>8074.6100000000006</v>
      </c>
      <c r="G24" s="13">
        <v>17225</v>
      </c>
      <c r="H24" s="13">
        <f t="shared" si="0"/>
        <v>12918.75</v>
      </c>
      <c r="I24" s="14">
        <f t="shared" si="1"/>
        <v>0.62503028543783268</v>
      </c>
    </row>
    <row r="25" spans="1:9" x14ac:dyDescent="0.35">
      <c r="A25" s="10" t="s">
        <v>5</v>
      </c>
      <c r="B25" s="15">
        <v>14230030829</v>
      </c>
      <c r="C25" s="9" t="s">
        <v>343</v>
      </c>
      <c r="D25" s="9" t="s">
        <v>171</v>
      </c>
      <c r="E25" s="9" t="s">
        <v>21</v>
      </c>
      <c r="F25" s="12">
        <v>10849.970000000001</v>
      </c>
      <c r="G25" s="13">
        <v>25192</v>
      </c>
      <c r="H25" s="13">
        <f t="shared" si="0"/>
        <v>18894</v>
      </c>
      <c r="I25" s="14">
        <f t="shared" si="1"/>
        <v>0.57425478988038536</v>
      </c>
    </row>
    <row r="26" spans="1:9" x14ac:dyDescent="0.35">
      <c r="A26" s="10" t="s">
        <v>5</v>
      </c>
      <c r="B26" s="15">
        <v>14470010214</v>
      </c>
      <c r="C26" s="9" t="s">
        <v>344</v>
      </c>
      <c r="D26" s="9" t="s">
        <v>172</v>
      </c>
      <c r="E26" s="9" t="s">
        <v>22</v>
      </c>
      <c r="F26" s="12">
        <v>30640.110000000004</v>
      </c>
      <c r="G26" s="13">
        <v>41721</v>
      </c>
      <c r="H26" s="13">
        <f t="shared" si="0"/>
        <v>31290.75</v>
      </c>
      <c r="I26" s="14">
        <f t="shared" si="1"/>
        <v>0.97920663454854884</v>
      </c>
    </row>
    <row r="27" spans="1:9" x14ac:dyDescent="0.35">
      <c r="A27" s="10" t="s">
        <v>5</v>
      </c>
      <c r="B27" s="15">
        <v>15330007466</v>
      </c>
      <c r="C27" s="9" t="s">
        <v>345</v>
      </c>
      <c r="D27" s="9" t="s">
        <v>173</v>
      </c>
      <c r="E27" s="9" t="s">
        <v>23</v>
      </c>
      <c r="F27" s="12">
        <v>13024.569999999996</v>
      </c>
      <c r="G27" s="13">
        <v>22128</v>
      </c>
      <c r="H27" s="13">
        <f t="shared" si="0"/>
        <v>16596</v>
      </c>
      <c r="I27" s="14">
        <f t="shared" si="1"/>
        <v>0.78480175946011066</v>
      </c>
    </row>
    <row r="28" spans="1:9" x14ac:dyDescent="0.35">
      <c r="A28" s="10" t="s">
        <v>5</v>
      </c>
      <c r="B28" s="15">
        <v>15510001624</v>
      </c>
      <c r="C28" s="9" t="s">
        <v>346</v>
      </c>
      <c r="D28" s="9" t="s">
        <v>174</v>
      </c>
      <c r="E28" s="9" t="s">
        <v>24</v>
      </c>
      <c r="F28" s="12">
        <v>13146.179999999997</v>
      </c>
      <c r="G28" s="13">
        <v>23967</v>
      </c>
      <c r="H28" s="13">
        <f t="shared" si="0"/>
        <v>17975.25</v>
      </c>
      <c r="I28" s="14">
        <f t="shared" si="1"/>
        <v>0.73134893812325263</v>
      </c>
    </row>
    <row r="29" spans="1:9" x14ac:dyDescent="0.35">
      <c r="A29" s="10" t="s">
        <v>5</v>
      </c>
      <c r="B29" s="15">
        <v>15890004883</v>
      </c>
      <c r="C29" s="9" t="s">
        <v>347</v>
      </c>
      <c r="D29" s="9" t="s">
        <v>175</v>
      </c>
      <c r="E29" s="9" t="s">
        <v>25</v>
      </c>
      <c r="F29" s="12">
        <v>17618.73</v>
      </c>
      <c r="G29" s="13">
        <v>33766</v>
      </c>
      <c r="H29" s="13">
        <f t="shared" si="0"/>
        <v>25324.5</v>
      </c>
      <c r="I29" s="14">
        <f t="shared" si="1"/>
        <v>0.69571877036071783</v>
      </c>
    </row>
    <row r="30" spans="1:9" x14ac:dyDescent="0.35">
      <c r="A30" s="10" t="s">
        <v>5</v>
      </c>
      <c r="B30" s="15">
        <v>15930005448</v>
      </c>
      <c r="C30" s="9" t="s">
        <v>348</v>
      </c>
      <c r="D30" s="9" t="s">
        <v>176</v>
      </c>
      <c r="E30" s="9" t="s">
        <v>26</v>
      </c>
      <c r="F30" s="12">
        <v>21091.17</v>
      </c>
      <c r="G30" s="13">
        <v>20285</v>
      </c>
      <c r="H30" s="13">
        <f t="shared" si="0"/>
        <v>15213.75</v>
      </c>
      <c r="I30" s="14">
        <f t="shared" si="1"/>
        <v>1.3863228986936158</v>
      </c>
    </row>
    <row r="31" spans="1:9" x14ac:dyDescent="0.35">
      <c r="A31" s="10" t="s">
        <v>5</v>
      </c>
      <c r="B31" s="15">
        <v>16180043571</v>
      </c>
      <c r="C31" s="9" t="s">
        <v>349</v>
      </c>
      <c r="D31" s="9" t="s">
        <v>177</v>
      </c>
      <c r="E31" s="9" t="s">
        <v>27</v>
      </c>
      <c r="F31" s="12">
        <v>10178.669999999998</v>
      </c>
      <c r="G31" s="13">
        <v>14078</v>
      </c>
      <c r="H31" s="13">
        <f t="shared" si="0"/>
        <v>10558.5</v>
      </c>
      <c r="I31" s="14">
        <f t="shared" si="1"/>
        <v>0.96402614007671528</v>
      </c>
    </row>
    <row r="32" spans="1:9" x14ac:dyDescent="0.35">
      <c r="A32" s="10" t="s">
        <v>5</v>
      </c>
      <c r="B32" s="15">
        <v>17270002173</v>
      </c>
      <c r="C32" s="9" t="s">
        <v>350</v>
      </c>
      <c r="D32" s="9" t="s">
        <v>178</v>
      </c>
      <c r="E32" s="9" t="s">
        <v>28</v>
      </c>
      <c r="F32" s="12">
        <v>17227.239999999998</v>
      </c>
      <c r="G32" s="13">
        <v>23607</v>
      </c>
      <c r="H32" s="13">
        <f t="shared" si="0"/>
        <v>17705.25</v>
      </c>
      <c r="I32" s="14">
        <f t="shared" si="1"/>
        <v>0.97300179325341341</v>
      </c>
    </row>
    <row r="33" spans="1:9" x14ac:dyDescent="0.35">
      <c r="A33" s="10" t="s">
        <v>5</v>
      </c>
      <c r="B33" s="15">
        <v>17740003145</v>
      </c>
      <c r="C33" s="9" t="s">
        <v>351</v>
      </c>
      <c r="D33" s="9" t="s">
        <v>179</v>
      </c>
      <c r="E33" s="9" t="s">
        <v>29</v>
      </c>
      <c r="F33" s="12">
        <v>8503.09</v>
      </c>
      <c r="G33" s="13">
        <v>21149</v>
      </c>
      <c r="H33" s="13">
        <f t="shared" si="0"/>
        <v>15861.75</v>
      </c>
      <c r="I33" s="14">
        <f t="shared" si="1"/>
        <v>0.5360751493372421</v>
      </c>
    </row>
    <row r="34" spans="1:9" x14ac:dyDescent="0.35">
      <c r="A34" s="10" t="s">
        <v>5</v>
      </c>
      <c r="B34" s="15">
        <v>18700010883</v>
      </c>
      <c r="C34" s="9" t="s">
        <v>352</v>
      </c>
      <c r="D34" s="9" t="s">
        <v>180</v>
      </c>
      <c r="E34" s="9" t="s">
        <v>30</v>
      </c>
      <c r="F34" s="12">
        <v>10288.209999999999</v>
      </c>
      <c r="G34" s="13">
        <v>12289</v>
      </c>
      <c r="H34" s="13">
        <f t="shared" si="0"/>
        <v>9216.75</v>
      </c>
      <c r="I34" s="14">
        <f t="shared" si="1"/>
        <v>1.1162513901320963</v>
      </c>
    </row>
    <row r="35" spans="1:9" x14ac:dyDescent="0.35">
      <c r="A35" s="10" t="s">
        <v>5</v>
      </c>
      <c r="B35" s="15">
        <v>18810054306</v>
      </c>
      <c r="C35" s="9" t="s">
        <v>353</v>
      </c>
      <c r="D35" s="9" t="s">
        <v>181</v>
      </c>
      <c r="E35" s="9" t="s">
        <v>182</v>
      </c>
      <c r="F35" s="12">
        <v>8811.1500000000015</v>
      </c>
      <c r="G35" s="13">
        <v>10628</v>
      </c>
      <c r="H35" s="13">
        <f t="shared" si="0"/>
        <v>7971</v>
      </c>
      <c r="I35" s="14">
        <f t="shared" si="1"/>
        <v>1.1054008280015057</v>
      </c>
    </row>
    <row r="36" spans="1:9" x14ac:dyDescent="0.35">
      <c r="A36" s="10" t="s">
        <v>5</v>
      </c>
      <c r="B36" s="15">
        <v>21590007652</v>
      </c>
      <c r="C36" s="9" t="s">
        <v>354</v>
      </c>
      <c r="D36" s="9" t="s">
        <v>183</v>
      </c>
      <c r="E36" s="9" t="s">
        <v>31</v>
      </c>
      <c r="F36" s="12">
        <v>15429.320000000002</v>
      </c>
      <c r="G36" s="13">
        <v>15853</v>
      </c>
      <c r="H36" s="13">
        <f t="shared" si="0"/>
        <v>11889.75</v>
      </c>
      <c r="I36" s="14">
        <f t="shared" si="1"/>
        <v>1.297699278790555</v>
      </c>
    </row>
    <row r="37" spans="1:9" x14ac:dyDescent="0.35">
      <c r="A37" s="10" t="s">
        <v>5</v>
      </c>
      <c r="B37" s="15">
        <v>21640005676</v>
      </c>
      <c r="C37" s="9" t="s">
        <v>355</v>
      </c>
      <c r="D37" s="9" t="s">
        <v>184</v>
      </c>
      <c r="E37" s="9" t="s">
        <v>32</v>
      </c>
      <c r="F37" s="12">
        <v>24974.119999999995</v>
      </c>
      <c r="G37" s="13">
        <v>29594</v>
      </c>
      <c r="H37" s="13">
        <f t="shared" si="0"/>
        <v>22195.5</v>
      </c>
      <c r="I37" s="14">
        <f t="shared" si="1"/>
        <v>1.1251884390980151</v>
      </c>
    </row>
    <row r="38" spans="1:9" x14ac:dyDescent="0.35">
      <c r="A38" s="10" t="s">
        <v>5</v>
      </c>
      <c r="B38" s="15">
        <v>22230003242</v>
      </c>
      <c r="C38" s="9" t="s">
        <v>356</v>
      </c>
      <c r="D38" s="9" t="s">
        <v>185</v>
      </c>
      <c r="E38" s="9" t="s">
        <v>33</v>
      </c>
      <c r="F38" s="12">
        <v>35155.450000000004</v>
      </c>
      <c r="G38" s="13">
        <v>36048</v>
      </c>
      <c r="H38" s="13">
        <f t="shared" si="0"/>
        <v>27036</v>
      </c>
      <c r="I38" s="14">
        <f t="shared" si="1"/>
        <v>1.3003199437786657</v>
      </c>
    </row>
    <row r="39" spans="1:9" x14ac:dyDescent="0.35">
      <c r="A39" s="10" t="s">
        <v>5</v>
      </c>
      <c r="B39" s="15">
        <v>22810002745</v>
      </c>
      <c r="C39" s="9" t="s">
        <v>357</v>
      </c>
      <c r="D39" s="9" t="s">
        <v>186</v>
      </c>
      <c r="E39" s="9" t="s">
        <v>34</v>
      </c>
      <c r="F39" s="12">
        <v>14709.53</v>
      </c>
      <c r="G39" s="13">
        <v>24392</v>
      </c>
      <c r="H39" s="13">
        <f t="shared" si="0"/>
        <v>18294</v>
      </c>
      <c r="I39" s="14">
        <f t="shared" si="1"/>
        <v>0.80406308079151634</v>
      </c>
    </row>
    <row r="40" spans="1:9" x14ac:dyDescent="0.35">
      <c r="A40" s="10" t="s">
        <v>5</v>
      </c>
      <c r="B40" s="15">
        <v>22920005205</v>
      </c>
      <c r="C40" s="9" t="s">
        <v>358</v>
      </c>
      <c r="D40" s="9" t="s">
        <v>187</v>
      </c>
      <c r="E40" s="9" t="s">
        <v>35</v>
      </c>
      <c r="F40" s="12">
        <v>16207.640000000003</v>
      </c>
      <c r="G40" s="13">
        <v>24118</v>
      </c>
      <c r="H40" s="13">
        <f t="shared" si="0"/>
        <v>18088.5</v>
      </c>
      <c r="I40" s="14">
        <f t="shared" si="1"/>
        <v>0.89601901760787261</v>
      </c>
    </row>
    <row r="41" spans="1:9" x14ac:dyDescent="0.35">
      <c r="A41" s="10" t="s">
        <v>5</v>
      </c>
      <c r="B41" s="15">
        <v>23490052975</v>
      </c>
      <c r="C41" s="9" t="s">
        <v>359</v>
      </c>
      <c r="D41" s="9" t="s">
        <v>188</v>
      </c>
      <c r="E41" s="9" t="s">
        <v>36</v>
      </c>
      <c r="F41" s="12">
        <v>31522.929999999993</v>
      </c>
      <c r="G41" s="13">
        <v>36217</v>
      </c>
      <c r="H41" s="13">
        <f t="shared" si="0"/>
        <v>27162.75</v>
      </c>
      <c r="I41" s="14">
        <f t="shared" si="1"/>
        <v>1.1605205658484503</v>
      </c>
    </row>
    <row r="42" spans="1:9" x14ac:dyDescent="0.35">
      <c r="A42" s="10" t="s">
        <v>5</v>
      </c>
      <c r="B42" s="15">
        <v>23810002026</v>
      </c>
      <c r="C42" s="9" t="s">
        <v>360</v>
      </c>
      <c r="D42" s="9" t="s">
        <v>189</v>
      </c>
      <c r="E42" s="9" t="s">
        <v>37</v>
      </c>
      <c r="F42" s="12">
        <v>32015.390000000003</v>
      </c>
      <c r="G42" s="13">
        <v>19483</v>
      </c>
      <c r="H42" s="13">
        <f t="shared" si="0"/>
        <v>14612.25</v>
      </c>
      <c r="I42" s="14">
        <f t="shared" si="1"/>
        <v>2.1909965953224182</v>
      </c>
    </row>
    <row r="43" spans="1:9" x14ac:dyDescent="0.35">
      <c r="A43" s="10" t="s">
        <v>5</v>
      </c>
      <c r="B43" s="15">
        <v>25180059168</v>
      </c>
      <c r="C43" s="9" t="s">
        <v>361</v>
      </c>
      <c r="D43" s="9" t="s">
        <v>311</v>
      </c>
      <c r="E43" s="9" t="s">
        <v>312</v>
      </c>
      <c r="F43" s="12">
        <v>24182.810000000005</v>
      </c>
      <c r="G43" s="13">
        <v>12847</v>
      </c>
      <c r="H43" s="13">
        <f t="shared" si="0"/>
        <v>9635.25</v>
      </c>
      <c r="I43" s="14">
        <f t="shared" si="1"/>
        <v>2.5098269375470283</v>
      </c>
    </row>
    <row r="44" spans="1:9" x14ac:dyDescent="0.35">
      <c r="A44" s="11" t="s">
        <v>5</v>
      </c>
      <c r="B44" s="15">
        <v>26030009181</v>
      </c>
      <c r="C44" s="9" t="s">
        <v>362</v>
      </c>
      <c r="D44" s="9" t="s">
        <v>190</v>
      </c>
      <c r="E44" s="9" t="s">
        <v>38</v>
      </c>
      <c r="F44" s="12">
        <v>12729.35</v>
      </c>
      <c r="G44" s="13">
        <v>16356</v>
      </c>
      <c r="H44" s="13">
        <f t="shared" si="0"/>
        <v>12267</v>
      </c>
      <c r="I44" s="14">
        <f t="shared" si="1"/>
        <v>1.0376905518871771</v>
      </c>
    </row>
    <row r="45" spans="1:9" x14ac:dyDescent="0.35">
      <c r="A45" s="10" t="s">
        <v>5</v>
      </c>
      <c r="B45" s="15">
        <v>26810006187</v>
      </c>
      <c r="C45" s="9" t="s">
        <v>363</v>
      </c>
      <c r="D45" s="9" t="s">
        <v>191</v>
      </c>
      <c r="E45" s="9" t="s">
        <v>39</v>
      </c>
      <c r="F45" s="12">
        <v>21208.560000000005</v>
      </c>
      <c r="G45" s="13">
        <v>28132</v>
      </c>
      <c r="H45" s="13">
        <f t="shared" si="0"/>
        <v>21099</v>
      </c>
      <c r="I45" s="14">
        <f t="shared" si="1"/>
        <v>1.0051926631593917</v>
      </c>
    </row>
    <row r="46" spans="1:9" x14ac:dyDescent="0.35">
      <c r="A46" s="10" t="s">
        <v>5</v>
      </c>
      <c r="B46" s="15">
        <v>27400037519</v>
      </c>
      <c r="C46" s="9" t="s">
        <v>364</v>
      </c>
      <c r="D46" s="9" t="s">
        <v>192</v>
      </c>
      <c r="E46" s="9" t="s">
        <v>40</v>
      </c>
      <c r="F46" s="12">
        <v>21580.080000000009</v>
      </c>
      <c r="G46" s="13">
        <v>22313</v>
      </c>
      <c r="H46" s="13">
        <f t="shared" si="0"/>
        <v>16734.75</v>
      </c>
      <c r="I46" s="14">
        <f t="shared" si="1"/>
        <v>1.2895370411867526</v>
      </c>
    </row>
    <row r="47" spans="1:9" x14ac:dyDescent="0.35">
      <c r="A47" s="10" t="s">
        <v>5</v>
      </c>
      <c r="B47" s="15">
        <v>27610004252</v>
      </c>
      <c r="C47" s="9" t="s">
        <v>365</v>
      </c>
      <c r="D47" s="9" t="s">
        <v>193</v>
      </c>
      <c r="E47" s="9" t="s">
        <v>41</v>
      </c>
      <c r="F47" s="12">
        <v>12385.71</v>
      </c>
      <c r="G47" s="13">
        <v>20727</v>
      </c>
      <c r="H47" s="13">
        <f t="shared" si="0"/>
        <v>15545.25</v>
      </c>
      <c r="I47" s="14">
        <f t="shared" si="1"/>
        <v>0.79675206252713848</v>
      </c>
    </row>
    <row r="48" spans="1:9" x14ac:dyDescent="0.35">
      <c r="A48" s="10" t="s">
        <v>5</v>
      </c>
      <c r="B48" s="15">
        <v>27690001919</v>
      </c>
      <c r="C48" s="9" t="s">
        <v>366</v>
      </c>
      <c r="D48" s="9" t="s">
        <v>194</v>
      </c>
      <c r="E48" s="9" t="s">
        <v>42</v>
      </c>
      <c r="F48" s="12">
        <v>31488.200000000015</v>
      </c>
      <c r="G48" s="13">
        <v>33541</v>
      </c>
      <c r="H48" s="13">
        <f t="shared" si="0"/>
        <v>25155.75</v>
      </c>
      <c r="I48" s="14">
        <f t="shared" si="1"/>
        <v>1.2517297238205982</v>
      </c>
    </row>
    <row r="49" spans="1:9" x14ac:dyDescent="0.35">
      <c r="A49" s="10" t="s">
        <v>5</v>
      </c>
      <c r="B49" s="15">
        <v>27760006473</v>
      </c>
      <c r="C49" s="9" t="s">
        <v>367</v>
      </c>
      <c r="D49" s="9" t="s">
        <v>195</v>
      </c>
      <c r="E49" s="9" t="s">
        <v>43</v>
      </c>
      <c r="F49" s="12">
        <v>5918.0899999999992</v>
      </c>
      <c r="G49" s="13">
        <v>8874</v>
      </c>
      <c r="H49" s="13">
        <f t="shared" si="0"/>
        <v>6655.5</v>
      </c>
      <c r="I49" s="14">
        <f t="shared" si="1"/>
        <v>0.88920291488242797</v>
      </c>
    </row>
    <row r="50" spans="1:9" x14ac:dyDescent="0.35">
      <c r="A50" s="10" t="s">
        <v>5</v>
      </c>
      <c r="B50" s="15">
        <v>28740048436</v>
      </c>
      <c r="C50" s="9" t="s">
        <v>368</v>
      </c>
      <c r="D50" s="9" t="s">
        <v>322</v>
      </c>
      <c r="E50" s="9" t="s">
        <v>313</v>
      </c>
      <c r="F50" s="12">
        <v>22977.3</v>
      </c>
      <c r="G50" s="13">
        <v>8960</v>
      </c>
      <c r="H50" s="13">
        <f t="shared" si="0"/>
        <v>6720</v>
      </c>
      <c r="I50" s="14">
        <f t="shared" si="1"/>
        <v>3.4192410714285715</v>
      </c>
    </row>
    <row r="51" spans="1:9" x14ac:dyDescent="0.35">
      <c r="A51" s="10" t="s">
        <v>5</v>
      </c>
      <c r="B51" s="15">
        <v>29280008347</v>
      </c>
      <c r="C51" s="9" t="s">
        <v>369</v>
      </c>
      <c r="D51" s="9" t="s">
        <v>196</v>
      </c>
      <c r="E51" s="9" t="s">
        <v>44</v>
      </c>
      <c r="F51" s="12">
        <v>3188.5699999999997</v>
      </c>
      <c r="G51" s="13">
        <v>6326</v>
      </c>
      <c r="H51" s="13">
        <f t="shared" si="0"/>
        <v>4744.5</v>
      </c>
      <c r="I51" s="14">
        <f t="shared" si="1"/>
        <v>0.67205606491727254</v>
      </c>
    </row>
    <row r="52" spans="1:9" x14ac:dyDescent="0.35">
      <c r="A52" s="10" t="s">
        <v>5</v>
      </c>
      <c r="B52" s="15">
        <v>29760060195</v>
      </c>
      <c r="C52" s="9" t="s">
        <v>370</v>
      </c>
      <c r="D52" s="9" t="s">
        <v>197</v>
      </c>
      <c r="E52" s="9" t="s">
        <v>45</v>
      </c>
      <c r="F52" s="12">
        <v>10153.84</v>
      </c>
      <c r="G52" s="13">
        <v>22768</v>
      </c>
      <c r="H52" s="13">
        <f t="shared" si="0"/>
        <v>17076</v>
      </c>
      <c r="I52" s="14">
        <f t="shared" si="1"/>
        <v>0.59462637620051539</v>
      </c>
    </row>
    <row r="53" spans="1:9" x14ac:dyDescent="0.35">
      <c r="A53" s="10" t="s">
        <v>5</v>
      </c>
      <c r="B53" s="15">
        <v>30500000863</v>
      </c>
      <c r="C53" s="9" t="s">
        <v>371</v>
      </c>
      <c r="D53" s="9" t="s">
        <v>198</v>
      </c>
      <c r="E53" s="9" t="s">
        <v>46</v>
      </c>
      <c r="F53" s="12">
        <v>18155.860000000004</v>
      </c>
      <c r="G53" s="13">
        <v>27092</v>
      </c>
      <c r="H53" s="13">
        <f t="shared" si="0"/>
        <v>20319</v>
      </c>
      <c r="I53" s="14">
        <f t="shared" si="1"/>
        <v>0.89354102071952379</v>
      </c>
    </row>
    <row r="54" spans="1:9" x14ac:dyDescent="0.35">
      <c r="A54" s="10" t="s">
        <v>5</v>
      </c>
      <c r="B54" s="15">
        <v>31550061723</v>
      </c>
      <c r="C54" s="9" t="s">
        <v>372</v>
      </c>
      <c r="D54" s="9" t="s">
        <v>199</v>
      </c>
      <c r="E54" s="9" t="s">
        <v>47</v>
      </c>
      <c r="F54" s="12">
        <v>15596.650000000003</v>
      </c>
      <c r="G54" s="13">
        <v>14784</v>
      </c>
      <c r="H54" s="13">
        <f t="shared" si="0"/>
        <v>11088</v>
      </c>
      <c r="I54" s="14">
        <f t="shared" si="1"/>
        <v>1.4066242784992788</v>
      </c>
    </row>
    <row r="55" spans="1:9" x14ac:dyDescent="0.35">
      <c r="A55" s="10" t="s">
        <v>5</v>
      </c>
      <c r="B55" s="15">
        <v>31800057101</v>
      </c>
      <c r="C55" s="9" t="s">
        <v>518</v>
      </c>
      <c r="D55" s="9" t="s">
        <v>519</v>
      </c>
      <c r="E55" s="9" t="s">
        <v>520</v>
      </c>
      <c r="F55" s="12">
        <v>279.70999999999998</v>
      </c>
      <c r="G55" s="13"/>
      <c r="H55" s="13"/>
      <c r="I55" s="14"/>
    </row>
    <row r="56" spans="1:9" x14ac:dyDescent="0.35">
      <c r="A56" s="10" t="s">
        <v>5</v>
      </c>
      <c r="B56" s="15">
        <v>31840056136</v>
      </c>
      <c r="C56" s="9" t="s">
        <v>373</v>
      </c>
      <c r="D56" s="9" t="s">
        <v>200</v>
      </c>
      <c r="E56" s="9" t="s">
        <v>48</v>
      </c>
      <c r="F56" s="12">
        <v>7095.5999999999995</v>
      </c>
      <c r="G56" s="13">
        <v>16035</v>
      </c>
      <c r="H56" s="13">
        <f t="shared" si="0"/>
        <v>12026.25</v>
      </c>
      <c r="I56" s="14">
        <f t="shared" si="1"/>
        <v>0.59000935453695036</v>
      </c>
    </row>
    <row r="57" spans="1:9" x14ac:dyDescent="0.35">
      <c r="A57" s="10" t="s">
        <v>5</v>
      </c>
      <c r="B57" s="15">
        <v>32670010768</v>
      </c>
      <c r="C57" s="9" t="s">
        <v>374</v>
      </c>
      <c r="D57" s="9" t="s">
        <v>201</v>
      </c>
      <c r="E57" s="9" t="s">
        <v>49</v>
      </c>
      <c r="F57" s="12">
        <v>22233.339999999997</v>
      </c>
      <c r="G57" s="13">
        <v>27452</v>
      </c>
      <c r="H57" s="13">
        <f t="shared" si="0"/>
        <v>20589</v>
      </c>
      <c r="I57" s="14">
        <f t="shared" si="1"/>
        <v>1.079864976443732</v>
      </c>
    </row>
    <row r="58" spans="1:9" x14ac:dyDescent="0.35">
      <c r="A58" s="10" t="s">
        <v>5</v>
      </c>
      <c r="B58" s="15">
        <v>33680005641</v>
      </c>
      <c r="C58" s="9" t="s">
        <v>375</v>
      </c>
      <c r="D58" s="9" t="s">
        <v>202</v>
      </c>
      <c r="E58" s="9" t="s">
        <v>50</v>
      </c>
      <c r="F58" s="12">
        <v>31846.79</v>
      </c>
      <c r="G58" s="13">
        <v>20920</v>
      </c>
      <c r="H58" s="13">
        <f t="shared" si="0"/>
        <v>15690</v>
      </c>
      <c r="I58" s="14">
        <f t="shared" si="1"/>
        <v>2.0297507966857871</v>
      </c>
    </row>
    <row r="59" spans="1:9" x14ac:dyDescent="0.35">
      <c r="A59" s="10" t="s">
        <v>5</v>
      </c>
      <c r="B59" s="15">
        <v>33800008534</v>
      </c>
      <c r="C59" s="9" t="s">
        <v>376</v>
      </c>
      <c r="D59" s="9" t="s">
        <v>203</v>
      </c>
      <c r="E59" s="9" t="s">
        <v>51</v>
      </c>
      <c r="F59" s="12">
        <v>21553.999999999996</v>
      </c>
      <c r="G59" s="13">
        <v>28882</v>
      </c>
      <c r="H59" s="13">
        <f t="shared" si="0"/>
        <v>21661.5</v>
      </c>
      <c r="I59" s="14">
        <f t="shared" si="1"/>
        <v>0.99503727812016696</v>
      </c>
    </row>
    <row r="60" spans="1:9" x14ac:dyDescent="0.35">
      <c r="A60" s="10" t="s">
        <v>5</v>
      </c>
      <c r="B60" s="15">
        <v>34740009101</v>
      </c>
      <c r="C60" s="9" t="s">
        <v>377</v>
      </c>
      <c r="D60" s="9" t="s">
        <v>192</v>
      </c>
      <c r="E60" s="9" t="s">
        <v>40</v>
      </c>
      <c r="F60" s="12">
        <v>15164.190000000002</v>
      </c>
      <c r="G60" s="13">
        <v>26388</v>
      </c>
      <c r="H60" s="13">
        <f t="shared" si="0"/>
        <v>19791</v>
      </c>
      <c r="I60" s="14">
        <f t="shared" si="1"/>
        <v>0.76621646202819471</v>
      </c>
    </row>
    <row r="61" spans="1:9" x14ac:dyDescent="0.35">
      <c r="A61" s="10" t="s">
        <v>5</v>
      </c>
      <c r="B61" s="15">
        <v>35140005480</v>
      </c>
      <c r="C61" s="9" t="s">
        <v>378</v>
      </c>
      <c r="D61" s="9" t="s">
        <v>204</v>
      </c>
      <c r="E61" s="9" t="s">
        <v>52</v>
      </c>
      <c r="F61" s="12">
        <v>26828.359999999997</v>
      </c>
      <c r="G61" s="13">
        <v>29201</v>
      </c>
      <c r="H61" s="13">
        <f t="shared" si="0"/>
        <v>21900.75</v>
      </c>
      <c r="I61" s="14">
        <f t="shared" si="1"/>
        <v>1.2249973174434665</v>
      </c>
    </row>
    <row r="62" spans="1:9" x14ac:dyDescent="0.35">
      <c r="A62" s="10" t="s">
        <v>5</v>
      </c>
      <c r="B62" s="15">
        <v>35850055371</v>
      </c>
      <c r="C62" s="9" t="s">
        <v>379</v>
      </c>
      <c r="D62" s="9" t="s">
        <v>205</v>
      </c>
      <c r="E62" s="9" t="s">
        <v>53</v>
      </c>
      <c r="F62" s="12">
        <v>20655.96</v>
      </c>
      <c r="G62" s="13">
        <v>25876</v>
      </c>
      <c r="H62" s="13">
        <f t="shared" si="0"/>
        <v>19407</v>
      </c>
      <c r="I62" s="14">
        <f t="shared" si="1"/>
        <v>1.0643561601484</v>
      </c>
    </row>
    <row r="63" spans="1:9" x14ac:dyDescent="0.35">
      <c r="A63" s="10" t="s">
        <v>5</v>
      </c>
      <c r="B63" s="15">
        <v>36630001428</v>
      </c>
      <c r="C63" s="9" t="s">
        <v>380</v>
      </c>
      <c r="D63" s="9" t="s">
        <v>206</v>
      </c>
      <c r="E63" s="9" t="s">
        <v>154</v>
      </c>
      <c r="F63" s="12">
        <v>41186.97</v>
      </c>
      <c r="G63" s="13">
        <v>24509</v>
      </c>
      <c r="H63" s="13">
        <f t="shared" si="0"/>
        <v>18381.75</v>
      </c>
      <c r="I63" s="14">
        <f t="shared" si="1"/>
        <v>2.2406446611448856</v>
      </c>
    </row>
    <row r="64" spans="1:9" x14ac:dyDescent="0.35">
      <c r="A64" s="10" t="s">
        <v>5</v>
      </c>
      <c r="B64" s="15">
        <v>36760047225</v>
      </c>
      <c r="C64" s="9" t="s">
        <v>381</v>
      </c>
      <c r="D64" s="9" t="s">
        <v>314</v>
      </c>
      <c r="E64" s="9" t="s">
        <v>315</v>
      </c>
      <c r="F64" s="12">
        <v>24442.47</v>
      </c>
      <c r="G64" s="13">
        <v>22061</v>
      </c>
      <c r="H64" s="13">
        <f t="shared" si="0"/>
        <v>16545.75</v>
      </c>
      <c r="I64" s="14">
        <f t="shared" si="1"/>
        <v>1.477265763111373</v>
      </c>
    </row>
    <row r="65" spans="1:9" x14ac:dyDescent="0.35">
      <c r="A65" s="10" t="s">
        <v>5</v>
      </c>
      <c r="B65" s="15">
        <v>37240055968</v>
      </c>
      <c r="C65" s="9" t="s">
        <v>382</v>
      </c>
      <c r="D65" s="9" t="s">
        <v>316</v>
      </c>
      <c r="E65" s="9" t="s">
        <v>317</v>
      </c>
      <c r="F65" s="12">
        <v>17850.599999999999</v>
      </c>
      <c r="G65" s="13">
        <v>14924</v>
      </c>
      <c r="H65" s="13">
        <f t="shared" si="0"/>
        <v>11193</v>
      </c>
      <c r="I65" s="14">
        <f t="shared" si="1"/>
        <v>1.5948003216295898</v>
      </c>
    </row>
    <row r="66" spans="1:9" x14ac:dyDescent="0.35">
      <c r="A66" s="10" t="s">
        <v>5</v>
      </c>
      <c r="B66" s="15">
        <v>37530007220</v>
      </c>
      <c r="C66" s="9" t="s">
        <v>383</v>
      </c>
      <c r="D66" s="9" t="s">
        <v>318</v>
      </c>
      <c r="E66" s="9" t="s">
        <v>319</v>
      </c>
      <c r="F66" s="12">
        <v>361.57000000000005</v>
      </c>
      <c r="G66" s="13">
        <v>17349</v>
      </c>
      <c r="H66" s="13">
        <f t="shared" si="0"/>
        <v>13011.75</v>
      </c>
      <c r="I66" s="14">
        <f t="shared" si="1"/>
        <v>2.7787960881510945E-2</v>
      </c>
    </row>
    <row r="67" spans="1:9" x14ac:dyDescent="0.35">
      <c r="A67" s="10" t="s">
        <v>5</v>
      </c>
      <c r="B67" s="15">
        <v>37650001972</v>
      </c>
      <c r="C67" s="9" t="s">
        <v>384</v>
      </c>
      <c r="D67" s="9" t="s">
        <v>207</v>
      </c>
      <c r="E67" s="9" t="s">
        <v>54</v>
      </c>
      <c r="F67" s="12">
        <v>15620.54</v>
      </c>
      <c r="G67" s="13">
        <v>24066</v>
      </c>
      <c r="H67" s="13">
        <f t="shared" si="0"/>
        <v>18049.5</v>
      </c>
      <c r="I67" s="14">
        <f t="shared" si="1"/>
        <v>0.86542785118701349</v>
      </c>
    </row>
    <row r="68" spans="1:9" x14ac:dyDescent="0.35">
      <c r="A68" s="10" t="s">
        <v>5</v>
      </c>
      <c r="B68" s="15">
        <v>38320007101</v>
      </c>
      <c r="C68" s="9" t="s">
        <v>385</v>
      </c>
      <c r="D68" s="9" t="s">
        <v>208</v>
      </c>
      <c r="E68" s="9" t="s">
        <v>55</v>
      </c>
      <c r="F68" s="12">
        <v>36233.11</v>
      </c>
      <c r="G68" s="13">
        <v>17568</v>
      </c>
      <c r="H68" s="13">
        <f t="shared" si="0"/>
        <v>13176</v>
      </c>
      <c r="I68" s="14">
        <f t="shared" si="1"/>
        <v>2.7499324529447482</v>
      </c>
    </row>
    <row r="69" spans="1:9" x14ac:dyDescent="0.35">
      <c r="A69" s="10" t="s">
        <v>5</v>
      </c>
      <c r="B69" s="15">
        <v>38820056332</v>
      </c>
      <c r="C69" s="9" t="s">
        <v>386</v>
      </c>
      <c r="D69" s="9" t="s">
        <v>209</v>
      </c>
      <c r="E69" s="9" t="s">
        <v>56</v>
      </c>
      <c r="F69" s="12">
        <v>9417.61</v>
      </c>
      <c r="G69" s="13">
        <v>22874</v>
      </c>
      <c r="H69" s="13">
        <f t="shared" si="0"/>
        <v>17155.5</v>
      </c>
      <c r="I69" s="14">
        <f t="shared" si="1"/>
        <v>0.54895572848357677</v>
      </c>
    </row>
    <row r="70" spans="1:9" x14ac:dyDescent="0.35">
      <c r="A70" s="10" t="s">
        <v>5</v>
      </c>
      <c r="B70" s="15">
        <v>39070003745</v>
      </c>
      <c r="C70" s="9" t="s">
        <v>387</v>
      </c>
      <c r="D70" s="9" t="s">
        <v>516</v>
      </c>
      <c r="E70" s="9" t="s">
        <v>517</v>
      </c>
      <c r="F70" s="12">
        <v>11960.320000000002</v>
      </c>
      <c r="G70" s="13">
        <v>22729</v>
      </c>
      <c r="H70" s="13">
        <f t="shared" si="0"/>
        <v>17046.75</v>
      </c>
      <c r="I70" s="14">
        <f t="shared" si="1"/>
        <v>0.70161878363911023</v>
      </c>
    </row>
    <row r="71" spans="1:9" x14ac:dyDescent="0.35">
      <c r="A71" s="10" t="s">
        <v>5</v>
      </c>
      <c r="B71" s="15">
        <v>40660056346</v>
      </c>
      <c r="C71" s="9" t="s">
        <v>388</v>
      </c>
      <c r="D71" s="9" t="s">
        <v>210</v>
      </c>
      <c r="E71" s="9" t="s">
        <v>57</v>
      </c>
      <c r="F71" s="12">
        <v>17837.520000000008</v>
      </c>
      <c r="G71" s="13">
        <v>16286</v>
      </c>
      <c r="H71" s="13">
        <f t="shared" si="0"/>
        <v>12214.5</v>
      </c>
      <c r="I71" s="14">
        <f t="shared" si="1"/>
        <v>1.4603561341029112</v>
      </c>
    </row>
    <row r="72" spans="1:9" x14ac:dyDescent="0.35">
      <c r="A72" s="10" t="s">
        <v>5</v>
      </c>
      <c r="B72" s="15">
        <v>40680002208</v>
      </c>
      <c r="C72" s="9" t="s">
        <v>389</v>
      </c>
      <c r="D72" s="9" t="s">
        <v>211</v>
      </c>
      <c r="E72" s="9" t="s">
        <v>58</v>
      </c>
      <c r="F72" s="12">
        <v>20711.880000000005</v>
      </c>
      <c r="G72" s="13">
        <v>23321</v>
      </c>
      <c r="H72" s="13">
        <f t="shared" si="0"/>
        <v>17490.75</v>
      </c>
      <c r="I72" s="14">
        <f t="shared" si="1"/>
        <v>1.1841619141546249</v>
      </c>
    </row>
    <row r="73" spans="1:9" x14ac:dyDescent="0.35">
      <c r="A73" s="10" t="s">
        <v>5</v>
      </c>
      <c r="B73" s="15">
        <v>40940004507</v>
      </c>
      <c r="C73" s="9" t="s">
        <v>390</v>
      </c>
      <c r="D73" s="9" t="s">
        <v>189</v>
      </c>
      <c r="E73" s="9" t="s">
        <v>37</v>
      </c>
      <c r="F73" s="12">
        <v>9951.3999999999978</v>
      </c>
      <c r="G73" s="13">
        <v>14910</v>
      </c>
      <c r="H73" s="13">
        <f t="shared" si="0"/>
        <v>11182.5</v>
      </c>
      <c r="I73" s="14">
        <f t="shared" si="1"/>
        <v>0.88990833892242327</v>
      </c>
    </row>
    <row r="74" spans="1:9" x14ac:dyDescent="0.35">
      <c r="A74" s="10" t="s">
        <v>5</v>
      </c>
      <c r="B74" s="15">
        <v>40960059305</v>
      </c>
      <c r="C74" s="9" t="s">
        <v>391</v>
      </c>
      <c r="D74" s="9" t="s">
        <v>320</v>
      </c>
      <c r="E74" s="9" t="s">
        <v>321</v>
      </c>
      <c r="F74" s="12">
        <v>28364.03</v>
      </c>
      <c r="G74" s="13">
        <v>35978</v>
      </c>
      <c r="H74" s="13">
        <f t="shared" ref="H74:H136" si="2">G74/12*9</f>
        <v>26983.5</v>
      </c>
      <c r="I74" s="14">
        <f t="shared" ref="I74:I136" si="3">F74/H74</f>
        <v>1.0511620064113254</v>
      </c>
    </row>
    <row r="75" spans="1:9" x14ac:dyDescent="0.35">
      <c r="A75" s="10" t="s">
        <v>5</v>
      </c>
      <c r="B75" s="15">
        <v>41190009326</v>
      </c>
      <c r="C75" s="9" t="s">
        <v>392</v>
      </c>
      <c r="D75" s="9" t="s">
        <v>212</v>
      </c>
      <c r="E75" s="9" t="s">
        <v>59</v>
      </c>
      <c r="F75" s="12">
        <v>19120.32</v>
      </c>
      <c r="G75" s="13">
        <v>31271</v>
      </c>
      <c r="H75" s="13">
        <f t="shared" si="2"/>
        <v>23453.25</v>
      </c>
      <c r="I75" s="14">
        <f t="shared" si="3"/>
        <v>0.81525247033993153</v>
      </c>
    </row>
    <row r="76" spans="1:9" x14ac:dyDescent="0.35">
      <c r="A76" s="10" t="s">
        <v>5</v>
      </c>
      <c r="B76" s="15">
        <v>41290006798</v>
      </c>
      <c r="C76" s="9" t="s">
        <v>393</v>
      </c>
      <c r="D76" s="9" t="s">
        <v>213</v>
      </c>
      <c r="E76" s="9" t="s">
        <v>60</v>
      </c>
      <c r="F76" s="12">
        <v>13150.179999999998</v>
      </c>
      <c r="G76" s="13">
        <v>21286</v>
      </c>
      <c r="H76" s="13">
        <f t="shared" si="2"/>
        <v>15964.5</v>
      </c>
      <c r="I76" s="14">
        <f t="shared" si="3"/>
        <v>0.82371386513827549</v>
      </c>
    </row>
    <row r="77" spans="1:9" x14ac:dyDescent="0.35">
      <c r="A77" s="10" t="s">
        <v>5</v>
      </c>
      <c r="B77" s="15">
        <v>42370051229</v>
      </c>
      <c r="C77" s="9" t="s">
        <v>394</v>
      </c>
      <c r="D77" s="9" t="s">
        <v>214</v>
      </c>
      <c r="E77" s="9" t="s">
        <v>61</v>
      </c>
      <c r="F77" s="12">
        <v>21850.020000000008</v>
      </c>
      <c r="G77" s="13">
        <v>27175</v>
      </c>
      <c r="H77" s="13">
        <f t="shared" si="2"/>
        <v>20381.25</v>
      </c>
      <c r="I77" s="14">
        <f t="shared" si="3"/>
        <v>1.072064765409384</v>
      </c>
    </row>
    <row r="78" spans="1:9" ht="15" customHeight="1" x14ac:dyDescent="0.35">
      <c r="A78" s="10" t="s">
        <v>5</v>
      </c>
      <c r="B78" s="15">
        <v>42510007112</v>
      </c>
      <c r="C78" s="9" t="s">
        <v>395</v>
      </c>
      <c r="D78" s="9" t="s">
        <v>215</v>
      </c>
      <c r="E78" s="9" t="s">
        <v>62</v>
      </c>
      <c r="F78" s="12">
        <v>7703.67</v>
      </c>
      <c r="G78" s="13">
        <v>17530</v>
      </c>
      <c r="H78" s="13">
        <f t="shared" si="2"/>
        <v>13147.5</v>
      </c>
      <c r="I78" s="14">
        <f t="shared" si="3"/>
        <v>0.58594181403308609</v>
      </c>
    </row>
    <row r="79" spans="1:9" x14ac:dyDescent="0.35">
      <c r="A79" s="10" t="s">
        <v>5</v>
      </c>
      <c r="B79" s="15">
        <v>43100009245</v>
      </c>
      <c r="C79" s="9" t="s">
        <v>396</v>
      </c>
      <c r="D79" s="9" t="s">
        <v>216</v>
      </c>
      <c r="E79" s="9" t="s">
        <v>63</v>
      </c>
      <c r="F79" s="12">
        <v>21839.360000000001</v>
      </c>
      <c r="G79" s="13">
        <v>31406</v>
      </c>
      <c r="H79" s="13">
        <f t="shared" si="2"/>
        <v>23554.5</v>
      </c>
      <c r="I79" s="14">
        <f t="shared" si="3"/>
        <v>0.92718418985756434</v>
      </c>
    </row>
    <row r="80" spans="1:9" x14ac:dyDescent="0.35">
      <c r="A80" s="10" t="s">
        <v>5</v>
      </c>
      <c r="B80" s="15">
        <v>44260004281</v>
      </c>
      <c r="C80" s="9" t="s">
        <v>397</v>
      </c>
      <c r="D80" s="9" t="s">
        <v>217</v>
      </c>
      <c r="E80" s="9" t="s">
        <v>64</v>
      </c>
      <c r="F80" s="12">
        <v>26147.57</v>
      </c>
      <c r="G80" s="13">
        <v>38274</v>
      </c>
      <c r="H80" s="13">
        <f t="shared" si="2"/>
        <v>28705.5</v>
      </c>
      <c r="I80" s="14">
        <f t="shared" si="3"/>
        <v>0.91089059587883858</v>
      </c>
    </row>
    <row r="81" spans="1:9" x14ac:dyDescent="0.35">
      <c r="A81" s="10" t="s">
        <v>5</v>
      </c>
      <c r="B81" s="15">
        <v>45720049629</v>
      </c>
      <c r="C81" s="9" t="s">
        <v>521</v>
      </c>
      <c r="D81" s="9" t="s">
        <v>218</v>
      </c>
      <c r="E81" s="9" t="s">
        <v>65</v>
      </c>
      <c r="F81" s="12">
        <v>24735.1</v>
      </c>
      <c r="G81" s="13">
        <v>25273</v>
      </c>
      <c r="H81" s="13">
        <f t="shared" si="2"/>
        <v>18954.75</v>
      </c>
      <c r="I81" s="14">
        <f t="shared" si="3"/>
        <v>1.3049552223057543</v>
      </c>
    </row>
    <row r="82" spans="1:9" x14ac:dyDescent="0.35">
      <c r="A82" s="10" t="s">
        <v>5</v>
      </c>
      <c r="B82" s="15">
        <v>45870039409</v>
      </c>
      <c r="C82" s="9" t="s">
        <v>398</v>
      </c>
      <c r="D82" s="9" t="s">
        <v>219</v>
      </c>
      <c r="E82" s="9" t="s">
        <v>66</v>
      </c>
      <c r="F82" s="12">
        <v>8841.2899999999991</v>
      </c>
      <c r="G82" s="13">
        <v>19778</v>
      </c>
      <c r="H82" s="13">
        <f t="shared" si="2"/>
        <v>14833.5</v>
      </c>
      <c r="I82" s="14">
        <f t="shared" si="3"/>
        <v>0.59603532544578142</v>
      </c>
    </row>
    <row r="83" spans="1:9" x14ac:dyDescent="0.35">
      <c r="A83" s="10" t="s">
        <v>5</v>
      </c>
      <c r="B83" s="15">
        <v>46000035085</v>
      </c>
      <c r="C83" s="9" t="s">
        <v>399</v>
      </c>
      <c r="D83" s="9" t="s">
        <v>220</v>
      </c>
      <c r="E83" s="9" t="s">
        <v>67</v>
      </c>
      <c r="F83" s="12">
        <v>24078.83</v>
      </c>
      <c r="G83" s="13">
        <v>29601</v>
      </c>
      <c r="H83" s="13">
        <f t="shared" si="2"/>
        <v>22200.75</v>
      </c>
      <c r="I83" s="14">
        <f t="shared" si="3"/>
        <v>1.0845953402475141</v>
      </c>
    </row>
    <row r="84" spans="1:9" x14ac:dyDescent="0.35">
      <c r="A84" s="10" t="s">
        <v>5</v>
      </c>
      <c r="B84" s="15">
        <v>46900004988</v>
      </c>
      <c r="C84" s="9" t="s">
        <v>400</v>
      </c>
      <c r="D84" s="9" t="s">
        <v>221</v>
      </c>
      <c r="E84" s="9" t="s">
        <v>68</v>
      </c>
      <c r="F84" s="12">
        <v>9436.3000000000011</v>
      </c>
      <c r="G84" s="13">
        <v>9472</v>
      </c>
      <c r="H84" s="13">
        <f t="shared" si="2"/>
        <v>7104</v>
      </c>
      <c r="I84" s="14">
        <f t="shared" si="3"/>
        <v>1.3283079954954957</v>
      </c>
    </row>
    <row r="85" spans="1:9" x14ac:dyDescent="0.35">
      <c r="A85" s="10" t="s">
        <v>5</v>
      </c>
      <c r="B85" s="15">
        <v>47050000916</v>
      </c>
      <c r="C85" s="9" t="s">
        <v>401</v>
      </c>
      <c r="D85" s="9" t="s">
        <v>222</v>
      </c>
      <c r="E85" s="9" t="s">
        <v>69</v>
      </c>
      <c r="F85" s="12">
        <v>22955.959999999992</v>
      </c>
      <c r="G85" s="13">
        <v>28007</v>
      </c>
      <c r="H85" s="13">
        <f t="shared" si="2"/>
        <v>21005.25</v>
      </c>
      <c r="I85" s="14">
        <f t="shared" si="3"/>
        <v>1.0928677354470901</v>
      </c>
    </row>
    <row r="86" spans="1:9" x14ac:dyDescent="0.35">
      <c r="A86" s="10" t="s">
        <v>5</v>
      </c>
      <c r="B86" s="15">
        <v>47670000587</v>
      </c>
      <c r="C86" s="9" t="s">
        <v>402</v>
      </c>
      <c r="D86" s="9" t="s">
        <v>223</v>
      </c>
      <c r="E86" s="9" t="s">
        <v>70</v>
      </c>
      <c r="F86" s="12">
        <v>4280.3899999999994</v>
      </c>
      <c r="G86" s="13">
        <v>12822</v>
      </c>
      <c r="H86" s="13">
        <f t="shared" si="2"/>
        <v>9616.5</v>
      </c>
      <c r="I86" s="14">
        <f t="shared" si="3"/>
        <v>0.44510892736442564</v>
      </c>
    </row>
    <row r="87" spans="1:9" x14ac:dyDescent="0.35">
      <c r="A87" s="10" t="s">
        <v>5</v>
      </c>
      <c r="B87" s="15">
        <v>48890002501</v>
      </c>
      <c r="C87" s="9" t="s">
        <v>403</v>
      </c>
      <c r="D87" s="9" t="s">
        <v>224</v>
      </c>
      <c r="E87" s="9" t="s">
        <v>71</v>
      </c>
      <c r="F87" s="12">
        <v>9245.02</v>
      </c>
      <c r="G87" s="13">
        <v>10467</v>
      </c>
      <c r="H87" s="13">
        <f t="shared" si="2"/>
        <v>7850.25</v>
      </c>
      <c r="I87" s="14">
        <f t="shared" si="3"/>
        <v>1.1776720486608707</v>
      </c>
    </row>
    <row r="88" spans="1:9" x14ac:dyDescent="0.35">
      <c r="A88" s="10" t="s">
        <v>5</v>
      </c>
      <c r="B88" s="15">
        <v>49860008772</v>
      </c>
      <c r="C88" s="9" t="s">
        <v>404</v>
      </c>
      <c r="D88" s="9" t="s">
        <v>225</v>
      </c>
      <c r="E88" s="9" t="s">
        <v>72</v>
      </c>
      <c r="F88" s="12">
        <v>8080.0499999999993</v>
      </c>
      <c r="G88" s="13">
        <v>23467</v>
      </c>
      <c r="H88" s="13">
        <f t="shared" si="2"/>
        <v>17600.25</v>
      </c>
      <c r="I88" s="14">
        <f t="shared" si="3"/>
        <v>0.4590872288745898</v>
      </c>
    </row>
    <row r="89" spans="1:9" x14ac:dyDescent="0.35">
      <c r="A89" s="10" t="s">
        <v>5</v>
      </c>
      <c r="B89" s="15">
        <v>49880000437</v>
      </c>
      <c r="C89" s="9" t="s">
        <v>405</v>
      </c>
      <c r="D89" s="9" t="s">
        <v>226</v>
      </c>
      <c r="E89" s="9" t="s">
        <v>73</v>
      </c>
      <c r="F89" s="12">
        <v>25273.999999999996</v>
      </c>
      <c r="G89" s="13">
        <v>29633</v>
      </c>
      <c r="H89" s="13">
        <f t="shared" si="2"/>
        <v>22224.75</v>
      </c>
      <c r="I89" s="14">
        <f t="shared" si="3"/>
        <v>1.13720064342681</v>
      </c>
    </row>
    <row r="90" spans="1:9" x14ac:dyDescent="0.35">
      <c r="A90" s="10" t="s">
        <v>5</v>
      </c>
      <c r="B90" s="15">
        <v>50520005067</v>
      </c>
      <c r="C90" s="9" t="s">
        <v>406</v>
      </c>
      <c r="D90" s="9" t="s">
        <v>227</v>
      </c>
      <c r="E90" s="9" t="s">
        <v>74</v>
      </c>
      <c r="F90" s="12">
        <v>12831.42</v>
      </c>
      <c r="G90" s="13">
        <v>21941</v>
      </c>
      <c r="H90" s="13">
        <f t="shared" si="2"/>
        <v>16455.75</v>
      </c>
      <c r="I90" s="14">
        <f t="shared" si="3"/>
        <v>0.77975297388450848</v>
      </c>
    </row>
    <row r="91" spans="1:9" x14ac:dyDescent="0.35">
      <c r="A91" s="10" t="s">
        <v>5</v>
      </c>
      <c r="B91" s="15">
        <v>51040000403</v>
      </c>
      <c r="C91" s="9" t="s">
        <v>407</v>
      </c>
      <c r="D91" s="9" t="s">
        <v>228</v>
      </c>
      <c r="E91" s="9" t="s">
        <v>75</v>
      </c>
      <c r="F91" s="12">
        <v>17540.350000000002</v>
      </c>
      <c r="G91" s="13">
        <v>29338</v>
      </c>
      <c r="H91" s="13">
        <f t="shared" si="2"/>
        <v>22003.5</v>
      </c>
      <c r="I91" s="14">
        <f t="shared" si="3"/>
        <v>0.79716181516576923</v>
      </c>
    </row>
    <row r="92" spans="1:9" x14ac:dyDescent="0.35">
      <c r="A92" s="10" t="s">
        <v>5</v>
      </c>
      <c r="B92" s="15">
        <v>52060003165</v>
      </c>
      <c r="C92" s="9" t="s">
        <v>408</v>
      </c>
      <c r="D92" s="9" t="s">
        <v>229</v>
      </c>
      <c r="E92" s="9" t="s">
        <v>76</v>
      </c>
      <c r="F92" s="12">
        <v>16468.879999999997</v>
      </c>
      <c r="G92" s="13">
        <v>25891</v>
      </c>
      <c r="H92" s="13">
        <f t="shared" si="2"/>
        <v>19418.25</v>
      </c>
      <c r="I92" s="14">
        <f t="shared" si="3"/>
        <v>0.84811350147412856</v>
      </c>
    </row>
    <row r="93" spans="1:9" x14ac:dyDescent="0.35">
      <c r="A93" s="10" t="s">
        <v>5</v>
      </c>
      <c r="B93" s="15">
        <v>52690004051</v>
      </c>
      <c r="C93" s="9" t="s">
        <v>409</v>
      </c>
      <c r="D93" s="9" t="s">
        <v>230</v>
      </c>
      <c r="E93" s="9" t="s">
        <v>77</v>
      </c>
      <c r="F93" s="12">
        <v>28134.529999999995</v>
      </c>
      <c r="G93" s="13">
        <v>32589</v>
      </c>
      <c r="H93" s="13">
        <f t="shared" si="2"/>
        <v>24441.75</v>
      </c>
      <c r="I93" s="14">
        <f t="shared" si="3"/>
        <v>1.1510849264066605</v>
      </c>
    </row>
    <row r="94" spans="1:9" x14ac:dyDescent="0.35">
      <c r="A94" s="10" t="s">
        <v>5</v>
      </c>
      <c r="B94" s="15">
        <v>52760003827</v>
      </c>
      <c r="C94" s="9" t="s">
        <v>410</v>
      </c>
      <c r="D94" s="9" t="s">
        <v>231</v>
      </c>
      <c r="E94" s="9" t="s">
        <v>78</v>
      </c>
      <c r="F94" s="12">
        <v>29822.859999999997</v>
      </c>
      <c r="G94" s="13">
        <v>28004</v>
      </c>
      <c r="H94" s="13">
        <f t="shared" si="2"/>
        <v>21003</v>
      </c>
      <c r="I94" s="14">
        <f t="shared" si="3"/>
        <v>1.4199333428557823</v>
      </c>
    </row>
    <row r="95" spans="1:9" x14ac:dyDescent="0.35">
      <c r="A95" s="10" t="s">
        <v>5</v>
      </c>
      <c r="B95" s="15">
        <v>53270008485</v>
      </c>
      <c r="C95" s="9" t="s">
        <v>411</v>
      </c>
      <c r="D95" s="9" t="s">
        <v>232</v>
      </c>
      <c r="E95" s="9" t="s">
        <v>79</v>
      </c>
      <c r="F95" s="12">
        <v>37999.859999999993</v>
      </c>
      <c r="G95" s="13">
        <v>44290</v>
      </c>
      <c r="H95" s="13">
        <f t="shared" si="2"/>
        <v>33217.5</v>
      </c>
      <c r="I95" s="14">
        <f t="shared" si="3"/>
        <v>1.1439710995710091</v>
      </c>
    </row>
    <row r="96" spans="1:9" x14ac:dyDescent="0.35">
      <c r="A96" s="10" t="s">
        <v>5</v>
      </c>
      <c r="B96" s="15">
        <v>54950000717</v>
      </c>
      <c r="C96" s="9" t="s">
        <v>412</v>
      </c>
      <c r="D96" s="9" t="s">
        <v>233</v>
      </c>
      <c r="E96" s="9" t="s">
        <v>80</v>
      </c>
      <c r="F96" s="12">
        <v>15527.219999999998</v>
      </c>
      <c r="G96" s="13">
        <v>18043</v>
      </c>
      <c r="H96" s="13">
        <f t="shared" si="2"/>
        <v>13532.25</v>
      </c>
      <c r="I96" s="14">
        <f t="shared" si="3"/>
        <v>1.1474233774871139</v>
      </c>
    </row>
    <row r="97" spans="1:9" x14ac:dyDescent="0.35">
      <c r="A97" s="10" t="s">
        <v>5</v>
      </c>
      <c r="B97" s="15">
        <v>55070005014</v>
      </c>
      <c r="C97" s="9" t="s">
        <v>413</v>
      </c>
      <c r="D97" s="9" t="s">
        <v>234</v>
      </c>
      <c r="E97" s="9" t="s">
        <v>81</v>
      </c>
      <c r="F97" s="12">
        <v>9393.83</v>
      </c>
      <c r="G97" s="13">
        <v>22126</v>
      </c>
      <c r="H97" s="13">
        <f t="shared" si="2"/>
        <v>16594.5</v>
      </c>
      <c r="I97" s="14">
        <f t="shared" si="3"/>
        <v>0.56608093042875651</v>
      </c>
    </row>
    <row r="98" spans="1:9" x14ac:dyDescent="0.35">
      <c r="A98" s="10" t="s">
        <v>5</v>
      </c>
      <c r="B98" s="15">
        <v>56100038040</v>
      </c>
      <c r="C98" s="9" t="s">
        <v>414</v>
      </c>
      <c r="D98" s="9" t="s">
        <v>323</v>
      </c>
      <c r="E98" s="9" t="s">
        <v>324</v>
      </c>
      <c r="F98" s="12">
        <v>30361.550000000003</v>
      </c>
      <c r="G98" s="13">
        <v>23566</v>
      </c>
      <c r="H98" s="13">
        <f t="shared" si="2"/>
        <v>17674.5</v>
      </c>
      <c r="I98" s="14">
        <f t="shared" si="3"/>
        <v>1.7178166284760532</v>
      </c>
    </row>
    <row r="99" spans="1:9" x14ac:dyDescent="0.35">
      <c r="A99" s="10" t="s">
        <v>5</v>
      </c>
      <c r="B99" s="15">
        <v>56930053006</v>
      </c>
      <c r="C99" s="9" t="s">
        <v>415</v>
      </c>
      <c r="D99" s="9" t="s">
        <v>235</v>
      </c>
      <c r="E99" s="9" t="s">
        <v>82</v>
      </c>
      <c r="F99" s="12">
        <v>27124.210000000003</v>
      </c>
      <c r="G99" s="13">
        <v>20282</v>
      </c>
      <c r="H99" s="13">
        <f t="shared" si="2"/>
        <v>15211.5</v>
      </c>
      <c r="I99" s="14">
        <f t="shared" si="3"/>
        <v>1.7831384150149561</v>
      </c>
    </row>
    <row r="100" spans="1:9" x14ac:dyDescent="0.35">
      <c r="A100" s="10" t="s">
        <v>5</v>
      </c>
      <c r="B100" s="15">
        <v>58030008900</v>
      </c>
      <c r="C100" s="9" t="s">
        <v>416</v>
      </c>
      <c r="D100" s="9" t="s">
        <v>236</v>
      </c>
      <c r="E100" s="9" t="s">
        <v>83</v>
      </c>
      <c r="F100" s="12">
        <v>11042.720000000001</v>
      </c>
      <c r="G100" s="13">
        <v>20707</v>
      </c>
      <c r="H100" s="13">
        <f t="shared" si="2"/>
        <v>15530.25</v>
      </c>
      <c r="I100" s="14">
        <f t="shared" si="3"/>
        <v>0.71104586210782195</v>
      </c>
    </row>
    <row r="101" spans="1:9" x14ac:dyDescent="0.35">
      <c r="A101" s="10" t="s">
        <v>5</v>
      </c>
      <c r="B101" s="15">
        <v>58170007378</v>
      </c>
      <c r="C101" s="9" t="s">
        <v>417</v>
      </c>
      <c r="D101" s="9" t="s">
        <v>237</v>
      </c>
      <c r="E101" s="9" t="s">
        <v>84</v>
      </c>
      <c r="F101" s="12">
        <v>16299.31</v>
      </c>
      <c r="G101" s="13">
        <v>22945</v>
      </c>
      <c r="H101" s="13">
        <f t="shared" si="2"/>
        <v>17208.75</v>
      </c>
      <c r="I101" s="14">
        <f t="shared" si="3"/>
        <v>0.94715246604198444</v>
      </c>
    </row>
    <row r="102" spans="1:9" x14ac:dyDescent="0.35">
      <c r="A102" s="10" t="s">
        <v>5</v>
      </c>
      <c r="B102" s="15">
        <v>58350008286</v>
      </c>
      <c r="C102" s="9" t="s">
        <v>418</v>
      </c>
      <c r="D102" s="9" t="s">
        <v>238</v>
      </c>
      <c r="E102" s="9" t="s">
        <v>85</v>
      </c>
      <c r="F102" s="12">
        <v>35169.659999999996</v>
      </c>
      <c r="G102" s="13">
        <v>38203</v>
      </c>
      <c r="H102" s="13">
        <f t="shared" si="2"/>
        <v>28652.25</v>
      </c>
      <c r="I102" s="14">
        <f t="shared" si="3"/>
        <v>1.2274659058189146</v>
      </c>
    </row>
    <row r="103" spans="1:9" x14ac:dyDescent="0.35">
      <c r="A103" s="10" t="s">
        <v>5</v>
      </c>
      <c r="B103" s="15">
        <v>59430010063</v>
      </c>
      <c r="C103" s="9" t="s">
        <v>419</v>
      </c>
      <c r="D103" s="9" t="s">
        <v>239</v>
      </c>
      <c r="E103" s="9" t="s">
        <v>86</v>
      </c>
      <c r="F103" s="12">
        <v>15418.169999999996</v>
      </c>
      <c r="G103" s="13">
        <v>22841</v>
      </c>
      <c r="H103" s="13">
        <f t="shared" si="2"/>
        <v>17130.75</v>
      </c>
      <c r="I103" s="14">
        <f t="shared" si="3"/>
        <v>0.90002889540738129</v>
      </c>
    </row>
    <row r="104" spans="1:9" x14ac:dyDescent="0.35">
      <c r="A104" s="10" t="s">
        <v>5</v>
      </c>
      <c r="B104" s="15">
        <v>59720008439</v>
      </c>
      <c r="C104" s="9" t="s">
        <v>420</v>
      </c>
      <c r="D104" s="9" t="s">
        <v>240</v>
      </c>
      <c r="E104" s="9" t="s">
        <v>87</v>
      </c>
      <c r="F104" s="12">
        <v>16119.439999999997</v>
      </c>
      <c r="G104" s="13">
        <v>34831</v>
      </c>
      <c r="H104" s="13">
        <f t="shared" si="2"/>
        <v>26123.25</v>
      </c>
      <c r="I104" s="14">
        <f t="shared" si="3"/>
        <v>0.61705339113624824</v>
      </c>
    </row>
    <row r="105" spans="1:9" x14ac:dyDescent="0.35">
      <c r="A105" s="10" t="s">
        <v>5</v>
      </c>
      <c r="B105" s="15">
        <v>60280002598</v>
      </c>
      <c r="C105" s="9" t="s">
        <v>421</v>
      </c>
      <c r="D105" s="9" t="s">
        <v>241</v>
      </c>
      <c r="E105" s="9" t="s">
        <v>88</v>
      </c>
      <c r="F105" s="12">
        <v>19551.55</v>
      </c>
      <c r="G105" s="13">
        <v>27646</v>
      </c>
      <c r="H105" s="13">
        <f t="shared" si="2"/>
        <v>20734.5</v>
      </c>
      <c r="I105" s="14">
        <f t="shared" si="3"/>
        <v>0.94294774409800086</v>
      </c>
    </row>
    <row r="106" spans="1:9" x14ac:dyDescent="0.35">
      <c r="A106" s="10" t="s">
        <v>5</v>
      </c>
      <c r="B106" s="15">
        <v>60410008018</v>
      </c>
      <c r="C106" s="9" t="s">
        <v>422</v>
      </c>
      <c r="D106" s="9" t="s">
        <v>242</v>
      </c>
      <c r="E106" s="9" t="s">
        <v>89</v>
      </c>
      <c r="F106" s="12">
        <v>18526.690000000002</v>
      </c>
      <c r="G106" s="13">
        <v>22060</v>
      </c>
      <c r="H106" s="13">
        <f t="shared" si="2"/>
        <v>16545</v>
      </c>
      <c r="I106" s="14">
        <f t="shared" si="3"/>
        <v>1.1197757630704142</v>
      </c>
    </row>
    <row r="107" spans="1:9" x14ac:dyDescent="0.35">
      <c r="A107" s="10" t="s">
        <v>5</v>
      </c>
      <c r="B107" s="15">
        <v>60410008478</v>
      </c>
      <c r="C107" s="9" t="s">
        <v>423</v>
      </c>
      <c r="D107" s="9" t="s">
        <v>243</v>
      </c>
      <c r="E107" s="9" t="s">
        <v>90</v>
      </c>
      <c r="F107" s="12">
        <v>7839.2800000000007</v>
      </c>
      <c r="G107" s="13">
        <v>20717</v>
      </c>
      <c r="H107" s="13">
        <f t="shared" si="2"/>
        <v>15537.75</v>
      </c>
      <c r="I107" s="14">
        <f t="shared" si="3"/>
        <v>0.50453122234557779</v>
      </c>
    </row>
    <row r="108" spans="1:9" x14ac:dyDescent="0.35">
      <c r="A108" s="10" t="s">
        <v>5</v>
      </c>
      <c r="B108" s="15">
        <v>60540010251</v>
      </c>
      <c r="C108" s="9" t="s">
        <v>424</v>
      </c>
      <c r="D108" s="9" t="s">
        <v>244</v>
      </c>
      <c r="E108" s="9" t="s">
        <v>91</v>
      </c>
      <c r="F108" s="12">
        <v>16656.28</v>
      </c>
      <c r="G108" s="13">
        <v>25372</v>
      </c>
      <c r="H108" s="13">
        <f t="shared" si="2"/>
        <v>19029</v>
      </c>
      <c r="I108" s="14">
        <f t="shared" si="3"/>
        <v>0.87531031583372743</v>
      </c>
    </row>
    <row r="109" spans="1:9" x14ac:dyDescent="0.35">
      <c r="A109" s="10" t="s">
        <v>5</v>
      </c>
      <c r="B109" s="15">
        <v>60780002166</v>
      </c>
      <c r="C109" s="9" t="s">
        <v>425</v>
      </c>
      <c r="D109" s="9" t="s">
        <v>245</v>
      </c>
      <c r="E109" s="9" t="s">
        <v>92</v>
      </c>
      <c r="F109" s="12">
        <v>27057.559999999998</v>
      </c>
      <c r="G109" s="13">
        <v>25005</v>
      </c>
      <c r="H109" s="13">
        <f t="shared" si="2"/>
        <v>18753.75</v>
      </c>
      <c r="I109" s="14">
        <f t="shared" si="3"/>
        <v>1.4427813104045857</v>
      </c>
    </row>
    <row r="110" spans="1:9" x14ac:dyDescent="0.35">
      <c r="A110" s="10" t="s">
        <v>5</v>
      </c>
      <c r="B110" s="15">
        <v>61410045093</v>
      </c>
      <c r="C110" s="9" t="s">
        <v>426</v>
      </c>
      <c r="D110" s="9" t="s">
        <v>246</v>
      </c>
      <c r="E110" s="9" t="s">
        <v>93</v>
      </c>
      <c r="F110" s="12">
        <v>15071.739999999998</v>
      </c>
      <c r="G110" s="13">
        <v>23556</v>
      </c>
      <c r="H110" s="13">
        <f t="shared" si="2"/>
        <v>17667</v>
      </c>
      <c r="I110" s="14">
        <f t="shared" si="3"/>
        <v>0.853101262240335</v>
      </c>
    </row>
    <row r="111" spans="1:9" x14ac:dyDescent="0.35">
      <c r="A111" s="10" t="s">
        <v>5</v>
      </c>
      <c r="B111" s="15">
        <v>61550047041</v>
      </c>
      <c r="C111" s="9" t="s">
        <v>427</v>
      </c>
      <c r="D111" s="9" t="s">
        <v>247</v>
      </c>
      <c r="E111" s="9" t="s">
        <v>94</v>
      </c>
      <c r="F111" s="12">
        <v>17441.780000000002</v>
      </c>
      <c r="G111" s="13">
        <v>28071</v>
      </c>
      <c r="H111" s="13">
        <f t="shared" si="2"/>
        <v>21053.25</v>
      </c>
      <c r="I111" s="14">
        <f t="shared" si="3"/>
        <v>0.82846021398121439</v>
      </c>
    </row>
    <row r="112" spans="1:9" x14ac:dyDescent="0.35">
      <c r="A112" s="10" t="s">
        <v>5</v>
      </c>
      <c r="B112" s="15">
        <v>61590053294</v>
      </c>
      <c r="C112" s="9" t="s">
        <v>428</v>
      </c>
      <c r="D112" s="9" t="s">
        <v>248</v>
      </c>
      <c r="E112" s="9" t="s">
        <v>95</v>
      </c>
      <c r="F112" s="12">
        <v>24818.52</v>
      </c>
      <c r="G112" s="13">
        <v>24476</v>
      </c>
      <c r="H112" s="13">
        <f t="shared" si="2"/>
        <v>18357</v>
      </c>
      <c r="I112" s="14">
        <f t="shared" si="3"/>
        <v>1.3519921555809773</v>
      </c>
    </row>
    <row r="113" spans="1:9" x14ac:dyDescent="0.35">
      <c r="A113" s="10" t="s">
        <v>5</v>
      </c>
      <c r="B113" s="15">
        <v>61900009016</v>
      </c>
      <c r="C113" s="9" t="s">
        <v>429</v>
      </c>
      <c r="D113" s="9" t="s">
        <v>249</v>
      </c>
      <c r="E113" s="9" t="s">
        <v>96</v>
      </c>
      <c r="F113" s="12">
        <v>18826.98</v>
      </c>
      <c r="G113" s="13">
        <v>13766</v>
      </c>
      <c r="H113" s="13">
        <f t="shared" si="2"/>
        <v>10324.5</v>
      </c>
      <c r="I113" s="14">
        <f t="shared" si="3"/>
        <v>1.8235246258898736</v>
      </c>
    </row>
    <row r="114" spans="1:9" x14ac:dyDescent="0.35">
      <c r="A114" s="10" t="s">
        <v>5</v>
      </c>
      <c r="B114" s="15">
        <v>61990002828</v>
      </c>
      <c r="C114" s="9" t="s">
        <v>430</v>
      </c>
      <c r="D114" s="9" t="s">
        <v>230</v>
      </c>
      <c r="E114" s="9" t="s">
        <v>77</v>
      </c>
      <c r="F114" s="12">
        <v>31654.480000000003</v>
      </c>
      <c r="G114" s="13">
        <v>23175</v>
      </c>
      <c r="H114" s="13">
        <f t="shared" si="2"/>
        <v>17381.25</v>
      </c>
      <c r="I114" s="14">
        <f t="shared" si="3"/>
        <v>1.8211854728514925</v>
      </c>
    </row>
    <row r="115" spans="1:9" x14ac:dyDescent="0.35">
      <c r="A115" s="10" t="s">
        <v>5</v>
      </c>
      <c r="B115" s="15">
        <v>63890003589</v>
      </c>
      <c r="C115" s="9" t="s">
        <v>431</v>
      </c>
      <c r="D115" s="9" t="s">
        <v>250</v>
      </c>
      <c r="E115" s="9" t="s">
        <v>97</v>
      </c>
      <c r="F115" s="12">
        <v>24936.57</v>
      </c>
      <c r="G115" s="13">
        <v>28222</v>
      </c>
      <c r="H115" s="13">
        <f t="shared" si="2"/>
        <v>21166.5</v>
      </c>
      <c r="I115" s="14">
        <f t="shared" si="3"/>
        <v>1.1781149457869746</v>
      </c>
    </row>
    <row r="116" spans="1:9" x14ac:dyDescent="0.35">
      <c r="A116" s="10" t="s">
        <v>5</v>
      </c>
      <c r="B116" s="15">
        <v>64120005459</v>
      </c>
      <c r="C116" s="9" t="s">
        <v>432</v>
      </c>
      <c r="D116" s="9" t="s">
        <v>251</v>
      </c>
      <c r="E116" s="9" t="s">
        <v>98</v>
      </c>
      <c r="F116" s="12">
        <v>16563.060000000001</v>
      </c>
      <c r="G116" s="13">
        <v>23542</v>
      </c>
      <c r="H116" s="13">
        <f t="shared" si="2"/>
        <v>17656.5</v>
      </c>
      <c r="I116" s="14">
        <f t="shared" si="3"/>
        <v>0.93807153173052427</v>
      </c>
    </row>
    <row r="117" spans="1:9" x14ac:dyDescent="0.35">
      <c r="A117" s="10" t="s">
        <v>5</v>
      </c>
      <c r="B117" s="15">
        <v>64150048574</v>
      </c>
      <c r="C117" s="9" t="s">
        <v>526</v>
      </c>
      <c r="D117" s="9" t="s">
        <v>213</v>
      </c>
      <c r="E117" s="9" t="s">
        <v>60</v>
      </c>
      <c r="F117" s="12">
        <v>2.0699999999999998</v>
      </c>
      <c r="G117" s="13"/>
      <c r="H117" s="13"/>
      <c r="I117" s="14"/>
    </row>
    <row r="118" spans="1:9" x14ac:dyDescent="0.35">
      <c r="A118" s="10" t="s">
        <v>5</v>
      </c>
      <c r="B118" s="15">
        <v>64260034530</v>
      </c>
      <c r="C118" s="9" t="s">
        <v>504</v>
      </c>
      <c r="D118" s="9" t="s">
        <v>505</v>
      </c>
      <c r="E118" s="9" t="s">
        <v>506</v>
      </c>
      <c r="F118" s="12">
        <v>17688.909999999996</v>
      </c>
      <c r="G118" s="13"/>
      <c r="H118" s="13"/>
      <c r="I118" s="14"/>
    </row>
    <row r="119" spans="1:9" x14ac:dyDescent="0.35">
      <c r="A119" s="10" t="s">
        <v>5</v>
      </c>
      <c r="B119" s="15">
        <v>64490010428</v>
      </c>
      <c r="C119" s="9" t="s">
        <v>433</v>
      </c>
      <c r="D119" s="9" t="s">
        <v>252</v>
      </c>
      <c r="E119" s="9" t="s">
        <v>99</v>
      </c>
      <c r="F119" s="12">
        <v>16672.02</v>
      </c>
      <c r="G119" s="13">
        <v>19301</v>
      </c>
      <c r="H119" s="13">
        <f t="shared" si="2"/>
        <v>14475.75</v>
      </c>
      <c r="I119" s="14">
        <f t="shared" si="3"/>
        <v>1.1517206362364645</v>
      </c>
    </row>
    <row r="120" spans="1:9" x14ac:dyDescent="0.35">
      <c r="A120" s="10" t="s">
        <v>5</v>
      </c>
      <c r="B120" s="15">
        <v>64540000971</v>
      </c>
      <c r="C120" s="9" t="s">
        <v>434</v>
      </c>
      <c r="D120" s="9" t="s">
        <v>253</v>
      </c>
      <c r="E120" s="9" t="s">
        <v>100</v>
      </c>
      <c r="F120" s="12">
        <v>6368.0899999999992</v>
      </c>
      <c r="G120" s="13">
        <v>17577</v>
      </c>
      <c r="H120" s="13">
        <f t="shared" si="2"/>
        <v>13182.75</v>
      </c>
      <c r="I120" s="14">
        <f t="shared" si="3"/>
        <v>0.48306233524871511</v>
      </c>
    </row>
    <row r="121" spans="1:9" x14ac:dyDescent="0.35">
      <c r="A121" s="10" t="s">
        <v>5</v>
      </c>
      <c r="B121" s="15">
        <v>64600008661</v>
      </c>
      <c r="C121" s="9" t="s">
        <v>435</v>
      </c>
      <c r="D121" s="9" t="s">
        <v>254</v>
      </c>
      <c r="E121" s="9" t="s">
        <v>101</v>
      </c>
      <c r="F121" s="12">
        <v>11560.43</v>
      </c>
      <c r="G121" s="13">
        <v>26373</v>
      </c>
      <c r="H121" s="13">
        <f t="shared" si="2"/>
        <v>19779.75</v>
      </c>
      <c r="I121" s="14">
        <f t="shared" si="3"/>
        <v>0.58445784198485828</v>
      </c>
    </row>
    <row r="122" spans="1:9" x14ac:dyDescent="0.35">
      <c r="A122" s="10" t="s">
        <v>5</v>
      </c>
      <c r="B122" s="15">
        <v>66020002603</v>
      </c>
      <c r="C122" s="9" t="s">
        <v>436</v>
      </c>
      <c r="D122" s="9" t="s">
        <v>255</v>
      </c>
      <c r="E122" s="9" t="s">
        <v>102</v>
      </c>
      <c r="F122" s="12">
        <v>26838.560000000001</v>
      </c>
      <c r="G122" s="13">
        <v>23669</v>
      </c>
      <c r="H122" s="13">
        <f t="shared" si="2"/>
        <v>17751.75</v>
      </c>
      <c r="I122" s="14">
        <f t="shared" si="3"/>
        <v>1.5118824904586872</v>
      </c>
    </row>
    <row r="123" spans="1:9" x14ac:dyDescent="0.35">
      <c r="A123" s="10" t="s">
        <v>5</v>
      </c>
      <c r="B123" s="15">
        <v>66090053226</v>
      </c>
      <c r="C123" s="9" t="s">
        <v>437</v>
      </c>
      <c r="D123" s="9" t="s">
        <v>256</v>
      </c>
      <c r="E123" s="9" t="s">
        <v>103</v>
      </c>
      <c r="F123" s="12">
        <v>21223.909999999996</v>
      </c>
      <c r="G123" s="13">
        <v>15448</v>
      </c>
      <c r="H123" s="13">
        <f t="shared" si="2"/>
        <v>11586</v>
      </c>
      <c r="I123" s="14">
        <f t="shared" si="3"/>
        <v>1.8318582772311407</v>
      </c>
    </row>
    <row r="124" spans="1:9" x14ac:dyDescent="0.35">
      <c r="A124" s="10" t="s">
        <v>5</v>
      </c>
      <c r="B124" s="15">
        <v>66170008519</v>
      </c>
      <c r="C124" s="9" t="s">
        <v>438</v>
      </c>
      <c r="D124" s="9" t="s">
        <v>257</v>
      </c>
      <c r="E124" s="9" t="s">
        <v>104</v>
      </c>
      <c r="F124" s="12">
        <v>13121.01</v>
      </c>
      <c r="G124" s="13">
        <v>23208</v>
      </c>
      <c r="H124" s="13">
        <f t="shared" si="2"/>
        <v>17406</v>
      </c>
      <c r="I124" s="14">
        <f t="shared" si="3"/>
        <v>0.75382109617373316</v>
      </c>
    </row>
    <row r="125" spans="1:9" x14ac:dyDescent="0.35">
      <c r="A125" s="10" t="s">
        <v>5</v>
      </c>
      <c r="B125" s="15">
        <v>67950047141</v>
      </c>
      <c r="C125" s="9" t="s">
        <v>439</v>
      </c>
      <c r="D125" s="9" t="s">
        <v>189</v>
      </c>
      <c r="E125" s="9" t="s">
        <v>37</v>
      </c>
      <c r="F125" s="12">
        <v>15418.650000000001</v>
      </c>
      <c r="G125" s="13">
        <v>18636</v>
      </c>
      <c r="H125" s="13">
        <f t="shared" si="2"/>
        <v>13977</v>
      </c>
      <c r="I125" s="14">
        <f t="shared" si="3"/>
        <v>1.1031444515990556</v>
      </c>
    </row>
    <row r="126" spans="1:9" x14ac:dyDescent="0.35">
      <c r="A126" s="10" t="s">
        <v>5</v>
      </c>
      <c r="B126" s="15">
        <v>68740007381</v>
      </c>
      <c r="C126" s="9" t="s">
        <v>440</v>
      </c>
      <c r="D126" s="9" t="s">
        <v>258</v>
      </c>
      <c r="E126" s="9" t="s">
        <v>105</v>
      </c>
      <c r="F126" s="12">
        <v>16558.079999999998</v>
      </c>
      <c r="G126" s="13">
        <v>18663</v>
      </c>
      <c r="H126" s="13">
        <f t="shared" si="2"/>
        <v>13997.25</v>
      </c>
      <c r="I126" s="14">
        <f t="shared" si="3"/>
        <v>1.1829523656432512</v>
      </c>
    </row>
    <row r="127" spans="1:9" x14ac:dyDescent="0.35">
      <c r="A127" s="10" t="s">
        <v>5</v>
      </c>
      <c r="B127" s="15">
        <v>69100052835</v>
      </c>
      <c r="C127" s="9" t="s">
        <v>441</v>
      </c>
      <c r="D127" s="9" t="s">
        <v>259</v>
      </c>
      <c r="E127" s="9" t="s">
        <v>155</v>
      </c>
      <c r="F127" s="12">
        <v>24561.530000000006</v>
      </c>
      <c r="G127" s="13">
        <v>30787</v>
      </c>
      <c r="H127" s="13">
        <f t="shared" si="2"/>
        <v>23090.25</v>
      </c>
      <c r="I127" s="14">
        <f t="shared" si="3"/>
        <v>1.0637186691352414</v>
      </c>
    </row>
    <row r="128" spans="1:9" x14ac:dyDescent="0.35">
      <c r="A128" s="10" t="s">
        <v>5</v>
      </c>
      <c r="B128" s="15">
        <v>69380009448</v>
      </c>
      <c r="C128" s="9" t="s">
        <v>442</v>
      </c>
      <c r="D128" s="9" t="s">
        <v>260</v>
      </c>
      <c r="E128" s="9" t="s">
        <v>106</v>
      </c>
      <c r="F128" s="12">
        <v>9525.9700000000012</v>
      </c>
      <c r="G128" s="13">
        <v>16224</v>
      </c>
      <c r="H128" s="13">
        <f t="shared" si="2"/>
        <v>12168</v>
      </c>
      <c r="I128" s="14">
        <f t="shared" si="3"/>
        <v>0.78287064431295206</v>
      </c>
    </row>
    <row r="129" spans="1:9" x14ac:dyDescent="0.35">
      <c r="A129" s="10" t="s">
        <v>5</v>
      </c>
      <c r="B129" s="15">
        <v>70620056240</v>
      </c>
      <c r="C129" s="9" t="s">
        <v>443</v>
      </c>
      <c r="D129" s="9" t="s">
        <v>261</v>
      </c>
      <c r="E129" s="9" t="s">
        <v>107</v>
      </c>
      <c r="F129" s="12">
        <v>17662.89</v>
      </c>
      <c r="G129" s="13">
        <v>24841</v>
      </c>
      <c r="H129" s="13">
        <f t="shared" si="2"/>
        <v>18630.75</v>
      </c>
      <c r="I129" s="14">
        <f t="shared" si="3"/>
        <v>0.94805040054748191</v>
      </c>
    </row>
    <row r="130" spans="1:9" x14ac:dyDescent="0.35">
      <c r="A130" s="10" t="s">
        <v>5</v>
      </c>
      <c r="B130" s="15">
        <v>71740008663</v>
      </c>
      <c r="C130" s="9" t="s">
        <v>444</v>
      </c>
      <c r="D130" s="9" t="s">
        <v>262</v>
      </c>
      <c r="E130" s="9" t="s">
        <v>108</v>
      </c>
      <c r="F130" s="12">
        <v>17285.96</v>
      </c>
      <c r="G130" s="13">
        <v>24167</v>
      </c>
      <c r="H130" s="13">
        <f t="shared" si="2"/>
        <v>18125.25</v>
      </c>
      <c r="I130" s="14">
        <f t="shared" si="3"/>
        <v>0.95369498351746873</v>
      </c>
    </row>
    <row r="131" spans="1:9" x14ac:dyDescent="0.35">
      <c r="A131" s="10" t="s">
        <v>5</v>
      </c>
      <c r="B131" s="15">
        <v>72090002988</v>
      </c>
      <c r="C131" s="9" t="s">
        <v>445</v>
      </c>
      <c r="D131" s="9" t="s">
        <v>263</v>
      </c>
      <c r="E131" s="9" t="s">
        <v>109</v>
      </c>
      <c r="F131" s="12">
        <v>22912.559999999998</v>
      </c>
      <c r="G131" s="13">
        <v>30429</v>
      </c>
      <c r="H131" s="13">
        <f t="shared" si="2"/>
        <v>22821.75</v>
      </c>
      <c r="I131" s="14">
        <f t="shared" si="3"/>
        <v>1.0039790988859312</v>
      </c>
    </row>
    <row r="132" spans="1:9" x14ac:dyDescent="0.35">
      <c r="A132" s="10" t="s">
        <v>5</v>
      </c>
      <c r="B132" s="15">
        <v>72510008363</v>
      </c>
      <c r="C132" s="9" t="s">
        <v>446</v>
      </c>
      <c r="D132" s="9" t="s">
        <v>264</v>
      </c>
      <c r="E132" s="9" t="s">
        <v>110</v>
      </c>
      <c r="F132" s="12">
        <v>12005.51</v>
      </c>
      <c r="G132" s="13">
        <v>20887</v>
      </c>
      <c r="H132" s="13">
        <f t="shared" si="2"/>
        <v>15665.25</v>
      </c>
      <c r="I132" s="14">
        <f t="shared" si="3"/>
        <v>0.76637844911507957</v>
      </c>
    </row>
    <row r="133" spans="1:9" x14ac:dyDescent="0.35">
      <c r="A133" s="10" t="s">
        <v>5</v>
      </c>
      <c r="B133" s="15">
        <v>73180005208</v>
      </c>
      <c r="C133" s="9" t="s">
        <v>447</v>
      </c>
      <c r="D133" s="9" t="s">
        <v>265</v>
      </c>
      <c r="E133" s="9" t="s">
        <v>111</v>
      </c>
      <c r="F133" s="12">
        <v>7447.97</v>
      </c>
      <c r="G133" s="13">
        <v>15360</v>
      </c>
      <c r="H133" s="13">
        <f t="shared" si="2"/>
        <v>11520</v>
      </c>
      <c r="I133" s="14">
        <f t="shared" si="3"/>
        <v>0.64652517361111117</v>
      </c>
    </row>
    <row r="134" spans="1:9" x14ac:dyDescent="0.35">
      <c r="A134" s="10" t="s">
        <v>5</v>
      </c>
      <c r="B134" s="15">
        <v>73600000602</v>
      </c>
      <c r="C134" s="9" t="s">
        <v>448</v>
      </c>
      <c r="D134" s="9" t="s">
        <v>228</v>
      </c>
      <c r="E134" s="9" t="s">
        <v>75</v>
      </c>
      <c r="F134" s="12">
        <v>28387.860000000004</v>
      </c>
      <c r="G134" s="13">
        <v>30501</v>
      </c>
      <c r="H134" s="13">
        <f t="shared" si="2"/>
        <v>22875.75</v>
      </c>
      <c r="I134" s="14">
        <f t="shared" si="3"/>
        <v>1.2409586570932103</v>
      </c>
    </row>
    <row r="135" spans="1:9" x14ac:dyDescent="0.35">
      <c r="A135" s="10" t="s">
        <v>5</v>
      </c>
      <c r="B135" s="15">
        <v>73880006827</v>
      </c>
      <c r="C135" s="9" t="s">
        <v>449</v>
      </c>
      <c r="D135" s="9" t="s">
        <v>266</v>
      </c>
      <c r="E135" s="9" t="s">
        <v>112</v>
      </c>
      <c r="F135" s="12">
        <v>6721.9399999999987</v>
      </c>
      <c r="G135" s="13">
        <v>14851</v>
      </c>
      <c r="H135" s="13">
        <f t="shared" si="2"/>
        <v>11138.25</v>
      </c>
      <c r="I135" s="14">
        <f t="shared" si="3"/>
        <v>0.60350054990685242</v>
      </c>
    </row>
    <row r="136" spans="1:9" x14ac:dyDescent="0.35">
      <c r="A136" s="10" t="s">
        <v>5</v>
      </c>
      <c r="B136" s="15">
        <v>75050040150</v>
      </c>
      <c r="C136" s="9" t="s">
        <v>450</v>
      </c>
      <c r="D136" s="9" t="s">
        <v>228</v>
      </c>
      <c r="E136" s="9" t="s">
        <v>75</v>
      </c>
      <c r="F136" s="12">
        <v>25934.370000000003</v>
      </c>
      <c r="G136" s="13">
        <v>29808</v>
      </c>
      <c r="H136" s="13">
        <f t="shared" si="2"/>
        <v>22356</v>
      </c>
      <c r="I136" s="14">
        <f t="shared" si="3"/>
        <v>1.1600630703166936</v>
      </c>
    </row>
    <row r="137" spans="1:9" x14ac:dyDescent="0.35">
      <c r="A137" s="10" t="s">
        <v>5</v>
      </c>
      <c r="B137" s="15">
        <v>75800063322</v>
      </c>
      <c r="C137" s="9" t="s">
        <v>527</v>
      </c>
      <c r="D137" s="9" t="s">
        <v>528</v>
      </c>
      <c r="E137" s="9" t="s">
        <v>529</v>
      </c>
      <c r="F137" s="12">
        <v>9298.7099999999991</v>
      </c>
      <c r="G137" s="13"/>
      <c r="H137" s="13"/>
      <c r="I137" s="14"/>
    </row>
    <row r="138" spans="1:9" x14ac:dyDescent="0.35">
      <c r="A138" s="10" t="s">
        <v>5</v>
      </c>
      <c r="B138" s="15">
        <v>76080009456</v>
      </c>
      <c r="C138" s="9" t="s">
        <v>451</v>
      </c>
      <c r="D138" s="9" t="s">
        <v>267</v>
      </c>
      <c r="E138" s="9" t="s">
        <v>113</v>
      </c>
      <c r="F138" s="12">
        <v>19420.429999999997</v>
      </c>
      <c r="G138" s="13">
        <v>29120</v>
      </c>
      <c r="H138" s="13">
        <f t="shared" ref="H138:H192" si="4">G138/12*9</f>
        <v>21840</v>
      </c>
      <c r="I138" s="14">
        <f t="shared" ref="I138:I192" si="5">F138/H138</f>
        <v>0.88921382783882763</v>
      </c>
    </row>
    <row r="139" spans="1:9" x14ac:dyDescent="0.35">
      <c r="A139" s="10" t="s">
        <v>5</v>
      </c>
      <c r="B139" s="15">
        <v>76150063312</v>
      </c>
      <c r="C139" s="9" t="s">
        <v>522</v>
      </c>
      <c r="D139" s="9" t="s">
        <v>523</v>
      </c>
      <c r="E139" s="9" t="s">
        <v>524</v>
      </c>
      <c r="F139" s="12">
        <v>12287.220000000001</v>
      </c>
      <c r="G139" s="13"/>
      <c r="H139" s="13"/>
      <c r="I139" s="14"/>
    </row>
    <row r="140" spans="1:9" x14ac:dyDescent="0.35">
      <c r="A140" s="10" t="s">
        <v>5</v>
      </c>
      <c r="B140" s="15">
        <v>76740007114</v>
      </c>
      <c r="C140" s="9" t="s">
        <v>452</v>
      </c>
      <c r="D140" s="9" t="s">
        <v>268</v>
      </c>
      <c r="E140" s="9" t="s">
        <v>114</v>
      </c>
      <c r="F140" s="12">
        <v>8871.600000000004</v>
      </c>
      <c r="G140" s="13">
        <v>23218</v>
      </c>
      <c r="H140" s="13">
        <f t="shared" si="4"/>
        <v>17413.5</v>
      </c>
      <c r="I140" s="14">
        <f t="shared" si="5"/>
        <v>0.50946679300542708</v>
      </c>
    </row>
    <row r="141" spans="1:9" x14ac:dyDescent="0.35">
      <c r="A141" s="10" t="s">
        <v>5</v>
      </c>
      <c r="B141" s="15">
        <v>76740048914</v>
      </c>
      <c r="C141" s="9" t="s">
        <v>453</v>
      </c>
      <c r="D141" s="9" t="s">
        <v>192</v>
      </c>
      <c r="E141" s="9" t="s">
        <v>40</v>
      </c>
      <c r="F141" s="12">
        <v>9287.380000000001</v>
      </c>
      <c r="G141" s="13">
        <v>21477</v>
      </c>
      <c r="H141" s="13">
        <f t="shared" si="4"/>
        <v>16107.75</v>
      </c>
      <c r="I141" s="14">
        <f t="shared" si="5"/>
        <v>0.57657835513960676</v>
      </c>
    </row>
    <row r="142" spans="1:9" x14ac:dyDescent="0.35">
      <c r="A142" s="10" t="s">
        <v>5</v>
      </c>
      <c r="B142" s="15">
        <v>77000059541</v>
      </c>
      <c r="C142" s="9" t="s">
        <v>454</v>
      </c>
      <c r="D142" s="9" t="s">
        <v>316</v>
      </c>
      <c r="E142" s="9" t="s">
        <v>317</v>
      </c>
      <c r="F142" s="12">
        <v>26500.339999999997</v>
      </c>
      <c r="G142" s="13">
        <v>26858</v>
      </c>
      <c r="H142" s="13">
        <f t="shared" si="4"/>
        <v>20143.5</v>
      </c>
      <c r="I142" s="14">
        <f t="shared" si="5"/>
        <v>1.3155777297887654</v>
      </c>
    </row>
    <row r="143" spans="1:9" x14ac:dyDescent="0.35">
      <c r="A143" s="10" t="s">
        <v>5</v>
      </c>
      <c r="B143" s="15">
        <v>77210066350</v>
      </c>
      <c r="C143" s="9" t="s">
        <v>507</v>
      </c>
      <c r="D143" s="9" t="s">
        <v>508</v>
      </c>
      <c r="E143" s="9" t="s">
        <v>509</v>
      </c>
      <c r="F143" s="12">
        <v>15237.309999999998</v>
      </c>
      <c r="G143" s="13"/>
      <c r="H143" s="13"/>
      <c r="I143" s="14"/>
    </row>
    <row r="144" spans="1:9" x14ac:dyDescent="0.35">
      <c r="A144" s="10" t="s">
        <v>5</v>
      </c>
      <c r="B144" s="15">
        <v>77510005725</v>
      </c>
      <c r="C144" s="9" t="s">
        <v>455</v>
      </c>
      <c r="D144" s="9" t="s">
        <v>184</v>
      </c>
      <c r="E144" s="9" t="s">
        <v>32</v>
      </c>
      <c r="F144" s="12">
        <v>2021.2300000000002</v>
      </c>
      <c r="G144" s="13"/>
      <c r="H144" s="13"/>
      <c r="I144" s="14"/>
    </row>
    <row r="145" spans="1:9" x14ac:dyDescent="0.35">
      <c r="A145" s="10" t="s">
        <v>5</v>
      </c>
      <c r="B145" s="15">
        <v>77820002243</v>
      </c>
      <c r="C145" s="9" t="s">
        <v>456</v>
      </c>
      <c r="D145" s="9" t="s">
        <v>269</v>
      </c>
      <c r="E145" s="9" t="s">
        <v>115</v>
      </c>
      <c r="F145" s="12">
        <v>20670.050000000003</v>
      </c>
      <c r="G145" s="13">
        <v>30193</v>
      </c>
      <c r="H145" s="13">
        <f t="shared" si="4"/>
        <v>22644.75</v>
      </c>
      <c r="I145" s="14">
        <f t="shared" si="5"/>
        <v>0.9127965643250644</v>
      </c>
    </row>
    <row r="146" spans="1:9" x14ac:dyDescent="0.35">
      <c r="A146" s="10" t="s">
        <v>5</v>
      </c>
      <c r="B146" s="15">
        <v>77820004173</v>
      </c>
      <c r="C146" s="9" t="s">
        <v>457</v>
      </c>
      <c r="D146" s="9" t="s">
        <v>270</v>
      </c>
      <c r="E146" s="9" t="s">
        <v>116</v>
      </c>
      <c r="F146" s="12">
        <v>21833.079999999998</v>
      </c>
      <c r="G146" s="13">
        <v>25325</v>
      </c>
      <c r="H146" s="13">
        <f t="shared" si="4"/>
        <v>18993.75</v>
      </c>
      <c r="I146" s="14">
        <f t="shared" si="5"/>
        <v>1.1494875946034879</v>
      </c>
    </row>
    <row r="147" spans="1:9" x14ac:dyDescent="0.35">
      <c r="A147" s="10" t="s">
        <v>5</v>
      </c>
      <c r="B147" s="15">
        <v>77870020957</v>
      </c>
      <c r="C147" s="9" t="s">
        <v>458</v>
      </c>
      <c r="D147" s="9" t="s">
        <v>271</v>
      </c>
      <c r="E147" s="9" t="s">
        <v>117</v>
      </c>
      <c r="F147" s="12">
        <v>16372.559999999998</v>
      </c>
      <c r="G147" s="13">
        <v>23947</v>
      </c>
      <c r="H147" s="13">
        <f t="shared" si="4"/>
        <v>17960.25</v>
      </c>
      <c r="I147" s="14">
        <f t="shared" si="5"/>
        <v>0.91159978285380205</v>
      </c>
    </row>
    <row r="148" spans="1:9" x14ac:dyDescent="0.35">
      <c r="A148" s="10" t="s">
        <v>5</v>
      </c>
      <c r="B148" s="15">
        <v>78050008891</v>
      </c>
      <c r="C148" s="9" t="s">
        <v>459</v>
      </c>
      <c r="D148" s="9" t="s">
        <v>272</v>
      </c>
      <c r="E148" s="9" t="s">
        <v>118</v>
      </c>
      <c r="F148" s="12">
        <v>17640.439999999999</v>
      </c>
      <c r="G148" s="13">
        <v>22198</v>
      </c>
      <c r="H148" s="13">
        <f t="shared" si="4"/>
        <v>16648.5</v>
      </c>
      <c r="I148" s="14">
        <f t="shared" si="5"/>
        <v>1.0595813436645942</v>
      </c>
    </row>
    <row r="149" spans="1:9" x14ac:dyDescent="0.35">
      <c r="A149" s="10" t="s">
        <v>5</v>
      </c>
      <c r="B149" s="15">
        <v>78190046828</v>
      </c>
      <c r="C149" s="9" t="s">
        <v>460</v>
      </c>
      <c r="D149" s="9" t="s">
        <v>273</v>
      </c>
      <c r="E149" s="9" t="s">
        <v>119</v>
      </c>
      <c r="F149" s="12">
        <v>15933.580000000002</v>
      </c>
      <c r="G149" s="13">
        <v>17852</v>
      </c>
      <c r="H149" s="13">
        <f t="shared" si="4"/>
        <v>13389</v>
      </c>
      <c r="I149" s="14">
        <f t="shared" si="5"/>
        <v>1.1900500410784973</v>
      </c>
    </row>
    <row r="150" spans="1:9" x14ac:dyDescent="0.35">
      <c r="A150" s="10" t="s">
        <v>5</v>
      </c>
      <c r="B150" s="15">
        <v>78960001276</v>
      </c>
      <c r="C150" s="9" t="s">
        <v>461</v>
      </c>
      <c r="D150" s="9" t="s">
        <v>274</v>
      </c>
      <c r="E150" s="9" t="s">
        <v>120</v>
      </c>
      <c r="F150" s="12">
        <v>38908.82</v>
      </c>
      <c r="G150" s="13">
        <v>26230</v>
      </c>
      <c r="H150" s="13">
        <f t="shared" si="4"/>
        <v>19672.5</v>
      </c>
      <c r="I150" s="14">
        <f t="shared" si="5"/>
        <v>1.9778279323929342</v>
      </c>
    </row>
    <row r="151" spans="1:9" x14ac:dyDescent="0.35">
      <c r="A151" s="10" t="s">
        <v>5</v>
      </c>
      <c r="B151" s="15">
        <v>79390000570</v>
      </c>
      <c r="C151" s="9" t="s">
        <v>462</v>
      </c>
      <c r="D151" s="9" t="s">
        <v>275</v>
      </c>
      <c r="E151" s="9" t="s">
        <v>121</v>
      </c>
      <c r="F151" s="12">
        <v>18707.820000000003</v>
      </c>
      <c r="G151" s="13">
        <v>32768</v>
      </c>
      <c r="H151" s="13">
        <f t="shared" si="4"/>
        <v>24576</v>
      </c>
      <c r="I151" s="14">
        <f t="shared" si="5"/>
        <v>0.76122314453125017</v>
      </c>
    </row>
    <row r="152" spans="1:9" x14ac:dyDescent="0.35">
      <c r="A152" s="10" t="s">
        <v>5</v>
      </c>
      <c r="B152" s="15">
        <v>80700003049</v>
      </c>
      <c r="C152" s="9" t="s">
        <v>463</v>
      </c>
      <c r="D152" s="9" t="s">
        <v>276</v>
      </c>
      <c r="E152" s="9" t="s">
        <v>122</v>
      </c>
      <c r="F152" s="12">
        <v>39323.730000000003</v>
      </c>
      <c r="G152" s="13">
        <v>43389</v>
      </c>
      <c r="H152" s="13">
        <f t="shared" si="4"/>
        <v>32541.75</v>
      </c>
      <c r="I152" s="14">
        <f t="shared" si="5"/>
        <v>1.2084085828205307</v>
      </c>
    </row>
    <row r="153" spans="1:9" x14ac:dyDescent="0.35">
      <c r="A153" s="10" t="s">
        <v>5</v>
      </c>
      <c r="B153" s="15">
        <v>82080051058</v>
      </c>
      <c r="C153" s="9" t="s">
        <v>464</v>
      </c>
      <c r="D153" s="9" t="s">
        <v>277</v>
      </c>
      <c r="E153" s="9" t="s">
        <v>123</v>
      </c>
      <c r="F153" s="12">
        <v>23541.740000000005</v>
      </c>
      <c r="G153" s="13">
        <v>28909</v>
      </c>
      <c r="H153" s="13">
        <f t="shared" si="4"/>
        <v>21681.75</v>
      </c>
      <c r="I153" s="14">
        <f t="shared" si="5"/>
        <v>1.0857859720732876</v>
      </c>
    </row>
    <row r="154" spans="1:9" x14ac:dyDescent="0.35">
      <c r="A154" s="10" t="s">
        <v>5</v>
      </c>
      <c r="B154" s="15">
        <v>82260000538</v>
      </c>
      <c r="C154" s="9" t="s">
        <v>465</v>
      </c>
      <c r="D154" s="9" t="s">
        <v>278</v>
      </c>
      <c r="E154" s="9" t="s">
        <v>124</v>
      </c>
      <c r="F154" s="12">
        <v>24620.51</v>
      </c>
      <c r="G154" s="13">
        <v>24312</v>
      </c>
      <c r="H154" s="13">
        <f t="shared" si="4"/>
        <v>18234</v>
      </c>
      <c r="I154" s="14">
        <f t="shared" si="5"/>
        <v>1.3502528243939891</v>
      </c>
    </row>
    <row r="155" spans="1:9" x14ac:dyDescent="0.35">
      <c r="A155" s="10" t="s">
        <v>5</v>
      </c>
      <c r="B155" s="15">
        <v>82270045089</v>
      </c>
      <c r="C155" s="9" t="s">
        <v>466</v>
      </c>
      <c r="D155" s="9" t="s">
        <v>279</v>
      </c>
      <c r="E155" s="9" t="s">
        <v>125</v>
      </c>
      <c r="F155" s="12">
        <v>13453.680000000002</v>
      </c>
      <c r="G155" s="13">
        <v>14388</v>
      </c>
      <c r="H155" s="13">
        <f t="shared" si="4"/>
        <v>10791</v>
      </c>
      <c r="I155" s="14">
        <f t="shared" si="5"/>
        <v>1.2467500695023632</v>
      </c>
    </row>
    <row r="156" spans="1:9" x14ac:dyDescent="0.35">
      <c r="A156" s="10" t="s">
        <v>5</v>
      </c>
      <c r="B156" s="15">
        <v>82270047954</v>
      </c>
      <c r="C156" s="9" t="s">
        <v>467</v>
      </c>
      <c r="D156" s="9" t="s">
        <v>192</v>
      </c>
      <c r="E156" s="9" t="s">
        <v>40</v>
      </c>
      <c r="F156" s="12">
        <v>29404.199999999993</v>
      </c>
      <c r="G156" s="13">
        <v>20195</v>
      </c>
      <c r="H156" s="13">
        <f t="shared" si="4"/>
        <v>15146.25</v>
      </c>
      <c r="I156" s="14">
        <f t="shared" si="5"/>
        <v>1.9413518197573651</v>
      </c>
    </row>
    <row r="157" spans="1:9" x14ac:dyDescent="0.35">
      <c r="A157" s="10" t="s">
        <v>5</v>
      </c>
      <c r="B157" s="15">
        <v>82770003276</v>
      </c>
      <c r="C157" s="9" t="s">
        <v>468</v>
      </c>
      <c r="D157" s="9" t="s">
        <v>280</v>
      </c>
      <c r="E157" s="9" t="s">
        <v>126</v>
      </c>
      <c r="F157" s="12">
        <v>6899.72</v>
      </c>
      <c r="G157" s="13">
        <v>18524</v>
      </c>
      <c r="H157" s="13">
        <f t="shared" si="4"/>
        <v>13893</v>
      </c>
      <c r="I157" s="14">
        <f t="shared" si="5"/>
        <v>0.49663283668034264</v>
      </c>
    </row>
    <row r="158" spans="1:9" x14ac:dyDescent="0.35">
      <c r="A158" s="10" t="s">
        <v>5</v>
      </c>
      <c r="B158" s="15">
        <v>82870063376</v>
      </c>
      <c r="C158" s="9" t="s">
        <v>469</v>
      </c>
      <c r="D158" s="9" t="s">
        <v>275</v>
      </c>
      <c r="E158" s="9" t="s">
        <v>121</v>
      </c>
      <c r="F158" s="12">
        <v>3023.51</v>
      </c>
      <c r="G158" s="13"/>
      <c r="H158" s="13"/>
      <c r="I158" s="14"/>
    </row>
    <row r="159" spans="1:9" x14ac:dyDescent="0.35">
      <c r="A159" s="10" t="s">
        <v>5</v>
      </c>
      <c r="B159" s="15">
        <v>83140007929</v>
      </c>
      <c r="C159" s="9" t="s">
        <v>470</v>
      </c>
      <c r="D159" s="9" t="s">
        <v>281</v>
      </c>
      <c r="E159" s="9" t="s">
        <v>127</v>
      </c>
      <c r="F159" s="12">
        <v>16389.869999999995</v>
      </c>
      <c r="G159" s="13">
        <v>30328</v>
      </c>
      <c r="H159" s="13">
        <f t="shared" si="4"/>
        <v>22746</v>
      </c>
      <c r="I159" s="14">
        <f t="shared" si="5"/>
        <v>0.72056053811659171</v>
      </c>
    </row>
    <row r="160" spans="1:9" x14ac:dyDescent="0.35">
      <c r="A160" s="10" t="s">
        <v>5</v>
      </c>
      <c r="B160" s="15">
        <v>83380001326</v>
      </c>
      <c r="C160" s="9" t="s">
        <v>471</v>
      </c>
      <c r="D160" s="9" t="s">
        <v>282</v>
      </c>
      <c r="E160" s="9" t="s">
        <v>128</v>
      </c>
      <c r="F160" s="12">
        <v>27794.16</v>
      </c>
      <c r="G160" s="13">
        <v>38194</v>
      </c>
      <c r="H160" s="13">
        <f t="shared" si="4"/>
        <v>28645.5</v>
      </c>
      <c r="I160" s="14">
        <f t="shared" si="5"/>
        <v>0.97028014871445778</v>
      </c>
    </row>
    <row r="161" spans="1:9" x14ac:dyDescent="0.35">
      <c r="A161" s="10" t="s">
        <v>5</v>
      </c>
      <c r="B161" s="15">
        <v>84020007643</v>
      </c>
      <c r="C161" s="9" t="s">
        <v>472</v>
      </c>
      <c r="D161" s="9" t="s">
        <v>283</v>
      </c>
      <c r="E161" s="9" t="s">
        <v>129</v>
      </c>
      <c r="F161" s="12">
        <v>17781.02</v>
      </c>
      <c r="G161" s="13">
        <v>28388</v>
      </c>
      <c r="H161" s="13">
        <f t="shared" si="4"/>
        <v>21291</v>
      </c>
      <c r="I161" s="14">
        <f t="shared" si="5"/>
        <v>0.83514254849466918</v>
      </c>
    </row>
    <row r="162" spans="1:9" x14ac:dyDescent="0.35">
      <c r="A162" s="10" t="s">
        <v>5</v>
      </c>
      <c r="B162" s="15">
        <v>84830006182</v>
      </c>
      <c r="C162" s="9" t="s">
        <v>473</v>
      </c>
      <c r="D162" s="9" t="s">
        <v>284</v>
      </c>
      <c r="E162" s="9" t="s">
        <v>130</v>
      </c>
      <c r="F162" s="12">
        <v>9579.42</v>
      </c>
      <c r="G162" s="13">
        <v>16157</v>
      </c>
      <c r="H162" s="13">
        <f t="shared" si="4"/>
        <v>12117.75</v>
      </c>
      <c r="I162" s="14">
        <f t="shared" si="5"/>
        <v>0.79052794454416042</v>
      </c>
    </row>
    <row r="163" spans="1:9" x14ac:dyDescent="0.35">
      <c r="A163" s="10" t="s">
        <v>5</v>
      </c>
      <c r="B163" s="15">
        <v>86440004332</v>
      </c>
      <c r="C163" s="9" t="s">
        <v>474</v>
      </c>
      <c r="D163" s="9" t="s">
        <v>192</v>
      </c>
      <c r="E163" s="9" t="s">
        <v>40</v>
      </c>
      <c r="F163" s="12">
        <v>20357.719999999998</v>
      </c>
      <c r="G163" s="13">
        <v>31471</v>
      </c>
      <c r="H163" s="13">
        <f t="shared" si="4"/>
        <v>23603.25</v>
      </c>
      <c r="I163" s="14">
        <f t="shared" si="5"/>
        <v>0.86249647823922537</v>
      </c>
    </row>
    <row r="164" spans="1:9" x14ac:dyDescent="0.35">
      <c r="A164" s="10" t="s">
        <v>5</v>
      </c>
      <c r="B164" s="15">
        <v>86930010633</v>
      </c>
      <c r="C164" s="9" t="s">
        <v>475</v>
      </c>
      <c r="D164" s="9" t="s">
        <v>285</v>
      </c>
      <c r="E164" s="9" t="s">
        <v>131</v>
      </c>
      <c r="F164" s="12">
        <v>16624.410000000003</v>
      </c>
      <c r="G164" s="13">
        <v>15422</v>
      </c>
      <c r="H164" s="13">
        <f t="shared" si="4"/>
        <v>11566.5</v>
      </c>
      <c r="I164" s="14">
        <f t="shared" si="5"/>
        <v>1.4372895863052784</v>
      </c>
    </row>
    <row r="165" spans="1:9" x14ac:dyDescent="0.35">
      <c r="A165" s="10" t="s">
        <v>5</v>
      </c>
      <c r="B165" s="15">
        <v>87460011035</v>
      </c>
      <c r="C165" s="9" t="s">
        <v>476</v>
      </c>
      <c r="D165" s="9" t="s">
        <v>286</v>
      </c>
      <c r="E165" s="9" t="s">
        <v>132</v>
      </c>
      <c r="F165" s="12">
        <v>798.25000000000011</v>
      </c>
      <c r="G165" s="13">
        <v>3644</v>
      </c>
      <c r="H165" s="13">
        <f t="shared" si="4"/>
        <v>2733</v>
      </c>
      <c r="I165" s="14">
        <f t="shared" si="5"/>
        <v>0.29207830223197956</v>
      </c>
    </row>
    <row r="166" spans="1:9" x14ac:dyDescent="0.35">
      <c r="A166" s="10" t="s">
        <v>5</v>
      </c>
      <c r="B166" s="15">
        <v>87960042175</v>
      </c>
      <c r="C166" s="9" t="s">
        <v>477</v>
      </c>
      <c r="D166" s="9" t="s">
        <v>287</v>
      </c>
      <c r="E166" s="9" t="s">
        <v>133</v>
      </c>
      <c r="F166" s="12">
        <v>43488.899999999994</v>
      </c>
      <c r="G166" s="13">
        <v>29786</v>
      </c>
      <c r="H166" s="13">
        <f t="shared" si="4"/>
        <v>22339.5</v>
      </c>
      <c r="I166" s="14">
        <f t="shared" si="5"/>
        <v>1.9467266501040754</v>
      </c>
    </row>
    <row r="167" spans="1:9" x14ac:dyDescent="0.35">
      <c r="A167" s="10" t="s">
        <v>5</v>
      </c>
      <c r="B167" s="15">
        <v>88210003821</v>
      </c>
      <c r="C167" s="9" t="s">
        <v>478</v>
      </c>
      <c r="D167" s="9" t="s">
        <v>288</v>
      </c>
      <c r="E167" s="9" t="s">
        <v>134</v>
      </c>
      <c r="F167" s="12">
        <v>19810.019999999997</v>
      </c>
      <c r="G167" s="13">
        <v>34792</v>
      </c>
      <c r="H167" s="13">
        <f t="shared" si="4"/>
        <v>26094</v>
      </c>
      <c r="I167" s="14">
        <f t="shared" si="5"/>
        <v>0.75917912163715784</v>
      </c>
    </row>
    <row r="168" spans="1:9" x14ac:dyDescent="0.35">
      <c r="A168" s="10" t="s">
        <v>5</v>
      </c>
      <c r="B168" s="15">
        <v>89310005089</v>
      </c>
      <c r="C168" s="9" t="s">
        <v>479</v>
      </c>
      <c r="D168" s="9" t="s">
        <v>289</v>
      </c>
      <c r="E168" s="9" t="s">
        <v>135</v>
      </c>
      <c r="F168" s="12">
        <v>25616.21</v>
      </c>
      <c r="G168" s="13">
        <v>28109</v>
      </c>
      <c r="H168" s="13">
        <f t="shared" si="4"/>
        <v>21081.75</v>
      </c>
      <c r="I168" s="14">
        <f t="shared" si="5"/>
        <v>1.2150893545365067</v>
      </c>
    </row>
    <row r="169" spans="1:9" x14ac:dyDescent="0.35">
      <c r="A169" s="10" t="s">
        <v>5</v>
      </c>
      <c r="B169" s="15">
        <v>89440054895</v>
      </c>
      <c r="C169" s="9" t="s">
        <v>480</v>
      </c>
      <c r="D169" s="9" t="s">
        <v>176</v>
      </c>
      <c r="E169" s="9" t="s">
        <v>26</v>
      </c>
      <c r="F169" s="12">
        <v>24925.559999999998</v>
      </c>
      <c r="G169" s="13">
        <v>23481</v>
      </c>
      <c r="H169" s="13">
        <f t="shared" si="4"/>
        <v>17610.75</v>
      </c>
      <c r="I169" s="14">
        <f t="shared" si="5"/>
        <v>1.4153605042374684</v>
      </c>
    </row>
    <row r="170" spans="1:9" x14ac:dyDescent="0.35">
      <c r="A170" s="10" t="s">
        <v>5</v>
      </c>
      <c r="B170" s="15">
        <v>89650007955</v>
      </c>
      <c r="C170" s="9" t="s">
        <v>481</v>
      </c>
      <c r="D170" s="9" t="s">
        <v>228</v>
      </c>
      <c r="E170" s="9" t="s">
        <v>75</v>
      </c>
      <c r="F170" s="12">
        <v>20436.039999999997</v>
      </c>
      <c r="G170" s="13">
        <v>26289</v>
      </c>
      <c r="H170" s="13">
        <f t="shared" si="4"/>
        <v>19716.75</v>
      </c>
      <c r="I170" s="14">
        <f t="shared" si="5"/>
        <v>1.0364811644921195</v>
      </c>
    </row>
    <row r="171" spans="1:9" x14ac:dyDescent="0.35">
      <c r="A171" s="10" t="s">
        <v>5</v>
      </c>
      <c r="B171" s="15">
        <v>90400006735</v>
      </c>
      <c r="C171" s="9" t="s">
        <v>482</v>
      </c>
      <c r="D171" s="9" t="s">
        <v>290</v>
      </c>
      <c r="E171" s="9" t="s">
        <v>136</v>
      </c>
      <c r="F171" s="12">
        <v>15951.12</v>
      </c>
      <c r="G171" s="13">
        <v>26736</v>
      </c>
      <c r="H171" s="13">
        <f t="shared" si="4"/>
        <v>20052</v>
      </c>
      <c r="I171" s="14">
        <f t="shared" si="5"/>
        <v>0.79548773189706767</v>
      </c>
    </row>
    <row r="172" spans="1:9" x14ac:dyDescent="0.35">
      <c r="A172" s="10" t="s">
        <v>5</v>
      </c>
      <c r="B172" s="15">
        <v>90720009184</v>
      </c>
      <c r="C172" s="9" t="s">
        <v>483</v>
      </c>
      <c r="D172" s="9" t="s">
        <v>291</v>
      </c>
      <c r="E172" s="9" t="s">
        <v>137</v>
      </c>
      <c r="F172" s="12">
        <v>17558.54</v>
      </c>
      <c r="G172" s="13">
        <v>20786</v>
      </c>
      <c r="H172" s="13">
        <f t="shared" si="4"/>
        <v>15589.5</v>
      </c>
      <c r="I172" s="14">
        <f t="shared" si="5"/>
        <v>1.1263055261554251</v>
      </c>
    </row>
    <row r="173" spans="1:9" x14ac:dyDescent="0.35">
      <c r="A173" s="10" t="s">
        <v>5</v>
      </c>
      <c r="B173" s="15">
        <v>90970053220</v>
      </c>
      <c r="C173" s="9" t="s">
        <v>484</v>
      </c>
      <c r="D173" s="9" t="s">
        <v>292</v>
      </c>
      <c r="E173" s="9" t="s">
        <v>138</v>
      </c>
      <c r="F173" s="12">
        <v>20128.440000000002</v>
      </c>
      <c r="G173" s="13">
        <v>23356</v>
      </c>
      <c r="H173" s="13">
        <f t="shared" si="4"/>
        <v>17517</v>
      </c>
      <c r="I173" s="14">
        <f t="shared" si="5"/>
        <v>1.1490803219729406</v>
      </c>
    </row>
    <row r="174" spans="1:9" x14ac:dyDescent="0.35">
      <c r="A174" s="10" t="s">
        <v>5</v>
      </c>
      <c r="B174" s="15">
        <v>91330007312</v>
      </c>
      <c r="C174" s="9" t="s">
        <v>485</v>
      </c>
      <c r="D174" s="9" t="s">
        <v>293</v>
      </c>
      <c r="E174" s="9" t="s">
        <v>139</v>
      </c>
      <c r="F174" s="12">
        <v>11432.890000000001</v>
      </c>
      <c r="G174" s="13">
        <v>26367</v>
      </c>
      <c r="H174" s="13">
        <f t="shared" si="4"/>
        <v>19775.25</v>
      </c>
      <c r="I174" s="14">
        <f t="shared" si="5"/>
        <v>0.57814136357315338</v>
      </c>
    </row>
    <row r="175" spans="1:9" x14ac:dyDescent="0.35">
      <c r="A175" s="10" t="s">
        <v>5</v>
      </c>
      <c r="B175" s="15">
        <v>92050002958</v>
      </c>
      <c r="C175" s="9" t="s">
        <v>486</v>
      </c>
      <c r="D175" s="9" t="s">
        <v>294</v>
      </c>
      <c r="E175" s="9" t="s">
        <v>140</v>
      </c>
      <c r="F175" s="12">
        <v>6287.4299999999994</v>
      </c>
      <c r="G175" s="13">
        <v>10465</v>
      </c>
      <c r="H175" s="13">
        <f t="shared" si="4"/>
        <v>7848.75</v>
      </c>
      <c r="I175" s="14">
        <f t="shared" si="5"/>
        <v>0.80107405637840412</v>
      </c>
    </row>
    <row r="176" spans="1:9" x14ac:dyDescent="0.35">
      <c r="A176" s="10" t="s">
        <v>5</v>
      </c>
      <c r="B176" s="15">
        <v>92780006038</v>
      </c>
      <c r="C176" s="9" t="s">
        <v>487</v>
      </c>
      <c r="D176" s="9" t="s">
        <v>295</v>
      </c>
      <c r="E176" s="9" t="s">
        <v>141</v>
      </c>
      <c r="F176" s="12">
        <v>20174.900000000009</v>
      </c>
      <c r="G176" s="13">
        <v>38795</v>
      </c>
      <c r="H176" s="13">
        <f t="shared" si="4"/>
        <v>29096.25</v>
      </c>
      <c r="I176" s="14">
        <f t="shared" si="5"/>
        <v>0.69338488636851858</v>
      </c>
    </row>
    <row r="177" spans="1:9" x14ac:dyDescent="0.35">
      <c r="A177" s="10" t="s">
        <v>5</v>
      </c>
      <c r="B177" s="15">
        <v>93240001200</v>
      </c>
      <c r="C177" s="9" t="s">
        <v>488</v>
      </c>
      <c r="D177" s="9" t="s">
        <v>296</v>
      </c>
      <c r="E177" s="9" t="s">
        <v>142</v>
      </c>
      <c r="F177" s="12">
        <v>10796.520000000002</v>
      </c>
      <c r="G177" s="13">
        <v>27031</v>
      </c>
      <c r="H177" s="13">
        <f t="shared" si="4"/>
        <v>20273.25</v>
      </c>
      <c r="I177" s="14">
        <f t="shared" si="5"/>
        <v>0.53255003514483379</v>
      </c>
    </row>
    <row r="178" spans="1:9" x14ac:dyDescent="0.35">
      <c r="A178" s="10" t="s">
        <v>5</v>
      </c>
      <c r="B178" s="15">
        <v>93670061886</v>
      </c>
      <c r="C178" s="9" t="s">
        <v>489</v>
      </c>
      <c r="D178" s="9" t="s">
        <v>297</v>
      </c>
      <c r="E178" s="9" t="s">
        <v>298</v>
      </c>
      <c r="F178" s="12">
        <v>12432.84</v>
      </c>
      <c r="G178" s="13">
        <v>21475</v>
      </c>
      <c r="H178" s="13">
        <f t="shared" si="4"/>
        <v>16106.25</v>
      </c>
      <c r="I178" s="14">
        <f t="shared" si="5"/>
        <v>0.77192642607683348</v>
      </c>
    </row>
    <row r="179" spans="1:9" x14ac:dyDescent="0.35">
      <c r="A179" s="10" t="s">
        <v>5</v>
      </c>
      <c r="B179" s="15">
        <v>93830005185</v>
      </c>
      <c r="C179" s="9" t="s">
        <v>490</v>
      </c>
      <c r="D179" s="9" t="s">
        <v>299</v>
      </c>
      <c r="E179" s="9" t="s">
        <v>143</v>
      </c>
      <c r="F179" s="12">
        <v>24374.059999999998</v>
      </c>
      <c r="G179" s="13">
        <v>37386</v>
      </c>
      <c r="H179" s="13">
        <f t="shared" si="4"/>
        <v>28039.5</v>
      </c>
      <c r="I179" s="14">
        <f t="shared" si="5"/>
        <v>0.86927584300718619</v>
      </c>
    </row>
    <row r="180" spans="1:9" x14ac:dyDescent="0.35">
      <c r="A180" s="10" t="s">
        <v>5</v>
      </c>
      <c r="B180" s="15">
        <v>95990009559</v>
      </c>
      <c r="C180" s="9" t="s">
        <v>491</v>
      </c>
      <c r="D180" s="9" t="s">
        <v>300</v>
      </c>
      <c r="E180" s="9" t="s">
        <v>144</v>
      </c>
      <c r="F180" s="12">
        <v>13654.06</v>
      </c>
      <c r="G180" s="13">
        <v>19815</v>
      </c>
      <c r="H180" s="13">
        <f t="shared" si="4"/>
        <v>14861.25</v>
      </c>
      <c r="I180" s="14">
        <f t="shared" si="5"/>
        <v>0.91876928253006973</v>
      </c>
    </row>
    <row r="181" spans="1:9" x14ac:dyDescent="0.35">
      <c r="A181" s="10" t="s">
        <v>5</v>
      </c>
      <c r="B181" s="15">
        <v>96340009760</v>
      </c>
      <c r="C181" s="9" t="s">
        <v>492</v>
      </c>
      <c r="D181" s="9" t="s">
        <v>301</v>
      </c>
      <c r="E181" s="9" t="s">
        <v>145</v>
      </c>
      <c r="F181" s="12">
        <v>10314.91</v>
      </c>
      <c r="G181" s="13">
        <v>19205</v>
      </c>
      <c r="H181" s="13">
        <f t="shared" si="4"/>
        <v>14403.75</v>
      </c>
      <c r="I181" s="14">
        <f t="shared" si="5"/>
        <v>0.71612670311550808</v>
      </c>
    </row>
    <row r="182" spans="1:9" x14ac:dyDescent="0.35">
      <c r="A182" s="10" t="s">
        <v>5</v>
      </c>
      <c r="B182" s="15">
        <v>96420010971</v>
      </c>
      <c r="C182" s="9" t="s">
        <v>493</v>
      </c>
      <c r="D182" s="9" t="s">
        <v>302</v>
      </c>
      <c r="E182" s="9" t="s">
        <v>146</v>
      </c>
      <c r="F182" s="12">
        <v>21824.59</v>
      </c>
      <c r="G182" s="13">
        <v>20034</v>
      </c>
      <c r="H182" s="13">
        <f t="shared" si="4"/>
        <v>15025.5</v>
      </c>
      <c r="I182" s="14">
        <f t="shared" si="5"/>
        <v>1.4525034108681907</v>
      </c>
    </row>
    <row r="183" spans="1:9" x14ac:dyDescent="0.35">
      <c r="A183" s="15" t="s">
        <v>5</v>
      </c>
      <c r="B183" s="16">
        <v>96680001741</v>
      </c>
      <c r="C183" s="16" t="s">
        <v>494</v>
      </c>
      <c r="D183" s="16" t="s">
        <v>303</v>
      </c>
      <c r="E183" s="16" t="s">
        <v>147</v>
      </c>
      <c r="F183" s="17">
        <v>16515.890000000003</v>
      </c>
      <c r="G183" s="18">
        <v>26823</v>
      </c>
      <c r="H183" s="18">
        <f t="shared" si="4"/>
        <v>20117.25</v>
      </c>
      <c r="I183" s="19">
        <f t="shared" si="5"/>
        <v>0.82098149597981851</v>
      </c>
    </row>
    <row r="184" spans="1:9" x14ac:dyDescent="0.35">
      <c r="A184" s="15" t="s">
        <v>5</v>
      </c>
      <c r="B184" s="16">
        <v>97270006982</v>
      </c>
      <c r="C184" s="16" t="s">
        <v>495</v>
      </c>
      <c r="D184" s="16" t="s">
        <v>304</v>
      </c>
      <c r="E184" s="16" t="s">
        <v>525</v>
      </c>
      <c r="F184" s="17">
        <v>21048.440000000002</v>
      </c>
      <c r="G184" s="18">
        <v>40657</v>
      </c>
      <c r="H184" s="18">
        <f t="shared" si="4"/>
        <v>30492.75</v>
      </c>
      <c r="I184" s="19">
        <f t="shared" si="5"/>
        <v>0.69027686909183339</v>
      </c>
    </row>
    <row r="185" spans="1:9" x14ac:dyDescent="0.35">
      <c r="A185" s="15" t="s">
        <v>5</v>
      </c>
      <c r="B185" s="16">
        <v>97580051350</v>
      </c>
      <c r="C185" s="16" t="s">
        <v>496</v>
      </c>
      <c r="D185" s="16" t="s">
        <v>305</v>
      </c>
      <c r="E185" s="16" t="s">
        <v>148</v>
      </c>
      <c r="F185" s="17">
        <v>19862.18</v>
      </c>
      <c r="G185" s="18">
        <v>23474</v>
      </c>
      <c r="H185" s="18">
        <f t="shared" si="4"/>
        <v>17605.5</v>
      </c>
      <c r="I185" s="19">
        <f t="shared" si="5"/>
        <v>1.1281803981710261</v>
      </c>
    </row>
    <row r="186" spans="1:9" x14ac:dyDescent="0.35">
      <c r="A186" s="15" t="s">
        <v>5</v>
      </c>
      <c r="B186" s="16">
        <v>97660007377</v>
      </c>
      <c r="C186" s="16" t="s">
        <v>497</v>
      </c>
      <c r="D186" s="16" t="s">
        <v>306</v>
      </c>
      <c r="E186" s="16" t="s">
        <v>149</v>
      </c>
      <c r="F186" s="17">
        <v>26622.730000000003</v>
      </c>
      <c r="G186" s="18">
        <v>17904</v>
      </c>
      <c r="H186" s="18">
        <f t="shared" si="4"/>
        <v>13428</v>
      </c>
      <c r="I186" s="19">
        <f t="shared" si="5"/>
        <v>1.9826280905570453</v>
      </c>
    </row>
    <row r="187" spans="1:9" x14ac:dyDescent="0.35">
      <c r="A187" s="15" t="s">
        <v>5</v>
      </c>
      <c r="B187" s="16">
        <v>97720056339</v>
      </c>
      <c r="C187" s="16" t="s">
        <v>510</v>
      </c>
      <c r="D187" s="16" t="s">
        <v>161</v>
      </c>
      <c r="E187" s="16" t="s">
        <v>11</v>
      </c>
      <c r="F187" s="17">
        <v>27.32</v>
      </c>
      <c r="G187" s="18"/>
      <c r="H187" s="18"/>
      <c r="I187" s="19"/>
    </row>
    <row r="188" spans="1:9" x14ac:dyDescent="0.35">
      <c r="A188" s="15" t="s">
        <v>5</v>
      </c>
      <c r="B188" s="16">
        <v>98360005342</v>
      </c>
      <c r="C188" s="16" t="s">
        <v>498</v>
      </c>
      <c r="D188" s="16" t="s">
        <v>307</v>
      </c>
      <c r="E188" s="16" t="s">
        <v>150</v>
      </c>
      <c r="F188" s="17">
        <v>25078.979999999996</v>
      </c>
      <c r="G188" s="18">
        <v>23015</v>
      </c>
      <c r="H188" s="18">
        <f t="shared" si="4"/>
        <v>17261.25</v>
      </c>
      <c r="I188" s="19">
        <f t="shared" si="5"/>
        <v>1.4529063654138603</v>
      </c>
    </row>
    <row r="189" spans="1:9" x14ac:dyDescent="0.35">
      <c r="A189" s="15" t="s">
        <v>5</v>
      </c>
      <c r="B189" s="16">
        <v>98620008315</v>
      </c>
      <c r="C189" s="16" t="s">
        <v>499</v>
      </c>
      <c r="D189" s="16" t="s">
        <v>308</v>
      </c>
      <c r="E189" s="16" t="s">
        <v>151</v>
      </c>
      <c r="F189" s="17">
        <v>21204.190000000002</v>
      </c>
      <c r="G189" s="18">
        <v>20353</v>
      </c>
      <c r="H189" s="18">
        <f t="shared" si="4"/>
        <v>15264.75</v>
      </c>
      <c r="I189" s="19">
        <f t="shared" si="5"/>
        <v>1.3890951374899689</v>
      </c>
    </row>
    <row r="190" spans="1:9" x14ac:dyDescent="0.35">
      <c r="A190" s="15" t="s">
        <v>5</v>
      </c>
      <c r="B190" s="16">
        <v>99260037945</v>
      </c>
      <c r="C190" s="16" t="s">
        <v>500</v>
      </c>
      <c r="D190" s="16" t="s">
        <v>309</v>
      </c>
      <c r="E190" s="16" t="s">
        <v>152</v>
      </c>
      <c r="F190" s="17">
        <v>9620.9999999999982</v>
      </c>
      <c r="G190" s="18">
        <v>20133</v>
      </c>
      <c r="H190" s="18">
        <f t="shared" si="4"/>
        <v>15099.75</v>
      </c>
      <c r="I190" s="19">
        <f t="shared" si="5"/>
        <v>0.63716286693488289</v>
      </c>
    </row>
    <row r="191" spans="1:9" x14ac:dyDescent="0.35">
      <c r="A191" s="15" t="s">
        <v>5</v>
      </c>
      <c r="B191" s="16">
        <v>99720010600</v>
      </c>
      <c r="C191" s="16" t="s">
        <v>530</v>
      </c>
      <c r="D191" s="16" t="s">
        <v>305</v>
      </c>
      <c r="E191" s="16" t="s">
        <v>148</v>
      </c>
      <c r="F191" s="17">
        <v>5.97</v>
      </c>
      <c r="G191" s="18"/>
      <c r="H191" s="18"/>
      <c r="I191" s="19"/>
    </row>
    <row r="192" spans="1:9" x14ac:dyDescent="0.35">
      <c r="A192" s="15" t="s">
        <v>5</v>
      </c>
      <c r="B192" s="16">
        <v>99990008685</v>
      </c>
      <c r="C192" s="16" t="s">
        <v>501</v>
      </c>
      <c r="D192" s="16" t="s">
        <v>310</v>
      </c>
      <c r="E192" s="16" t="s">
        <v>153</v>
      </c>
      <c r="F192" s="17">
        <v>13879.309999999998</v>
      </c>
      <c r="G192" s="18">
        <v>28657</v>
      </c>
      <c r="H192" s="18">
        <f t="shared" si="4"/>
        <v>21492.75</v>
      </c>
      <c r="I192" s="19">
        <f t="shared" si="5"/>
        <v>0.64576706098568115</v>
      </c>
    </row>
  </sheetData>
  <sortState xmlns:xlrd2="http://schemas.microsoft.com/office/spreadsheetml/2017/richdata2" ref="A8:F182">
    <sortCondition ref="B8:B182"/>
  </sortState>
  <mergeCells count="2">
    <mergeCell ref="A1:I1"/>
    <mergeCell ref="A2:I2"/>
  </mergeCells>
  <conditionalFormatting sqref="B7">
    <cfRule type="duplicateValues" dxfId="2" priority="103"/>
    <cfRule type="duplicateValues" dxfId="1" priority="104"/>
  </conditionalFormatting>
  <conditionalFormatting sqref="C7">
    <cfRule type="duplicateValues" dxfId="0" priority="99"/>
  </conditionalFormatting>
  <pageMargins left="0.23622047244094491" right="0.23622047244094491" top="0.74803149606299213" bottom="0.74803149606299213" header="0.31496062992125984" footer="0.31496062992125984"/>
  <pageSetup paperSize="9" scale="5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PVA_2026</vt:lpstr>
      <vt:lpstr>PVA_2026!Print_Area</vt:lpstr>
      <vt:lpstr>PVA_2026!Print_Titles</vt:lpstr>
    </vt:vector>
  </TitlesOfParts>
  <Company>NVD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Aija Čerikova</dc:creator>
  <cp:lastModifiedBy>Nellija Petrova</cp:lastModifiedBy>
  <dcterms:created xsi:type="dcterms:W3CDTF">2020-02-28T13:04:09Z</dcterms:created>
  <dcterms:modified xsi:type="dcterms:W3CDTF">2026-10-29T17:28:34Z</dcterms:modified>
</cp:coreProperties>
</file>