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_2020\Dazadi_dati\ML\SPKC_2019\"/>
    </mc:Choice>
  </mc:AlternateContent>
  <bookViews>
    <workbookView xWindow="0" yWindow="0" windowWidth="28800" windowHeight="12480"/>
  </bookViews>
  <sheets>
    <sheet name="Vēnu_tromboze_2019" sheetId="3" r:id="rId1"/>
    <sheet name="Metadati" sheetId="2" r:id="rId2"/>
  </sheets>
  <definedNames>
    <definedName name="ML_dzemdiibas_UD" localSheetId="1">#REF!</definedName>
    <definedName name="ML_dzemdiibas_UD" localSheetId="0">#REF!</definedName>
    <definedName name="ML_dzemdiibas_UD">#REF!</definedName>
    <definedName name="_xlnm.Print_Area" localSheetId="0">Vēnu_tromboze_2019!$A$1:$G$33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3" l="1"/>
  <c r="G28" i="3"/>
  <c r="G26" i="3"/>
  <c r="G25" i="3"/>
  <c r="G24" i="3"/>
  <c r="G22" i="3"/>
  <c r="G21" i="3"/>
  <c r="G20" i="3"/>
  <c r="G19" i="3"/>
  <c r="G18" i="3"/>
  <c r="G16" i="3"/>
  <c r="G15" i="3"/>
  <c r="G14" i="3"/>
  <c r="G13" i="3"/>
  <c r="G12" i="3"/>
  <c r="G11" i="3"/>
  <c r="G10" i="3"/>
  <c r="G8" i="3"/>
  <c r="E30" i="3"/>
  <c r="E28" i="3"/>
  <c r="E26" i="3"/>
  <c r="E25" i="3"/>
  <c r="E24" i="3"/>
  <c r="E22" i="3"/>
  <c r="E21" i="3"/>
  <c r="E20" i="3"/>
  <c r="E19" i="3"/>
  <c r="E18" i="3"/>
  <c r="E16" i="3"/>
  <c r="E15" i="3"/>
  <c r="E14" i="3"/>
  <c r="E13" i="3"/>
  <c r="E12" i="3"/>
  <c r="E11" i="3"/>
  <c r="E10" i="3"/>
  <c r="E8" i="3"/>
  <c r="D29" i="3"/>
  <c r="F29" i="3"/>
  <c r="D27" i="3"/>
  <c r="F27" i="3"/>
  <c r="D23" i="3"/>
  <c r="F23" i="3"/>
  <c r="D17" i="3"/>
  <c r="E17" i="3" s="1"/>
  <c r="F17" i="3"/>
  <c r="D9" i="3"/>
  <c r="F9" i="3"/>
  <c r="D7" i="3"/>
  <c r="F7" i="3"/>
  <c r="G7" i="3" s="1"/>
  <c r="C29" i="3"/>
  <c r="C27" i="3"/>
  <c r="C23" i="3"/>
  <c r="E23" i="3" s="1"/>
  <c r="C17" i="3"/>
  <c r="C9" i="3"/>
  <c r="E9" i="3" s="1"/>
  <c r="C7" i="3"/>
  <c r="E27" i="3" l="1"/>
  <c r="G29" i="3"/>
  <c r="G27" i="3"/>
  <c r="E29" i="3"/>
  <c r="G23" i="3"/>
  <c r="G17" i="3"/>
  <c r="G9" i="3"/>
  <c r="D6" i="3"/>
  <c r="C6" i="3"/>
  <c r="E7" i="3"/>
  <c r="F6" i="3"/>
  <c r="E6" i="3" l="1"/>
  <c r="G6" i="3"/>
</calcChain>
</file>

<file path=xl/sharedStrings.xml><?xml version="1.0" encoding="utf-8"?>
<sst xmlns="http://schemas.openxmlformats.org/spreadsheetml/2006/main" count="153" uniqueCount="112">
  <si>
    <t>Rīgas Austrumu klīniskā universitātes slimnīca</t>
  </si>
  <si>
    <t>Daugavpils reģionālā slimnīca</t>
  </si>
  <si>
    <t>Jelgavas pilsētas slimnīca</t>
  </si>
  <si>
    <t>Jēkabpils reģionālā slimnīca</t>
  </si>
  <si>
    <t>Liepājas reģionālā slimnīca</t>
  </si>
  <si>
    <t>Rēzeknes slimnīca</t>
  </si>
  <si>
    <t>Vidzemes slimnīca</t>
  </si>
  <si>
    <t>Ziemeļkurzemes reģionālā slimnīca</t>
  </si>
  <si>
    <t>Alūksnes slimnīca</t>
  </si>
  <si>
    <t>Cēsu klīnika</t>
  </si>
  <si>
    <t>Dobeles un apkārtnes slimnīca</t>
  </si>
  <si>
    <t>Krāslavas slimnīca</t>
  </si>
  <si>
    <t>Kuldīgas slimnīca</t>
  </si>
  <si>
    <t>Madonas slimnīca</t>
  </si>
  <si>
    <t>Ogres rajona slimnīca</t>
  </si>
  <si>
    <t>Tukuma slimnīca</t>
  </si>
  <si>
    <t>Rīgas 2. slimnīca</t>
  </si>
  <si>
    <t>Traumatoloģijas un ortopēdijas slimnīca</t>
  </si>
  <si>
    <t>Nosaukums</t>
  </si>
  <si>
    <t>Definīcija</t>
  </si>
  <si>
    <t xml:space="preserve">Rādītāja klasifikācija </t>
  </si>
  <si>
    <r>
      <t>Labāka veselība un labklājība</t>
    </r>
    <r>
      <rPr>
        <sz val="11"/>
        <color rgb="FF000000"/>
        <rFont val="Wingdings"/>
        <charset val="2"/>
      </rPr>
      <t>¨</t>
    </r>
    <r>
      <rPr>
        <sz val="11"/>
        <color rgb="FF000000"/>
        <rFont val="Times New Roman"/>
        <family val="1"/>
        <charset val="186"/>
      </rPr>
      <t>Veselības aprūpes resursi</t>
    </r>
    <r>
      <rPr>
        <sz val="11"/>
        <color rgb="FF000000"/>
        <rFont val="Wingdings"/>
        <charset val="2"/>
      </rPr>
      <t>¨</t>
    </r>
    <r>
      <rPr>
        <sz val="11"/>
        <color rgb="FF000000"/>
        <rFont val="Times New Roman"/>
        <family val="1"/>
        <charset val="186"/>
      </rPr>
      <t xml:space="preserve">Pārvaldība, vadība </t>
    </r>
    <r>
      <rPr>
        <sz val="11"/>
        <color rgb="FF000000"/>
        <rFont val="Wingdings"/>
        <charset val="2"/>
      </rPr>
      <t>¨</t>
    </r>
  </si>
  <si>
    <t>Rādītāja mērķa lielums</t>
  </si>
  <si>
    <t>Datu avots</t>
  </si>
  <si>
    <t> -Nacionālā veselības dienesta Stacionāro pakalpojumu datu bāze</t>
  </si>
  <si>
    <t>Aprēķins</t>
  </si>
  <si>
    <t>Skaitītājs</t>
  </si>
  <si>
    <t>Saucējs</t>
  </si>
  <si>
    <t>Iekļaušanas kritēriji</t>
  </si>
  <si>
    <t xml:space="preserve"> - Pacienta vecums 15+</t>
  </si>
  <si>
    <t>Izslēgšanas kritēriji</t>
  </si>
  <si>
    <t>Datu pilnīgums</t>
  </si>
  <si>
    <t xml:space="preserve">Datu apkopošanas biežums </t>
  </si>
  <si>
    <r>
      <t>Katru dienu</t>
    </r>
    <r>
      <rPr>
        <sz val="11"/>
        <color rgb="FF000000"/>
        <rFont val="Wingdings"/>
        <charset val="2"/>
      </rPr>
      <t>¨</t>
    </r>
    <r>
      <rPr>
        <sz val="11"/>
        <color rgb="FF000000"/>
        <rFont val="Times New Roman"/>
        <family val="1"/>
        <charset val="186"/>
      </rPr>
      <t>Reizi nedēļā</t>
    </r>
    <r>
      <rPr>
        <sz val="11"/>
        <color rgb="FF000000"/>
        <rFont val="Wingdings"/>
        <charset val="2"/>
      </rPr>
      <t>¨</t>
    </r>
    <r>
      <rPr>
        <sz val="11"/>
        <color rgb="FF000000"/>
        <rFont val="Times New Roman"/>
        <family val="1"/>
        <charset val="186"/>
      </rPr>
      <t>Reizi mēnesī</t>
    </r>
    <r>
      <rPr>
        <sz val="11"/>
        <color rgb="FF000000"/>
        <rFont val="Wingdings"/>
        <charset val="2"/>
      </rPr>
      <t>¨</t>
    </r>
  </si>
  <si>
    <r>
      <t>Reizi ceturksnī</t>
    </r>
    <r>
      <rPr>
        <sz val="11"/>
        <color rgb="FF000000"/>
        <rFont val="Wingdings"/>
        <charset val="2"/>
      </rPr>
      <t>¨</t>
    </r>
    <r>
      <rPr>
        <sz val="11"/>
        <color rgb="FF000000"/>
        <rFont val="Times New Roman"/>
        <family val="1"/>
        <charset val="186"/>
      </rPr>
      <t>Reizi pusgadā</t>
    </r>
    <r>
      <rPr>
        <sz val="11"/>
        <color rgb="FF000000"/>
        <rFont val="Wingdings"/>
        <charset val="2"/>
      </rPr>
      <t>¨</t>
    </r>
    <r>
      <rPr>
        <sz val="11"/>
        <color rgb="FF000000"/>
        <rFont val="Times New Roman"/>
        <family val="1"/>
        <charset val="186"/>
      </rPr>
      <t>Reizi gadā</t>
    </r>
    <r>
      <rPr>
        <sz val="11"/>
        <color rgb="FF000000"/>
        <rFont val="Wingdings"/>
        <charset val="2"/>
      </rPr>
      <t>þ</t>
    </r>
  </si>
  <si>
    <t>Mērķa grupa</t>
  </si>
  <si>
    <t>Minimālais datu apjoms</t>
  </si>
  <si>
    <t>Starptautiska salīdzināmība</t>
  </si>
  <si>
    <t> Ir</t>
  </si>
  <si>
    <t xml:space="preserve">Rādītāja monitorēšanas biežums </t>
  </si>
  <si>
    <t xml:space="preserve">Rādītāja ziņošanas biežums </t>
  </si>
  <si>
    <r>
      <t>Katru dienu</t>
    </r>
    <r>
      <rPr>
        <sz val="11"/>
        <color rgb="FF000000"/>
        <rFont val="Wingdings"/>
        <charset val="2"/>
      </rPr>
      <t>¨</t>
    </r>
    <r>
      <rPr>
        <sz val="11"/>
        <color rgb="FF000000"/>
        <rFont val="Times New Roman"/>
        <family val="1"/>
        <charset val="186"/>
      </rPr>
      <t>Reizi nedēļā</t>
    </r>
    <r>
      <rPr>
        <sz val="11"/>
        <color rgb="FF000000"/>
        <rFont val="Wingdings"/>
        <charset val="2"/>
      </rPr>
      <t>¨</t>
    </r>
    <r>
      <rPr>
        <sz val="11"/>
        <color rgb="FF000000"/>
        <rFont val="Times New Roman"/>
        <family val="1"/>
        <charset val="186"/>
      </rPr>
      <t>Reizi mēnesī</t>
    </r>
    <r>
      <rPr>
        <sz val="11"/>
        <color rgb="FF000000"/>
        <rFont val="Wingdings"/>
        <charset val="2"/>
      </rPr>
      <t>¨</t>
    </r>
    <r>
      <rPr>
        <sz val="11"/>
        <color rgb="FF000000"/>
        <rFont val="Times New Roman"/>
        <family val="1"/>
        <charset val="186"/>
      </rPr>
      <t>Reizi ceturksnī</t>
    </r>
    <r>
      <rPr>
        <sz val="11"/>
        <color rgb="FF000000"/>
        <rFont val="Wingdings"/>
        <charset val="2"/>
      </rPr>
      <t>¨</t>
    </r>
    <r>
      <rPr>
        <sz val="11"/>
        <color rgb="FF000000"/>
        <rFont val="Times New Roman"/>
        <family val="1"/>
        <charset val="186"/>
      </rPr>
      <t>Reizi pusgadā</t>
    </r>
    <r>
      <rPr>
        <sz val="11"/>
        <color rgb="FF000000"/>
        <rFont val="Wingdings"/>
        <charset val="2"/>
      </rPr>
      <t>¨</t>
    </r>
    <r>
      <rPr>
        <sz val="11"/>
        <color rgb="FF000000"/>
        <rFont val="Times New Roman"/>
        <family val="1"/>
        <charset val="186"/>
      </rPr>
      <t>Reizi gadā</t>
    </r>
    <r>
      <rPr>
        <sz val="11"/>
        <color rgb="FF000000"/>
        <rFont val="Wingdings"/>
        <charset val="2"/>
      </rPr>
      <t>þ</t>
    </r>
  </si>
  <si>
    <t xml:space="preserve">Rādītāja aptvere </t>
  </si>
  <si>
    <r>
      <t>Nacionāla</t>
    </r>
    <r>
      <rPr>
        <sz val="11"/>
        <color rgb="FF000000"/>
        <rFont val="Wingdings"/>
        <charset val="2"/>
      </rPr>
      <t>þ</t>
    </r>
    <r>
      <rPr>
        <sz val="11"/>
        <color rgb="FF000000"/>
        <rFont val="Times New Roman"/>
        <family val="1"/>
        <charset val="186"/>
      </rPr>
      <t>Reģionāla</t>
    </r>
    <r>
      <rPr>
        <sz val="11"/>
        <color rgb="FF000000"/>
        <rFont val="Wingdings"/>
        <charset val="2"/>
      </rPr>
      <t>¨</t>
    </r>
    <r>
      <rPr>
        <sz val="11"/>
        <color rgb="FF000000"/>
        <rFont val="Times New Roman"/>
        <family val="1"/>
        <charset val="186"/>
      </rPr>
      <t xml:space="preserve"> Ārstniecības iestāžu līmenī</t>
    </r>
    <r>
      <rPr>
        <sz val="11"/>
        <color rgb="FF000000"/>
        <rFont val="Wingdings"/>
        <charset val="2"/>
      </rPr>
      <t>þ</t>
    </r>
  </si>
  <si>
    <t xml:space="preserve">Vieta, kur rādītājs publicēts </t>
  </si>
  <si>
    <r>
      <t>SPKC mājaslapa</t>
    </r>
    <r>
      <rPr>
        <sz val="11"/>
        <color rgb="FF000000"/>
        <rFont val="Wingdings"/>
        <charset val="2"/>
      </rPr>
      <t>¨</t>
    </r>
  </si>
  <si>
    <r>
      <t>Latvijas veselības aprūpes statistikas gadagrāmata</t>
    </r>
    <r>
      <rPr>
        <sz val="11"/>
        <color rgb="FF000000"/>
        <rFont val="Wingdings"/>
        <charset val="2"/>
      </rPr>
      <t>þ</t>
    </r>
  </si>
  <si>
    <r>
      <t>NVD mājaslapa</t>
    </r>
    <r>
      <rPr>
        <sz val="11"/>
        <color rgb="FF000000"/>
        <rFont val="Wingdings"/>
        <charset val="2"/>
      </rPr>
      <t>þ</t>
    </r>
  </si>
  <si>
    <r>
      <t>Nav publiski pieejams</t>
    </r>
    <r>
      <rPr>
        <sz val="11"/>
        <color rgb="FF000000"/>
        <rFont val="Wingdings"/>
        <charset val="2"/>
      </rPr>
      <t>¨</t>
    </r>
  </si>
  <si>
    <r>
      <t> </t>
    </r>
    <r>
      <rPr>
        <b/>
        <sz val="11"/>
        <color rgb="FF000000"/>
        <rFont val="Times New Roman"/>
        <family val="1"/>
        <charset val="186"/>
      </rPr>
      <t>Pēcoperāciju dziļo vēnu tromboze pēc gūžas un ceļa endoprotezēšanas operācijas</t>
    </r>
  </si>
  <si>
    <t> Pacientu īpatsvars, kuriem attīstījusies dziļo vēnu tromboze pēc ceļa vai gūžas endoprotezēšanas</t>
  </si>
  <si>
    <r>
      <t>Uz personu vērsta aprūpe</t>
    </r>
    <r>
      <rPr>
        <sz val="11"/>
        <color rgb="FF000000"/>
        <rFont val="Wingdings"/>
        <charset val="2"/>
      </rPr>
      <t>¨</t>
    </r>
    <r>
      <rPr>
        <sz val="11"/>
        <color rgb="FF000000"/>
        <rFont val="Times New Roman"/>
        <family val="1"/>
        <charset val="186"/>
      </rPr>
      <t>Efektivitāte</t>
    </r>
    <r>
      <rPr>
        <sz val="11"/>
        <color rgb="FF000000"/>
        <rFont val="Wingdings"/>
        <charset val="2"/>
      </rPr>
      <t>¨</t>
    </r>
    <r>
      <rPr>
        <sz val="11"/>
        <color rgb="FF000000"/>
        <rFont val="Times New Roman"/>
        <family val="1"/>
        <charset val="186"/>
      </rPr>
      <t>Drošība</t>
    </r>
    <r>
      <rPr>
        <sz val="11"/>
        <color rgb="FF000000"/>
        <rFont val="Wingdings"/>
        <charset val="2"/>
      </rPr>
      <t>þ</t>
    </r>
  </si>
  <si>
    <t> Pacientu skaits, kuriem  stacionēšanas epizodē, kad tiek veikta endoprotezēšana blakusdiagnožu kodos ir norāde par dziļo vēnu trombozi, vai pacients atkārtoti hospitalizēts 30 dienu laikā ar pamatdiagnozi vai blakusdiagnozi  dziļo vēnu tromboze: I80*, I82.8</t>
  </si>
  <si>
    <t> Izrakstīto pacientu skaits, kuriem veikta ceļa vai gūžas endoprotezēšana, tai skaitā, revīzijas</t>
  </si>
  <si>
    <t> - Numeratorā iekļauj diagnozes I80*, I82.8</t>
  </si>
  <si>
    <t xml:space="preserve"> - Neiekļauj grūtniecības, dzemdību epizodes (MDC - 14) </t>
  </si>
  <si>
    <t> %</t>
  </si>
  <si>
    <t> Pacienti 15 gadi un vecāki, kuriem veikta ceļa vai gūžas endoprotezēšana</t>
  </si>
  <si>
    <t> (Saucēja gadījumu skaits, kad pacientam stacionēšanas epizodē, kad tiek veikta endoprotezēšana blakusdiagnožu kodos ir norāde par dziļo vēnu trombozi, vai pacients atkārtoti hospitalizēts 30 dienu laikā ar pamatdiagnozi vai blakusdiagnozi  dziļo vēnu tromboze/ Izrakstīto pacientu skaits, kuriem veikta ceļa vai gūžas endoprotezēšana, tai skaitā, revīzijas)*100</t>
  </si>
  <si>
    <t xml:space="preserve"> - Pacientam veikta ceļa vai gūžas endoprotezēšana (NOMESCO kodi: NFB, NFC, NGB, NGC; MK manipulāciju kodi:20230,  20231, 20232, 20236, 20276, 20240, 20241, 20242, 20415)</t>
  </si>
  <si>
    <t xml:space="preserve"> - Iekļauj īsas hospitalizācijas gadījumus  (izrakstīšanas datums-iestāšanās datums&lt;2), ja pacients šajā epizodē nomirst</t>
  </si>
  <si>
    <t xml:space="preserve"> - Nepiekļauj gadījumus, ja tajos ir manipulācijas ar vena cava tai pašā dienā vai pirms endoprotezēšanas (NOMESCO kodi: FAA*, FAB*, FAC*, FAD*, FAE*, FAF*, PHB30, PHC30, PHD30, PHE30, PHH30, PHN30, PHQ30, PHR30)  </t>
  </si>
  <si>
    <t xml:space="preserve"> - Neiekļauj gadījumus, ja pamatdiagnozē ir plaušu embolija (SSK-10 kods: I26.0, I26.9)</t>
  </si>
  <si>
    <t xml:space="preserve"> - Neiekļauj gadījumus, ja pirmajā epizodē, kurā ir arī endoprozēšana, pamatdiagnozē ir dziļo vēnu tromboze (SSK-10 kods: I80.1, I80.2, I80.3, I80.8, I80.9, I82.8 )</t>
  </si>
  <si>
    <t xml:space="preserve"> - Neiekļauj gadījumus, kas ir īsāki par 2 dienām (izrakstīšanas datums-iestāšanās datums&lt;2), ja pacients tiek izrakstīts uz mājām </t>
  </si>
  <si>
    <r>
      <t> </t>
    </r>
    <r>
      <rPr>
        <b/>
        <sz val="11"/>
        <color rgb="FF000000"/>
        <rFont val="Times New Roman"/>
        <family val="1"/>
        <charset val="186"/>
      </rPr>
      <t>Pēcoperāciju plaušu embolija pēc gūžas un ceļa endoprotezēšanas operācija</t>
    </r>
  </si>
  <si>
    <t> Pacientu īpatsvars, kuriem attīstījusies plaušu embolija pēc ceļa vai gūžas endoprotezēšanas</t>
  </si>
  <si>
    <t> Pacientu skaits, kad pacientam stacionēšanas epizodē, kad tiek veikta endoprotezēšana, blakusdiagnožu kodos ir norāde par plaušu emboliju, vai pacients atkārtoti hospitalizēts 30 dienu laikā ar pamatdiagnozi vai blakusdiagnozi  plaušu embolija: I26.0, I26.0</t>
  </si>
  <si>
    <t> - Saucēja iekļauj diagnozes I26.0, I26.9</t>
  </si>
  <si>
    <t> (Saucēja gadījumu skaits, kad pacientam stacionēšanas epizodē, kad tiek veikta endoprotezēšana, blakusdiagnožu kodos ir norāde par plaušu emboliju, vai pacients atkārtoti hospitalizēts 30 dienu laikā ar pamatdiagnozi vai blakusdiagnozi  plaušu embolija/ Izrakstīto pacientu skaits, kuriem veikta ceļa vai gūžas endoprotezēšana, tai skaitā, revīzijas)*100</t>
  </si>
  <si>
    <t xml:space="preserve"> - Iekļauj īsas hopsitalizācijas gadījumus  (izrakstīšanas datums-iestāšanās datums&lt;2), ja pacients šajā epizodē nomirst</t>
  </si>
  <si>
    <t xml:space="preserve"> - Nepiekļauj gadījumus, ja tajos ir manipulācijas ar vena cava tai pašā dienā vai pirms endoprotezēšanas (NOMESCO kodi: FAA*, FAB*, FAC*, FAD*, FAE*, FAF*, PHB30, PHC30, PHD30, PHE30, PHH30, PHN30, PHQ30, PHR30) </t>
  </si>
  <si>
    <t xml:space="preserve"> - Neiekļauj gadījumus, ja pirmajā epizodē, kurā ir arī endoprozēšana, pamatdiagnozē ir plaušu embolija (SSK-10 kods: I26.0, I26.9 )</t>
  </si>
  <si>
    <t xml:space="preserve"> - Neiekļauj gadījumus, kas ir īsāki par 2 dienām (izrakstīšanas datums-iestāšanās datums&lt;2), ja pacients tiek izrakstīts uz mājām</t>
  </si>
  <si>
    <t>Dziļo vēnu trombozes pēc endoprotezēšanas, %</t>
  </si>
  <si>
    <t>Plaušu embolija pēc endoprotezēšanas, %</t>
  </si>
  <si>
    <t>Plaušu embolija 30 dienu laikā</t>
  </si>
  <si>
    <t>Dziļo vēnu trombozes 30 dienu laikā</t>
  </si>
  <si>
    <t>*Aprēķina metodika, aprakstīta lapā "Metadati"</t>
  </si>
  <si>
    <t>010020302</t>
  </si>
  <si>
    <t>170020401</t>
  </si>
  <si>
    <t>010000234</t>
  </si>
  <si>
    <t>090020301</t>
  </si>
  <si>
    <t>250000092</t>
  </si>
  <si>
    <t>010011401</t>
  </si>
  <si>
    <t>050020401</t>
  </si>
  <si>
    <t>110000048</t>
  </si>
  <si>
    <t>210020301</t>
  </si>
  <si>
    <t>270020302</t>
  </si>
  <si>
    <t>360200027</t>
  </si>
  <si>
    <t>420200052</t>
  </si>
  <si>
    <t>460200036</t>
  </si>
  <si>
    <t>600200001</t>
  </si>
  <si>
    <t>620200038</t>
  </si>
  <si>
    <t>700200041</t>
  </si>
  <si>
    <t>740200008</t>
  </si>
  <si>
    <t>900200046</t>
  </si>
  <si>
    <t>Vidējie rādītāji kopā</t>
  </si>
  <si>
    <t>V līmeņa ārstniecības iestādes kopā</t>
  </si>
  <si>
    <t>IV līmeņa ārstniecības iestādes kopā</t>
  </si>
  <si>
    <t>III līmeņa ārstniecības iestādes</t>
  </si>
  <si>
    <t>II līmeņa ārstniecības iestādes</t>
  </si>
  <si>
    <t>V līmeņa specializētās ārstniecības iestādes</t>
  </si>
  <si>
    <t>Specializētās ārstniecības iestādes</t>
  </si>
  <si>
    <t>Ārstniecības iestāde (AI)</t>
  </si>
  <si>
    <t>AI kods</t>
  </si>
  <si>
    <t>5=4/3*100</t>
  </si>
  <si>
    <t>7=6/3*100</t>
  </si>
  <si>
    <t>Endoprotezēšanas gadījumu skaits</t>
  </si>
  <si>
    <t>Datu kopa - uzskaites dokumenti ar izrakstīšanas datumu 2019.gada 1.janvāris līdz 2019.gada 31.decembris</t>
  </si>
  <si>
    <t>Dati sagatavoti sadarbībā ar Slimību profilakses un kontroles centru</t>
  </si>
  <si>
    <t>Pēcoperācijas dziļo vēnu trombozes un plaušu embolijas pēc gūžas un ceļa endoprotezēšanas operācijas 2019.gadā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</si>
</sst>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7"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2"/>
      <name val="Times New Roman"/>
      <family val="1"/>
      <charset val="186"/>
    </font>
    <font>
      <sz val="11"/>
      <color theme="1"/>
      <name val="Calibri"/>
      <family val="2"/>
      <scheme val="minor"/>
    </font>
    <font>
      <b/>
      <sz val="14"/>
      <color theme="1"/>
      <name val="Times New Roman"/>
      <family val="1"/>
      <charset val="186"/>
    </font>
    <font>
      <sz val="10"/>
      <color indexed="8"/>
      <name val="Arial"/>
      <family val="2"/>
      <charset val="186"/>
    </font>
    <font>
      <b/>
      <sz val="12"/>
      <name val="Times New Roman"/>
      <family val="1"/>
      <charset val="186"/>
    </font>
    <font>
      <sz val="9"/>
      <name val="Times New Roman"/>
      <family val="1"/>
      <charset val="186"/>
    </font>
    <font>
      <sz val="9"/>
      <color theme="1"/>
      <name val="Calibri"/>
      <family val="2"/>
      <scheme val="minor"/>
    </font>
    <font>
      <sz val="11"/>
      <color theme="1"/>
      <name val="Times New Roman"/>
      <family val="1"/>
      <charset val="186"/>
    </font>
    <font>
      <sz val="12"/>
      <color theme="1"/>
      <name val="Times New Roman"/>
      <family val="1"/>
      <charset val="186"/>
    </font>
    <font>
      <sz val="11"/>
      <color indexed="8"/>
      <name val="Calibri"/>
      <family val="2"/>
      <scheme val="minor"/>
    </font>
    <font>
      <sz val="11"/>
      <color rgb="FF000000"/>
      <name val="Times New Roman"/>
      <family val="1"/>
      <charset val="186"/>
    </font>
    <font>
      <b/>
      <sz val="11"/>
      <color rgb="FF000000"/>
      <name val="Times New Roman"/>
      <family val="1"/>
      <charset val="186"/>
    </font>
    <font>
      <sz val="11"/>
      <color rgb="FF000000"/>
      <name val="Wingdings"/>
      <charset val="2"/>
    </font>
    <font>
      <i/>
      <sz val="12"/>
      <color indexed="8"/>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rgb="FFFF9933"/>
        <bgColor indexed="0"/>
      </patternFill>
    </fill>
    <fill>
      <patternFill patternType="solid">
        <fgColor rgb="FFFF9933"/>
        <bgColor indexed="64"/>
      </patternFill>
    </fill>
    <fill>
      <patternFill patternType="solid">
        <fgColor rgb="FFFF9900"/>
        <bgColor indexed="64"/>
      </patternFill>
    </fill>
    <fill>
      <patternFill patternType="solid">
        <fgColor rgb="FFFFCC99"/>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0" fontId="4" fillId="0" borderId="0"/>
    <xf numFmtId="0" fontId="6" fillId="0" borderId="0"/>
    <xf numFmtId="43" fontId="4" fillId="0" borderId="0" applyFont="0" applyFill="0" applyBorder="0" applyAlignment="0" applyProtection="0"/>
    <xf numFmtId="0" fontId="12" fillId="0" borderId="0"/>
    <xf numFmtId="9" fontId="1" fillId="0" borderId="0" applyFont="0" applyFill="0" applyBorder="0" applyAlignment="0" applyProtection="0"/>
  </cellStyleXfs>
  <cellXfs count="67">
    <xf numFmtId="0" fontId="0" fillId="0" borderId="0" xfId="0"/>
    <xf numFmtId="0" fontId="4" fillId="0" borderId="0" xfId="2"/>
    <xf numFmtId="0" fontId="9" fillId="0" borderId="0" xfId="2" applyFont="1"/>
    <xf numFmtId="0" fontId="2" fillId="0" borderId="0" xfId="2" applyFont="1"/>
    <xf numFmtId="0" fontId="10" fillId="0" borderId="0" xfId="2" applyFont="1"/>
    <xf numFmtId="0" fontId="3" fillId="2" borderId="0" xfId="1" applyFont="1" applyFill="1" applyAlignment="1"/>
    <xf numFmtId="0" fontId="11" fillId="0" borderId="0" xfId="1" applyFont="1" applyAlignment="1"/>
    <xf numFmtId="0" fontId="13" fillId="0" borderId="1" xfId="0" applyFont="1" applyBorder="1" applyAlignment="1">
      <alignment vertical="center"/>
    </xf>
    <xf numFmtId="0" fontId="13" fillId="0" borderId="2" xfId="0" applyFont="1" applyBorder="1" applyAlignment="1">
      <alignment vertical="center"/>
    </xf>
    <xf numFmtId="0" fontId="0" fillId="0" borderId="0" xfId="0" applyFont="1"/>
    <xf numFmtId="0" fontId="13" fillId="0" borderId="3" xfId="0" applyFont="1" applyBorder="1" applyAlignment="1">
      <alignment vertical="center"/>
    </xf>
    <xf numFmtId="0" fontId="13" fillId="0" borderId="4" xfId="0" applyFont="1" applyBorder="1" applyAlignment="1">
      <alignment vertical="center"/>
    </xf>
    <xf numFmtId="0" fontId="13" fillId="0" borderId="6" xfId="0" applyFont="1" applyBorder="1" applyAlignment="1">
      <alignment vertical="center"/>
    </xf>
    <xf numFmtId="0" fontId="13" fillId="0" borderId="5" xfId="0" applyFont="1" applyBorder="1" applyAlignment="1">
      <alignment vertical="center"/>
    </xf>
    <xf numFmtId="0" fontId="0" fillId="0" borderId="4" xfId="0" applyBorder="1"/>
    <xf numFmtId="0" fontId="13" fillId="0" borderId="6" xfId="0" applyFont="1" applyBorder="1" applyAlignment="1">
      <alignment vertical="center" wrapText="1"/>
    </xf>
    <xf numFmtId="0" fontId="13" fillId="0" borderId="2" xfId="0" applyFont="1" applyBorder="1" applyAlignment="1">
      <alignment vertical="center" wrapText="1"/>
    </xf>
    <xf numFmtId="0" fontId="13" fillId="0" borderId="4" xfId="0" applyFont="1" applyBorder="1" applyAlignment="1">
      <alignment vertical="center" wrapText="1"/>
    </xf>
    <xf numFmtId="0" fontId="3" fillId="2" borderId="0" xfId="1" applyFont="1" applyFill="1" applyAlignment="1"/>
    <xf numFmtId="0" fontId="7" fillId="4" borderId="12" xfId="1" applyFont="1" applyFill="1" applyBorder="1" applyAlignment="1">
      <alignment horizontal="center" vertical="center" wrapText="1"/>
    </xf>
    <xf numFmtId="0" fontId="7" fillId="3" borderId="13" xfId="3" applyFont="1" applyFill="1" applyBorder="1" applyAlignment="1">
      <alignment horizontal="center" vertical="center" wrapText="1"/>
    </xf>
    <xf numFmtId="0" fontId="7" fillId="3" borderId="14" xfId="3" applyFont="1" applyFill="1" applyBorder="1" applyAlignment="1">
      <alignment horizontal="center" vertical="center" wrapText="1"/>
    </xf>
    <xf numFmtId="0" fontId="4" fillId="2" borderId="0" xfId="2" applyFill="1"/>
    <xf numFmtId="0" fontId="11" fillId="0" borderId="0" xfId="5" applyFont="1"/>
    <xf numFmtId="0" fontId="7" fillId="5" borderId="18" xfId="1" applyFont="1" applyFill="1" applyBorder="1"/>
    <xf numFmtId="0" fontId="7" fillId="5" borderId="15" xfId="1" applyFont="1" applyFill="1" applyBorder="1" applyAlignment="1"/>
    <xf numFmtId="0" fontId="3" fillId="0" borderId="20" xfId="1" applyFont="1" applyFill="1" applyBorder="1" applyAlignment="1">
      <alignment horizontal="left" indent="2"/>
    </xf>
    <xf numFmtId="0" fontId="3" fillId="0" borderId="10" xfId="1" applyFont="1" applyFill="1" applyBorder="1" applyAlignment="1"/>
    <xf numFmtId="0" fontId="3" fillId="0" borderId="21" xfId="1" applyFont="1" applyFill="1" applyBorder="1" applyAlignment="1">
      <alignment horizontal="left" indent="2"/>
    </xf>
    <xf numFmtId="0" fontId="3" fillId="0" borderId="8" xfId="1" applyFont="1" applyFill="1" applyBorder="1" applyAlignment="1"/>
    <xf numFmtId="0" fontId="5" fillId="2" borderId="0" xfId="1" applyFont="1" applyFill="1" applyBorder="1" applyAlignment="1">
      <alignment horizontal="center" vertical="center" wrapText="1"/>
    </xf>
    <xf numFmtId="0" fontId="3" fillId="0" borderId="0" xfId="1" applyFont="1" applyFill="1" applyBorder="1" applyAlignment="1">
      <alignment horizontal="left" indent="2"/>
    </xf>
    <xf numFmtId="0" fontId="3" fillId="0" borderId="0" xfId="1" applyFont="1" applyFill="1" applyBorder="1" applyAlignment="1"/>
    <xf numFmtId="0" fontId="3" fillId="0" borderId="0" xfId="1" applyFont="1" applyFill="1" applyBorder="1" applyAlignment="1">
      <alignment horizontal="right"/>
    </xf>
    <xf numFmtId="3" fontId="7" fillId="6" borderId="11" xfId="1" applyNumberFormat="1" applyFont="1" applyFill="1" applyBorder="1" applyAlignment="1">
      <alignment horizontal="right"/>
    </xf>
    <xf numFmtId="3" fontId="3" fillId="0" borderId="11" xfId="1" applyNumberFormat="1" applyFont="1" applyFill="1" applyBorder="1" applyAlignment="1">
      <alignment horizontal="right"/>
    </xf>
    <xf numFmtId="3" fontId="7" fillId="6" borderId="22" xfId="1" applyNumberFormat="1" applyFont="1" applyFill="1" applyBorder="1" applyAlignment="1">
      <alignment horizontal="right"/>
    </xf>
    <xf numFmtId="3" fontId="3" fillId="0" borderId="22" xfId="1" applyNumberFormat="1" applyFont="1" applyFill="1" applyBorder="1" applyAlignment="1">
      <alignment horizontal="right"/>
    </xf>
    <xf numFmtId="0" fontId="7" fillId="3" borderId="19" xfId="3" applyFont="1" applyFill="1" applyBorder="1" applyAlignment="1">
      <alignment horizontal="center" vertical="center" wrapText="1"/>
    </xf>
    <xf numFmtId="0" fontId="7" fillId="3" borderId="12" xfId="3" applyFont="1" applyFill="1" applyBorder="1" applyAlignment="1">
      <alignment horizontal="center" vertical="center" wrapText="1"/>
    </xf>
    <xf numFmtId="0" fontId="7" fillId="6" borderId="20" xfId="1" applyFont="1" applyFill="1" applyBorder="1" applyAlignment="1">
      <alignment horizontal="left" indent="1"/>
    </xf>
    <xf numFmtId="0" fontId="7" fillId="6" borderId="10" xfId="1" applyFont="1" applyFill="1" applyBorder="1" applyAlignment="1"/>
    <xf numFmtId="10" fontId="7" fillId="6" borderId="10" xfId="6" applyNumberFormat="1" applyFont="1" applyFill="1" applyBorder="1" applyAlignment="1">
      <alignment horizontal="right"/>
    </xf>
    <xf numFmtId="10" fontId="3" fillId="0" borderId="10" xfId="6" applyNumberFormat="1" applyFont="1" applyFill="1" applyBorder="1" applyAlignment="1">
      <alignment horizontal="right"/>
    </xf>
    <xf numFmtId="3" fontId="3" fillId="0" borderId="23" xfId="1" applyNumberFormat="1" applyFont="1" applyFill="1" applyBorder="1" applyAlignment="1">
      <alignment horizontal="right"/>
    </xf>
    <xf numFmtId="3" fontId="3" fillId="0" borderId="9" xfId="1" applyNumberFormat="1" applyFont="1" applyFill="1" applyBorder="1" applyAlignment="1">
      <alignment horizontal="right"/>
    </xf>
    <xf numFmtId="10" fontId="3" fillId="0" borderId="8" xfId="6" applyNumberFormat="1" applyFont="1" applyFill="1" applyBorder="1" applyAlignment="1">
      <alignment horizontal="right"/>
    </xf>
    <xf numFmtId="0" fontId="8" fillId="4" borderId="21" xfId="1" applyFont="1" applyFill="1" applyBorder="1" applyAlignment="1">
      <alignment horizontal="center" vertical="center"/>
    </xf>
    <xf numFmtId="0" fontId="8" fillId="4" borderId="8" xfId="1" applyFont="1" applyFill="1" applyBorder="1" applyAlignment="1">
      <alignment horizontal="center" vertical="center"/>
    </xf>
    <xf numFmtId="0" fontId="8" fillId="4" borderId="23" xfId="1" applyFont="1" applyFill="1" applyBorder="1" applyAlignment="1">
      <alignment horizontal="center" vertical="center"/>
    </xf>
    <xf numFmtId="0" fontId="8" fillId="4" borderId="9" xfId="1" applyFont="1" applyFill="1" applyBorder="1" applyAlignment="1">
      <alignment horizontal="center" vertical="center"/>
    </xf>
    <xf numFmtId="2" fontId="8" fillId="4" borderId="8" xfId="1" applyNumberFormat="1" applyFont="1" applyFill="1" applyBorder="1" applyAlignment="1">
      <alignment horizontal="center" vertical="center"/>
    </xf>
    <xf numFmtId="0" fontId="7" fillId="6" borderId="24" xfId="1" applyFont="1" applyFill="1" applyBorder="1" applyAlignment="1">
      <alignment horizontal="left" indent="1"/>
    </xf>
    <xf numFmtId="0" fontId="7" fillId="6" borderId="25" xfId="1" applyFont="1" applyFill="1" applyBorder="1" applyAlignment="1"/>
    <xf numFmtId="3" fontId="7" fillId="6" borderId="26" xfId="1" applyNumberFormat="1" applyFont="1" applyFill="1" applyBorder="1" applyAlignment="1">
      <alignment horizontal="right"/>
    </xf>
    <xf numFmtId="3" fontId="7" fillId="6" borderId="27" xfId="1" applyNumberFormat="1" applyFont="1" applyFill="1" applyBorder="1" applyAlignment="1">
      <alignment horizontal="right"/>
    </xf>
    <xf numFmtId="10" fontId="7" fillId="6" borderId="25" xfId="6" applyNumberFormat="1" applyFont="1" applyFill="1" applyBorder="1" applyAlignment="1">
      <alignment horizontal="right"/>
    </xf>
    <xf numFmtId="3" fontId="7" fillId="5" borderId="17" xfId="1" applyNumberFormat="1" applyFont="1" applyFill="1" applyBorder="1" applyAlignment="1">
      <alignment horizontal="right"/>
    </xf>
    <xf numFmtId="3" fontId="7" fillId="5" borderId="16" xfId="1" applyNumberFormat="1" applyFont="1" applyFill="1" applyBorder="1" applyAlignment="1">
      <alignment horizontal="right"/>
    </xf>
    <xf numFmtId="10" fontId="7" fillId="5" borderId="15" xfId="6" applyNumberFormat="1" applyFont="1" applyFill="1" applyBorder="1" applyAlignment="1">
      <alignment horizontal="right"/>
    </xf>
    <xf numFmtId="0" fontId="16" fillId="0" borderId="0" xfId="5" applyFont="1"/>
    <xf numFmtId="0" fontId="3" fillId="2" borderId="0" xfId="1" applyFont="1" applyFill="1" applyAlignment="1"/>
    <xf numFmtId="0" fontId="5" fillId="2" borderId="0" xfId="1" applyFont="1" applyFill="1" applyBorder="1" applyAlignment="1">
      <alignment horizontal="center" vertical="center" wrapText="1"/>
    </xf>
    <xf numFmtId="0" fontId="11" fillId="0" borderId="0" xfId="5" applyFont="1" applyAlignment="1">
      <alignment horizontal="left" wrapText="1"/>
    </xf>
    <xf numFmtId="0" fontId="13" fillId="0" borderId="5" xfId="0" applyFont="1" applyBorder="1" applyAlignment="1">
      <alignment vertical="center"/>
    </xf>
    <xf numFmtId="0" fontId="13" fillId="0" borderId="7" xfId="0" applyFont="1" applyBorder="1" applyAlignment="1">
      <alignment vertical="center"/>
    </xf>
    <xf numFmtId="0" fontId="13" fillId="0" borderId="3" xfId="0" applyFont="1" applyBorder="1" applyAlignment="1">
      <alignment vertical="center"/>
    </xf>
  </cellXfs>
  <cellStyles count="7">
    <cellStyle name="Comma 2" xfId="4"/>
    <cellStyle name="Normal" xfId="0" builtinId="0"/>
    <cellStyle name="Normal 2" xfId="1"/>
    <cellStyle name="Normal 3" xfId="2"/>
    <cellStyle name="Normal 5" xfId="5"/>
    <cellStyle name="Normal_Rezultats" xfId="3"/>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0</xdr:row>
      <xdr:rowOff>0</xdr:rowOff>
    </xdr:from>
    <xdr:to>
      <xdr:col>3</xdr:col>
      <xdr:colOff>491256</xdr:colOff>
      <xdr:row>0</xdr:row>
      <xdr:rowOff>920576</xdr:rowOff>
    </xdr:to>
    <xdr:pic>
      <xdr:nvPicPr>
        <xdr:cNvPr id="4" name="Picture 3"/>
        <xdr:cNvPicPr>
          <a:picLocks noChangeAspect="1"/>
        </xdr:cNvPicPr>
      </xdr:nvPicPr>
      <xdr:blipFill>
        <a:blip xmlns:r="http://schemas.openxmlformats.org/officeDocument/2006/relationships" r:embed="rId1"/>
        <a:stretch>
          <a:fillRect/>
        </a:stretch>
      </xdr:blipFill>
      <xdr:spPr>
        <a:xfrm>
          <a:off x="3648075" y="0"/>
          <a:ext cx="1700931" cy="9205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G205"/>
  <sheetViews>
    <sheetView tabSelected="1" zoomScaleNormal="100" workbookViewId="0">
      <selection activeCell="M3" sqref="M3"/>
    </sheetView>
  </sheetViews>
  <sheetFormatPr defaultRowHeight="15.75" x14ac:dyDescent="0.25"/>
  <cols>
    <col min="1" max="1" width="42.85546875" style="5" customWidth="1"/>
    <col min="2" max="2" width="11.28515625" style="18" customWidth="1"/>
    <col min="3" max="3" width="18.7109375" style="5" customWidth="1"/>
    <col min="4" max="4" width="12.28515625" style="5" customWidth="1"/>
    <col min="5" max="5" width="19.42578125" style="6" customWidth="1"/>
    <col min="6" max="6" width="14.7109375" style="1" customWidth="1"/>
    <col min="7" max="7" width="19.5703125" style="1" customWidth="1"/>
    <col min="8" max="16384" width="9.140625" style="1"/>
  </cols>
  <sheetData>
    <row r="1" spans="1:7" ht="73.5" customHeight="1" x14ac:dyDescent="0.25">
      <c r="A1" s="61"/>
      <c r="B1" s="61"/>
      <c r="C1" s="61"/>
      <c r="D1" s="61"/>
      <c r="E1" s="61"/>
      <c r="F1" s="22"/>
      <c r="G1" s="22"/>
    </row>
    <row r="2" spans="1:7" ht="18.75" x14ac:dyDescent="0.25">
      <c r="A2" s="62" t="s">
        <v>111</v>
      </c>
      <c r="B2" s="62"/>
      <c r="C2" s="62"/>
      <c r="D2" s="62"/>
      <c r="E2" s="62"/>
      <c r="F2" s="62"/>
      <c r="G2" s="62"/>
    </row>
    <row r="3" spans="1:7" ht="19.5" thickBot="1" x14ac:dyDescent="0.3">
      <c r="A3" s="60" t="s">
        <v>110</v>
      </c>
      <c r="B3" s="30"/>
      <c r="C3" s="30"/>
      <c r="D3" s="30"/>
      <c r="E3" s="30"/>
      <c r="F3" s="30"/>
      <c r="G3" s="30"/>
    </row>
    <row r="4" spans="1:7" ht="63" x14ac:dyDescent="0.25">
      <c r="A4" s="38" t="s">
        <v>104</v>
      </c>
      <c r="B4" s="39" t="s">
        <v>105</v>
      </c>
      <c r="C4" s="21" t="s">
        <v>108</v>
      </c>
      <c r="D4" s="20" t="s">
        <v>77</v>
      </c>
      <c r="E4" s="19" t="s">
        <v>74</v>
      </c>
      <c r="F4" s="21" t="s">
        <v>76</v>
      </c>
      <c r="G4" s="19" t="s">
        <v>75</v>
      </c>
    </row>
    <row r="5" spans="1:7" s="2" customFormat="1" ht="12.75" thickBot="1" x14ac:dyDescent="0.25">
      <c r="A5" s="47">
        <v>1</v>
      </c>
      <c r="B5" s="48">
        <v>2</v>
      </c>
      <c r="C5" s="49">
        <v>3</v>
      </c>
      <c r="D5" s="50">
        <v>4</v>
      </c>
      <c r="E5" s="51" t="s">
        <v>106</v>
      </c>
      <c r="F5" s="49">
        <v>6</v>
      </c>
      <c r="G5" s="51" t="s">
        <v>107</v>
      </c>
    </row>
    <row r="6" spans="1:7" s="3" customFormat="1" ht="16.5" thickBot="1" x14ac:dyDescent="0.3">
      <c r="A6" s="24" t="s">
        <v>97</v>
      </c>
      <c r="B6" s="25"/>
      <c r="C6" s="57">
        <f>C7+C9+C17+C23+C27+C29</f>
        <v>5345</v>
      </c>
      <c r="D6" s="58">
        <f>D7+D9+D17+D23+D27+D29</f>
        <v>5</v>
      </c>
      <c r="E6" s="59">
        <f>D6/C6</f>
        <v>9.3545369504209543E-4</v>
      </c>
      <c r="F6" s="57">
        <f>F7+F9+F17+F23+F27+F29</f>
        <v>16</v>
      </c>
      <c r="G6" s="59">
        <f>F6/C6</f>
        <v>2.9934518241347052E-3</v>
      </c>
    </row>
    <row r="7" spans="1:7" x14ac:dyDescent="0.25">
      <c r="A7" s="52" t="s">
        <v>98</v>
      </c>
      <c r="B7" s="53"/>
      <c r="C7" s="54">
        <f>SUM(C8:C8)</f>
        <v>311</v>
      </c>
      <c r="D7" s="55">
        <f>SUM(D8:D8)</f>
        <v>0</v>
      </c>
      <c r="E7" s="56">
        <f t="shared" ref="E7:E30" si="0">D7/C7</f>
        <v>0</v>
      </c>
      <c r="F7" s="54">
        <f>SUM(F8:F8)</f>
        <v>4</v>
      </c>
      <c r="G7" s="56">
        <f t="shared" ref="G7:G30" si="1">F7/C7</f>
        <v>1.2861736334405145E-2</v>
      </c>
    </row>
    <row r="8" spans="1:7" s="3" customFormat="1" x14ac:dyDescent="0.25">
      <c r="A8" s="26" t="s">
        <v>0</v>
      </c>
      <c r="B8" s="27" t="s">
        <v>81</v>
      </c>
      <c r="C8" s="37">
        <v>311</v>
      </c>
      <c r="D8" s="35">
        <v>0</v>
      </c>
      <c r="E8" s="43">
        <f t="shared" si="0"/>
        <v>0</v>
      </c>
      <c r="F8" s="37">
        <v>4</v>
      </c>
      <c r="G8" s="43">
        <f t="shared" si="1"/>
        <v>1.2861736334405145E-2</v>
      </c>
    </row>
    <row r="9" spans="1:7" x14ac:dyDescent="0.25">
      <c r="A9" s="40" t="s">
        <v>99</v>
      </c>
      <c r="B9" s="41"/>
      <c r="C9" s="36">
        <f>SUM(C10:C16)</f>
        <v>1297</v>
      </c>
      <c r="D9" s="34">
        <f t="shared" ref="D9:F9" si="2">SUM(D10:D16)</f>
        <v>2</v>
      </c>
      <c r="E9" s="42">
        <f t="shared" si="0"/>
        <v>1.5420200462606013E-3</v>
      </c>
      <c r="F9" s="36">
        <f t="shared" si="2"/>
        <v>8</v>
      </c>
      <c r="G9" s="42">
        <f t="shared" si="1"/>
        <v>6.1680801850424053E-3</v>
      </c>
    </row>
    <row r="10" spans="1:7" x14ac:dyDescent="0.25">
      <c r="A10" s="26" t="s">
        <v>1</v>
      </c>
      <c r="B10" s="27" t="s">
        <v>85</v>
      </c>
      <c r="C10" s="37">
        <v>115</v>
      </c>
      <c r="D10" s="35">
        <v>0</v>
      </c>
      <c r="E10" s="43">
        <f t="shared" si="0"/>
        <v>0</v>
      </c>
      <c r="F10" s="37">
        <v>0</v>
      </c>
      <c r="G10" s="43">
        <f t="shared" si="1"/>
        <v>0</v>
      </c>
    </row>
    <row r="11" spans="1:7" x14ac:dyDescent="0.25">
      <c r="A11" s="26" t="s">
        <v>2</v>
      </c>
      <c r="B11" s="27" t="s">
        <v>82</v>
      </c>
      <c r="C11" s="37">
        <v>121</v>
      </c>
      <c r="D11" s="35">
        <v>0</v>
      </c>
      <c r="E11" s="43">
        <f t="shared" si="0"/>
        <v>0</v>
      </c>
      <c r="F11" s="37">
        <v>1</v>
      </c>
      <c r="G11" s="43">
        <f t="shared" si="1"/>
        <v>8.2644628099173556E-3</v>
      </c>
    </row>
    <row r="12" spans="1:7" x14ac:dyDescent="0.25">
      <c r="A12" s="26" t="s">
        <v>3</v>
      </c>
      <c r="B12" s="27" t="s">
        <v>86</v>
      </c>
      <c r="C12" s="37">
        <v>16</v>
      </c>
      <c r="D12" s="35">
        <v>0</v>
      </c>
      <c r="E12" s="43">
        <f t="shared" si="0"/>
        <v>0</v>
      </c>
      <c r="F12" s="37">
        <v>1</v>
      </c>
      <c r="G12" s="43">
        <f t="shared" si="1"/>
        <v>6.25E-2</v>
      </c>
    </row>
    <row r="13" spans="1:7" x14ac:dyDescent="0.25">
      <c r="A13" s="26" t="s">
        <v>4</v>
      </c>
      <c r="B13" s="27" t="s">
        <v>80</v>
      </c>
      <c r="C13" s="37">
        <v>639</v>
      </c>
      <c r="D13" s="35">
        <v>2</v>
      </c>
      <c r="E13" s="43">
        <f t="shared" si="0"/>
        <v>3.1298904538341159E-3</v>
      </c>
      <c r="F13" s="37">
        <v>4</v>
      </c>
      <c r="G13" s="43">
        <f t="shared" si="1"/>
        <v>6.2597809076682318E-3</v>
      </c>
    </row>
    <row r="14" spans="1:7" x14ac:dyDescent="0.25">
      <c r="A14" s="26" t="s">
        <v>5</v>
      </c>
      <c r="B14" s="27" t="s">
        <v>87</v>
      </c>
      <c r="C14" s="37">
        <v>52</v>
      </c>
      <c r="D14" s="35">
        <v>0</v>
      </c>
      <c r="E14" s="43">
        <f t="shared" si="0"/>
        <v>0</v>
      </c>
      <c r="F14" s="37">
        <v>0</v>
      </c>
      <c r="G14" s="43">
        <f t="shared" si="1"/>
        <v>0</v>
      </c>
    </row>
    <row r="15" spans="1:7" x14ac:dyDescent="0.25">
      <c r="A15" s="26" t="s">
        <v>6</v>
      </c>
      <c r="B15" s="27" t="s">
        <v>83</v>
      </c>
      <c r="C15" s="37">
        <v>270</v>
      </c>
      <c r="D15" s="35">
        <v>0</v>
      </c>
      <c r="E15" s="43">
        <f t="shared" si="0"/>
        <v>0</v>
      </c>
      <c r="F15" s="37">
        <v>1</v>
      </c>
      <c r="G15" s="43">
        <f t="shared" si="1"/>
        <v>3.7037037037037038E-3</v>
      </c>
    </row>
    <row r="16" spans="1:7" s="3" customFormat="1" x14ac:dyDescent="0.25">
      <c r="A16" s="26" t="s">
        <v>7</v>
      </c>
      <c r="B16" s="27" t="s">
        <v>88</v>
      </c>
      <c r="C16" s="37">
        <v>84</v>
      </c>
      <c r="D16" s="35">
        <v>0</v>
      </c>
      <c r="E16" s="43">
        <f t="shared" si="0"/>
        <v>0</v>
      </c>
      <c r="F16" s="37">
        <v>1</v>
      </c>
      <c r="G16" s="43">
        <f t="shared" si="1"/>
        <v>1.1904761904761904E-2</v>
      </c>
    </row>
    <row r="17" spans="1:7" x14ac:dyDescent="0.25">
      <c r="A17" s="40" t="s">
        <v>100</v>
      </c>
      <c r="B17" s="41"/>
      <c r="C17" s="36">
        <f>SUM(C18:C22)</f>
        <v>534</v>
      </c>
      <c r="D17" s="34">
        <f t="shared" ref="D17:F17" si="3">SUM(D18:D22)</f>
        <v>0</v>
      </c>
      <c r="E17" s="42">
        <f t="shared" si="0"/>
        <v>0</v>
      </c>
      <c r="F17" s="36">
        <f t="shared" si="3"/>
        <v>0</v>
      </c>
      <c r="G17" s="42">
        <f t="shared" si="1"/>
        <v>0</v>
      </c>
    </row>
    <row r="18" spans="1:7" x14ac:dyDescent="0.25">
      <c r="A18" s="26" t="s">
        <v>9</v>
      </c>
      <c r="B18" s="27" t="s">
        <v>90</v>
      </c>
      <c r="C18" s="37">
        <v>10</v>
      </c>
      <c r="D18" s="35">
        <v>0</v>
      </c>
      <c r="E18" s="43">
        <f t="shared" si="0"/>
        <v>0</v>
      </c>
      <c r="F18" s="37">
        <v>0</v>
      </c>
      <c r="G18" s="43">
        <f t="shared" si="1"/>
        <v>0</v>
      </c>
    </row>
    <row r="19" spans="1:7" x14ac:dyDescent="0.25">
      <c r="A19" s="26" t="s">
        <v>10</v>
      </c>
      <c r="B19" s="27" t="s">
        <v>91</v>
      </c>
      <c r="C19" s="37">
        <v>19</v>
      </c>
      <c r="D19" s="35">
        <v>0</v>
      </c>
      <c r="E19" s="43">
        <f t="shared" si="0"/>
        <v>0</v>
      </c>
      <c r="F19" s="37">
        <v>0</v>
      </c>
      <c r="G19" s="43">
        <f t="shared" si="1"/>
        <v>0</v>
      </c>
    </row>
    <row r="20" spans="1:7" x14ac:dyDescent="0.25">
      <c r="A20" s="26" t="s">
        <v>12</v>
      </c>
      <c r="B20" s="27" t="s">
        <v>93</v>
      </c>
      <c r="C20" s="37">
        <v>26</v>
      </c>
      <c r="D20" s="35">
        <v>0</v>
      </c>
      <c r="E20" s="43">
        <f t="shared" si="0"/>
        <v>0</v>
      </c>
      <c r="F20" s="37">
        <v>0</v>
      </c>
      <c r="G20" s="43">
        <f t="shared" si="1"/>
        <v>0</v>
      </c>
    </row>
    <row r="21" spans="1:7" x14ac:dyDescent="0.25">
      <c r="A21" s="26" t="s">
        <v>13</v>
      </c>
      <c r="B21" s="27" t="s">
        <v>94</v>
      </c>
      <c r="C21" s="37">
        <v>467</v>
      </c>
      <c r="D21" s="35">
        <v>0</v>
      </c>
      <c r="E21" s="43">
        <f t="shared" si="0"/>
        <v>0</v>
      </c>
      <c r="F21" s="37">
        <v>0</v>
      </c>
      <c r="G21" s="43">
        <f t="shared" si="1"/>
        <v>0</v>
      </c>
    </row>
    <row r="22" spans="1:7" x14ac:dyDescent="0.25">
      <c r="A22" s="26" t="s">
        <v>14</v>
      </c>
      <c r="B22" s="27" t="s">
        <v>95</v>
      </c>
      <c r="C22" s="37">
        <v>12</v>
      </c>
      <c r="D22" s="35">
        <v>0</v>
      </c>
      <c r="E22" s="43">
        <f t="shared" si="0"/>
        <v>0</v>
      </c>
      <c r="F22" s="37">
        <v>0</v>
      </c>
      <c r="G22" s="43">
        <f t="shared" si="1"/>
        <v>0</v>
      </c>
    </row>
    <row r="23" spans="1:7" x14ac:dyDescent="0.25">
      <c r="A23" s="40" t="s">
        <v>101</v>
      </c>
      <c r="B23" s="41"/>
      <c r="C23" s="36">
        <f>SUM(C24:C26)</f>
        <v>45</v>
      </c>
      <c r="D23" s="34">
        <f t="shared" ref="D23:F23" si="4">SUM(D24:D26)</f>
        <v>0</v>
      </c>
      <c r="E23" s="42">
        <f t="shared" si="0"/>
        <v>0</v>
      </c>
      <c r="F23" s="36">
        <f t="shared" si="4"/>
        <v>0</v>
      </c>
      <c r="G23" s="42">
        <f t="shared" si="1"/>
        <v>0</v>
      </c>
    </row>
    <row r="24" spans="1:7" x14ac:dyDescent="0.25">
      <c r="A24" s="26" t="s">
        <v>8</v>
      </c>
      <c r="B24" s="27" t="s">
        <v>89</v>
      </c>
      <c r="C24" s="37">
        <v>22</v>
      </c>
      <c r="D24" s="35">
        <v>0</v>
      </c>
      <c r="E24" s="43">
        <f t="shared" si="0"/>
        <v>0</v>
      </c>
      <c r="F24" s="37">
        <v>0</v>
      </c>
      <c r="G24" s="43">
        <f t="shared" si="1"/>
        <v>0</v>
      </c>
    </row>
    <row r="25" spans="1:7" x14ac:dyDescent="0.25">
      <c r="A25" s="26" t="s">
        <v>11</v>
      </c>
      <c r="B25" s="27" t="s">
        <v>92</v>
      </c>
      <c r="C25" s="37">
        <v>3</v>
      </c>
      <c r="D25" s="35">
        <v>0</v>
      </c>
      <c r="E25" s="43">
        <f t="shared" si="0"/>
        <v>0</v>
      </c>
      <c r="F25" s="37">
        <v>0</v>
      </c>
      <c r="G25" s="43">
        <f t="shared" si="1"/>
        <v>0</v>
      </c>
    </row>
    <row r="26" spans="1:7" x14ac:dyDescent="0.25">
      <c r="A26" s="26" t="s">
        <v>15</v>
      </c>
      <c r="B26" s="27" t="s">
        <v>96</v>
      </c>
      <c r="C26" s="37">
        <v>20</v>
      </c>
      <c r="D26" s="35">
        <v>0</v>
      </c>
      <c r="E26" s="43">
        <f t="shared" si="0"/>
        <v>0</v>
      </c>
      <c r="F26" s="37">
        <v>0</v>
      </c>
      <c r="G26" s="43">
        <f t="shared" si="1"/>
        <v>0</v>
      </c>
    </row>
    <row r="27" spans="1:7" ht="15.75" customHeight="1" x14ac:dyDescent="0.25">
      <c r="A27" s="40" t="s">
        <v>102</v>
      </c>
      <c r="B27" s="41"/>
      <c r="C27" s="36">
        <f>SUM(C28)</f>
        <v>2158</v>
      </c>
      <c r="D27" s="34">
        <f t="shared" ref="D27:F27" si="5">SUM(D28)</f>
        <v>2</v>
      </c>
      <c r="E27" s="42">
        <f t="shared" si="0"/>
        <v>9.2678405931417981E-4</v>
      </c>
      <c r="F27" s="36">
        <f t="shared" si="5"/>
        <v>3</v>
      </c>
      <c r="G27" s="42">
        <f t="shared" si="1"/>
        <v>1.3901760889712697E-3</v>
      </c>
    </row>
    <row r="28" spans="1:7" x14ac:dyDescent="0.25">
      <c r="A28" s="26" t="s">
        <v>17</v>
      </c>
      <c r="B28" s="27" t="s">
        <v>84</v>
      </c>
      <c r="C28" s="37">
        <v>2158</v>
      </c>
      <c r="D28" s="35">
        <v>2</v>
      </c>
      <c r="E28" s="43">
        <f t="shared" si="0"/>
        <v>9.2678405931417981E-4</v>
      </c>
      <c r="F28" s="37">
        <v>3</v>
      </c>
      <c r="G28" s="43">
        <f t="shared" si="1"/>
        <v>1.3901760889712697E-3</v>
      </c>
    </row>
    <row r="29" spans="1:7" x14ac:dyDescent="0.25">
      <c r="A29" s="40" t="s">
        <v>103</v>
      </c>
      <c r="B29" s="41"/>
      <c r="C29" s="36">
        <f>SUM(C30)</f>
        <v>1000</v>
      </c>
      <c r="D29" s="34">
        <f t="shared" ref="D29:F29" si="6">SUM(D30)</f>
        <v>1</v>
      </c>
      <c r="E29" s="42">
        <f t="shared" si="0"/>
        <v>1E-3</v>
      </c>
      <c r="F29" s="36">
        <f t="shared" si="6"/>
        <v>1</v>
      </c>
      <c r="G29" s="42">
        <f t="shared" si="1"/>
        <v>1E-3</v>
      </c>
    </row>
    <row r="30" spans="1:7" ht="16.5" thickBot="1" x14ac:dyDescent="0.3">
      <c r="A30" s="28" t="s">
        <v>16</v>
      </c>
      <c r="B30" s="29" t="s">
        <v>79</v>
      </c>
      <c r="C30" s="44">
        <v>1000</v>
      </c>
      <c r="D30" s="45">
        <v>1</v>
      </c>
      <c r="E30" s="46">
        <f t="shared" si="0"/>
        <v>1E-3</v>
      </c>
      <c r="F30" s="44">
        <v>1</v>
      </c>
      <c r="G30" s="46">
        <f t="shared" si="1"/>
        <v>1E-3</v>
      </c>
    </row>
    <row r="31" spans="1:7" x14ac:dyDescent="0.25">
      <c r="A31" s="31"/>
      <c r="B31" s="32"/>
      <c r="C31" s="33"/>
      <c r="D31" s="33"/>
      <c r="E31" s="33"/>
      <c r="F31" s="33"/>
      <c r="G31" s="33"/>
    </row>
    <row r="32" spans="1:7" x14ac:dyDescent="0.25">
      <c r="A32" s="23" t="s">
        <v>78</v>
      </c>
      <c r="B32" s="23"/>
      <c r="C32" s="23"/>
      <c r="D32" s="4"/>
      <c r="E32" s="4"/>
      <c r="F32" s="4"/>
      <c r="G32" s="4"/>
    </row>
    <row r="33" spans="1:7" x14ac:dyDescent="0.25">
      <c r="A33" s="63" t="s">
        <v>109</v>
      </c>
      <c r="B33" s="63"/>
      <c r="C33" s="63"/>
      <c r="D33" s="63"/>
      <c r="E33" s="63"/>
      <c r="F33" s="63"/>
      <c r="G33" s="63"/>
    </row>
    <row r="34" spans="1:7" ht="15" x14ac:dyDescent="0.25">
      <c r="A34" s="1"/>
      <c r="B34" s="1"/>
      <c r="C34" s="1"/>
      <c r="D34" s="1"/>
      <c r="E34" s="1"/>
    </row>
    <row r="35" spans="1:7" ht="15" x14ac:dyDescent="0.25">
      <c r="A35" s="1"/>
      <c r="B35" s="1"/>
      <c r="C35" s="1"/>
      <c r="D35" s="1"/>
      <c r="E35" s="1"/>
    </row>
    <row r="36" spans="1:7" ht="15" x14ac:dyDescent="0.25">
      <c r="A36" s="1"/>
      <c r="B36" s="1"/>
      <c r="C36" s="1"/>
      <c r="D36" s="1"/>
      <c r="E36" s="1"/>
    </row>
    <row r="37" spans="1:7" ht="15" x14ac:dyDescent="0.25">
      <c r="A37" s="1"/>
      <c r="B37" s="1"/>
      <c r="C37" s="1"/>
      <c r="D37" s="1"/>
      <c r="E37" s="1"/>
    </row>
    <row r="38" spans="1:7" ht="15" x14ac:dyDescent="0.25">
      <c r="A38" s="1"/>
      <c r="B38" s="1"/>
      <c r="C38" s="1"/>
      <c r="D38" s="1"/>
      <c r="E38" s="1"/>
    </row>
    <row r="39" spans="1:7" ht="15" x14ac:dyDescent="0.25">
      <c r="A39" s="1"/>
      <c r="B39" s="1"/>
      <c r="C39" s="1"/>
      <c r="D39" s="1"/>
      <c r="E39" s="1"/>
    </row>
    <row r="40" spans="1:7" ht="15" x14ac:dyDescent="0.25">
      <c r="A40" s="1"/>
      <c r="B40" s="1"/>
      <c r="C40" s="1"/>
      <c r="D40" s="1"/>
      <c r="E40" s="1"/>
    </row>
    <row r="41" spans="1:7" ht="15" x14ac:dyDescent="0.25">
      <c r="A41" s="1"/>
      <c r="B41" s="1"/>
      <c r="C41" s="1"/>
      <c r="D41" s="1"/>
      <c r="E41" s="1"/>
    </row>
    <row r="42" spans="1:7" ht="15" x14ac:dyDescent="0.25">
      <c r="A42" s="1"/>
      <c r="B42" s="1"/>
      <c r="C42" s="1"/>
      <c r="D42" s="1"/>
      <c r="E42" s="1"/>
    </row>
    <row r="43" spans="1:7" ht="15" x14ac:dyDescent="0.25">
      <c r="A43" s="1"/>
      <c r="B43" s="1"/>
      <c r="C43" s="1"/>
      <c r="D43" s="1"/>
      <c r="E43" s="1"/>
    </row>
    <row r="44" spans="1:7" ht="15" x14ac:dyDescent="0.25">
      <c r="A44" s="1"/>
      <c r="B44" s="1"/>
      <c r="C44" s="1"/>
      <c r="D44" s="1"/>
      <c r="E44" s="1"/>
    </row>
    <row r="45" spans="1:7" ht="15" x14ac:dyDescent="0.25">
      <c r="A45" s="1"/>
      <c r="B45" s="1"/>
      <c r="C45" s="1"/>
      <c r="D45" s="1"/>
      <c r="E45" s="1"/>
    </row>
    <row r="46" spans="1:7" ht="15" x14ac:dyDescent="0.25">
      <c r="A46" s="1"/>
      <c r="B46" s="1"/>
      <c r="C46" s="1"/>
      <c r="D46" s="1"/>
      <c r="E46" s="1"/>
    </row>
    <row r="47" spans="1:7" ht="15" x14ac:dyDescent="0.25">
      <c r="A47" s="1"/>
      <c r="B47" s="1"/>
      <c r="C47" s="1"/>
      <c r="D47" s="1"/>
      <c r="E47" s="1"/>
    </row>
    <row r="48" spans="1:7" ht="15" x14ac:dyDescent="0.25">
      <c r="A48" s="1"/>
      <c r="B48" s="1"/>
      <c r="C48" s="1"/>
      <c r="D48" s="1"/>
      <c r="E48" s="1"/>
    </row>
    <row r="49" spans="1:5" ht="15" x14ac:dyDescent="0.25">
      <c r="A49" s="1"/>
      <c r="B49" s="1"/>
      <c r="C49" s="1"/>
      <c r="D49" s="1"/>
      <c r="E49" s="1"/>
    </row>
    <row r="50" spans="1:5" ht="15" x14ac:dyDescent="0.25">
      <c r="A50" s="1"/>
      <c r="B50" s="1"/>
      <c r="C50" s="1"/>
      <c r="D50" s="1"/>
      <c r="E50" s="1"/>
    </row>
    <row r="51" spans="1:5" ht="15" x14ac:dyDescent="0.25">
      <c r="A51" s="1"/>
      <c r="B51" s="1"/>
      <c r="C51" s="1"/>
      <c r="D51" s="1"/>
      <c r="E51" s="1"/>
    </row>
    <row r="52" spans="1:5" ht="15" x14ac:dyDescent="0.25">
      <c r="A52" s="1"/>
      <c r="B52" s="1"/>
      <c r="C52" s="1"/>
      <c r="D52" s="1"/>
      <c r="E52" s="1"/>
    </row>
    <row r="53" spans="1:5" ht="15" x14ac:dyDescent="0.25">
      <c r="A53" s="1"/>
      <c r="B53" s="1"/>
      <c r="C53" s="1"/>
      <c r="D53" s="1"/>
      <c r="E53" s="1"/>
    </row>
    <row r="54" spans="1:5" ht="15" x14ac:dyDescent="0.25">
      <c r="A54" s="1"/>
      <c r="B54" s="1"/>
      <c r="C54" s="1"/>
      <c r="D54" s="1"/>
      <c r="E54" s="1"/>
    </row>
    <row r="55" spans="1:5" ht="15" x14ac:dyDescent="0.25">
      <c r="A55" s="1"/>
      <c r="B55" s="1"/>
      <c r="C55" s="1"/>
      <c r="D55" s="1"/>
      <c r="E55" s="1"/>
    </row>
    <row r="56" spans="1:5" ht="15" x14ac:dyDescent="0.25">
      <c r="A56" s="1"/>
      <c r="B56" s="1"/>
      <c r="C56" s="1"/>
      <c r="D56" s="1"/>
      <c r="E56" s="1"/>
    </row>
    <row r="57" spans="1:5" ht="15" x14ac:dyDescent="0.25">
      <c r="A57" s="1"/>
      <c r="B57" s="1"/>
      <c r="C57" s="1"/>
      <c r="D57" s="1"/>
      <c r="E57" s="1"/>
    </row>
    <row r="58" spans="1:5" ht="15" x14ac:dyDescent="0.25">
      <c r="A58" s="1"/>
      <c r="B58" s="1"/>
      <c r="C58" s="1"/>
      <c r="D58" s="1"/>
      <c r="E58" s="1"/>
    </row>
    <row r="59" spans="1:5" ht="15" x14ac:dyDescent="0.25">
      <c r="A59" s="1"/>
      <c r="B59" s="1"/>
      <c r="C59" s="1"/>
      <c r="D59" s="1"/>
      <c r="E59" s="1"/>
    </row>
    <row r="60" spans="1:5" ht="15" x14ac:dyDescent="0.25">
      <c r="A60" s="1"/>
      <c r="B60" s="1"/>
      <c r="C60" s="1"/>
      <c r="D60" s="1"/>
      <c r="E60" s="1"/>
    </row>
    <row r="61" spans="1:5" ht="15" x14ac:dyDescent="0.25">
      <c r="A61" s="1"/>
      <c r="B61" s="1"/>
      <c r="C61" s="1"/>
      <c r="D61" s="1"/>
      <c r="E61" s="1"/>
    </row>
    <row r="62" spans="1:5" ht="15" x14ac:dyDescent="0.25">
      <c r="A62" s="1"/>
      <c r="B62" s="1"/>
      <c r="C62" s="1"/>
      <c r="D62" s="1"/>
      <c r="E62" s="1"/>
    </row>
    <row r="63" spans="1:5" ht="15" x14ac:dyDescent="0.25">
      <c r="A63" s="1"/>
      <c r="B63" s="1"/>
      <c r="C63" s="1"/>
      <c r="D63" s="1"/>
      <c r="E63" s="1"/>
    </row>
    <row r="64" spans="1:5" ht="15" x14ac:dyDescent="0.25">
      <c r="A64" s="1"/>
      <c r="B64" s="1"/>
      <c r="C64" s="1"/>
      <c r="D64" s="1"/>
      <c r="E64" s="1"/>
    </row>
    <row r="65" spans="1:5" ht="15" x14ac:dyDescent="0.25">
      <c r="A65" s="1"/>
      <c r="B65" s="1"/>
      <c r="C65" s="1"/>
      <c r="D65" s="1"/>
      <c r="E65" s="1"/>
    </row>
    <row r="66" spans="1:5" ht="15" x14ac:dyDescent="0.25">
      <c r="A66" s="1"/>
      <c r="B66" s="1"/>
      <c r="C66" s="1"/>
      <c r="D66" s="1"/>
      <c r="E66" s="1"/>
    </row>
    <row r="67" spans="1:5" ht="15" x14ac:dyDescent="0.25">
      <c r="A67" s="1"/>
      <c r="B67" s="1"/>
      <c r="C67" s="1"/>
      <c r="D67" s="1"/>
      <c r="E67" s="1"/>
    </row>
    <row r="68" spans="1:5" ht="15" x14ac:dyDescent="0.25">
      <c r="A68" s="1"/>
      <c r="B68" s="1"/>
      <c r="C68" s="1"/>
      <c r="D68" s="1"/>
      <c r="E68" s="1"/>
    </row>
    <row r="69" spans="1:5" ht="15" x14ac:dyDescent="0.25">
      <c r="A69" s="1"/>
      <c r="B69" s="1"/>
      <c r="C69" s="1"/>
      <c r="D69" s="1"/>
      <c r="E69" s="1"/>
    </row>
    <row r="70" spans="1:5" ht="15" x14ac:dyDescent="0.25">
      <c r="A70" s="1"/>
      <c r="B70" s="1"/>
      <c r="C70" s="1"/>
      <c r="D70" s="1"/>
      <c r="E70" s="1"/>
    </row>
    <row r="71" spans="1:5" ht="15" x14ac:dyDescent="0.25">
      <c r="A71" s="1"/>
      <c r="B71" s="1"/>
      <c r="C71" s="1"/>
      <c r="D71" s="1"/>
      <c r="E71" s="1"/>
    </row>
    <row r="72" spans="1:5" ht="15" x14ac:dyDescent="0.25">
      <c r="A72" s="1"/>
      <c r="B72" s="1"/>
      <c r="C72" s="1"/>
      <c r="D72" s="1"/>
      <c r="E72" s="1"/>
    </row>
    <row r="73" spans="1:5" ht="15" x14ac:dyDescent="0.25">
      <c r="A73" s="1"/>
      <c r="B73" s="1"/>
      <c r="C73" s="1"/>
      <c r="D73" s="1"/>
      <c r="E73" s="1"/>
    </row>
    <row r="74" spans="1:5" ht="15" x14ac:dyDescent="0.25">
      <c r="A74" s="1"/>
      <c r="B74" s="1"/>
      <c r="C74" s="1"/>
      <c r="D74" s="1"/>
      <c r="E74" s="1"/>
    </row>
    <row r="75" spans="1:5" ht="15" x14ac:dyDescent="0.25">
      <c r="A75" s="1"/>
      <c r="B75" s="1"/>
      <c r="C75" s="1"/>
      <c r="D75" s="1"/>
      <c r="E75" s="1"/>
    </row>
    <row r="76" spans="1:5" ht="15" x14ac:dyDescent="0.25">
      <c r="A76" s="1"/>
      <c r="B76" s="1"/>
      <c r="C76" s="1"/>
      <c r="D76" s="1"/>
      <c r="E76" s="1"/>
    </row>
    <row r="77" spans="1:5" ht="15" x14ac:dyDescent="0.25">
      <c r="A77" s="1"/>
      <c r="B77" s="1"/>
      <c r="C77" s="1"/>
      <c r="D77" s="1"/>
      <c r="E77" s="1"/>
    </row>
    <row r="78" spans="1:5" ht="15" x14ac:dyDescent="0.25">
      <c r="A78" s="1"/>
      <c r="B78" s="1"/>
      <c r="C78" s="1"/>
      <c r="D78" s="1"/>
      <c r="E78" s="1"/>
    </row>
    <row r="79" spans="1:5" ht="15" x14ac:dyDescent="0.25">
      <c r="A79" s="1"/>
      <c r="B79" s="1"/>
      <c r="C79" s="1"/>
      <c r="D79" s="1"/>
      <c r="E79" s="1"/>
    </row>
    <row r="80" spans="1:5" ht="15" x14ac:dyDescent="0.25">
      <c r="A80" s="1"/>
      <c r="B80" s="1"/>
      <c r="C80" s="1"/>
      <c r="D80" s="1"/>
      <c r="E80" s="1"/>
    </row>
    <row r="81" spans="1:5" ht="15" x14ac:dyDescent="0.25">
      <c r="A81" s="1"/>
      <c r="B81" s="1"/>
      <c r="C81" s="1"/>
      <c r="D81" s="1"/>
      <c r="E81" s="1"/>
    </row>
    <row r="82" spans="1:5" ht="15" x14ac:dyDescent="0.25">
      <c r="A82" s="1"/>
      <c r="B82" s="1"/>
      <c r="C82" s="1"/>
      <c r="D82" s="1"/>
      <c r="E82" s="1"/>
    </row>
    <row r="83" spans="1:5" ht="15" x14ac:dyDescent="0.25">
      <c r="A83" s="1"/>
      <c r="B83" s="1"/>
      <c r="C83" s="1"/>
      <c r="D83" s="1"/>
      <c r="E83" s="1"/>
    </row>
    <row r="84" spans="1:5" ht="15" x14ac:dyDescent="0.25">
      <c r="A84" s="1"/>
      <c r="B84" s="1"/>
      <c r="C84" s="1"/>
      <c r="D84" s="1"/>
      <c r="E84" s="1"/>
    </row>
    <row r="85" spans="1:5" ht="15" x14ac:dyDescent="0.25">
      <c r="A85" s="1"/>
      <c r="B85" s="1"/>
      <c r="C85" s="1"/>
      <c r="D85" s="1"/>
      <c r="E85" s="1"/>
    </row>
    <row r="86" spans="1:5" ht="15" x14ac:dyDescent="0.25">
      <c r="A86" s="1"/>
      <c r="B86" s="1"/>
      <c r="C86" s="1"/>
      <c r="D86" s="1"/>
      <c r="E86" s="1"/>
    </row>
    <row r="87" spans="1:5" ht="15" x14ac:dyDescent="0.25">
      <c r="A87" s="1"/>
      <c r="B87" s="1"/>
      <c r="C87" s="1"/>
      <c r="D87" s="1"/>
      <c r="E87" s="1"/>
    </row>
    <row r="88" spans="1:5" ht="15" x14ac:dyDescent="0.25">
      <c r="A88" s="1"/>
      <c r="B88" s="1"/>
      <c r="C88" s="1"/>
      <c r="D88" s="1"/>
      <c r="E88" s="1"/>
    </row>
    <row r="89" spans="1:5" ht="15" x14ac:dyDescent="0.25">
      <c r="A89" s="1"/>
      <c r="B89" s="1"/>
      <c r="C89" s="1"/>
      <c r="D89" s="1"/>
      <c r="E89" s="1"/>
    </row>
    <row r="90" spans="1:5" ht="15" x14ac:dyDescent="0.25">
      <c r="A90" s="1"/>
      <c r="B90" s="1"/>
      <c r="C90" s="1"/>
      <c r="D90" s="1"/>
      <c r="E90" s="1"/>
    </row>
    <row r="91" spans="1:5" ht="15" x14ac:dyDescent="0.25">
      <c r="A91" s="1"/>
      <c r="B91" s="1"/>
      <c r="C91" s="1"/>
      <c r="D91" s="1"/>
      <c r="E91" s="1"/>
    </row>
    <row r="92" spans="1:5" ht="15" x14ac:dyDescent="0.25">
      <c r="A92" s="1"/>
      <c r="B92" s="1"/>
      <c r="C92" s="1"/>
      <c r="D92" s="1"/>
      <c r="E92" s="1"/>
    </row>
    <row r="93" spans="1:5" ht="15" x14ac:dyDescent="0.25">
      <c r="A93" s="1"/>
      <c r="B93" s="1"/>
      <c r="C93" s="1"/>
      <c r="D93" s="1"/>
      <c r="E93" s="1"/>
    </row>
    <row r="94" spans="1:5" ht="15" x14ac:dyDescent="0.25">
      <c r="A94" s="1"/>
      <c r="B94" s="1"/>
      <c r="C94" s="1"/>
      <c r="D94" s="1"/>
      <c r="E94" s="1"/>
    </row>
    <row r="95" spans="1:5" ht="15" x14ac:dyDescent="0.25">
      <c r="A95" s="1"/>
      <c r="B95" s="1"/>
      <c r="C95" s="1"/>
      <c r="D95" s="1"/>
      <c r="E95" s="1"/>
    </row>
    <row r="96" spans="1:5" ht="15" x14ac:dyDescent="0.25">
      <c r="A96" s="1"/>
      <c r="B96" s="1"/>
      <c r="C96" s="1"/>
      <c r="D96" s="1"/>
      <c r="E96" s="1"/>
    </row>
    <row r="97" spans="1:5" ht="15" x14ac:dyDescent="0.25">
      <c r="A97" s="1"/>
      <c r="B97" s="1"/>
      <c r="C97" s="1"/>
      <c r="D97" s="1"/>
      <c r="E97" s="1"/>
    </row>
    <row r="98" spans="1:5" ht="15" x14ac:dyDescent="0.25">
      <c r="A98" s="1"/>
      <c r="B98" s="1"/>
      <c r="C98" s="1"/>
      <c r="D98" s="1"/>
      <c r="E98" s="1"/>
    </row>
    <row r="99" spans="1:5" ht="15" x14ac:dyDescent="0.25">
      <c r="A99" s="1"/>
      <c r="B99" s="1"/>
      <c r="C99" s="1"/>
      <c r="D99" s="1"/>
      <c r="E99" s="1"/>
    </row>
    <row r="100" spans="1:5" ht="15" x14ac:dyDescent="0.25">
      <c r="A100" s="1"/>
      <c r="B100" s="1"/>
      <c r="C100" s="1"/>
      <c r="D100" s="1"/>
      <c r="E100" s="1"/>
    </row>
    <row r="101" spans="1:5" ht="15" x14ac:dyDescent="0.25">
      <c r="A101" s="1"/>
      <c r="B101" s="1"/>
      <c r="C101" s="1"/>
      <c r="D101" s="1"/>
      <c r="E101" s="1"/>
    </row>
    <row r="102" spans="1:5" ht="15" x14ac:dyDescent="0.25">
      <c r="A102" s="1"/>
      <c r="B102" s="1"/>
      <c r="C102" s="1"/>
      <c r="D102" s="1"/>
      <c r="E102" s="1"/>
    </row>
    <row r="103" spans="1:5" ht="15" x14ac:dyDescent="0.25">
      <c r="A103" s="1"/>
      <c r="B103" s="1"/>
      <c r="C103" s="1"/>
      <c r="D103" s="1"/>
      <c r="E103" s="1"/>
    </row>
    <row r="104" spans="1:5" ht="15" x14ac:dyDescent="0.25">
      <c r="A104" s="1"/>
      <c r="B104" s="1"/>
      <c r="C104" s="1"/>
      <c r="D104" s="1"/>
      <c r="E104" s="1"/>
    </row>
    <row r="105" spans="1:5" ht="15" x14ac:dyDescent="0.25">
      <c r="A105" s="1"/>
      <c r="B105" s="1"/>
      <c r="C105" s="1"/>
      <c r="D105" s="1"/>
      <c r="E105" s="1"/>
    </row>
    <row r="106" spans="1:5" ht="15" x14ac:dyDescent="0.25">
      <c r="A106" s="1"/>
      <c r="B106" s="1"/>
      <c r="C106" s="1"/>
      <c r="D106" s="1"/>
      <c r="E106" s="1"/>
    </row>
    <row r="107" spans="1:5" ht="15" x14ac:dyDescent="0.25">
      <c r="A107" s="1"/>
      <c r="B107" s="1"/>
      <c r="C107" s="1"/>
      <c r="D107" s="1"/>
      <c r="E107" s="1"/>
    </row>
    <row r="108" spans="1:5" ht="15" x14ac:dyDescent="0.25">
      <c r="A108" s="1"/>
      <c r="B108" s="1"/>
      <c r="C108" s="1"/>
      <c r="D108" s="1"/>
      <c r="E108" s="1"/>
    </row>
    <row r="109" spans="1:5" ht="15" x14ac:dyDescent="0.25">
      <c r="A109" s="1"/>
      <c r="B109" s="1"/>
      <c r="C109" s="1"/>
      <c r="D109" s="1"/>
      <c r="E109" s="1"/>
    </row>
    <row r="110" spans="1:5" ht="15" x14ac:dyDescent="0.25">
      <c r="A110" s="1"/>
      <c r="B110" s="1"/>
      <c r="C110" s="1"/>
      <c r="D110" s="1"/>
      <c r="E110" s="1"/>
    </row>
    <row r="111" spans="1:5" ht="15" x14ac:dyDescent="0.25">
      <c r="A111" s="1"/>
      <c r="B111" s="1"/>
      <c r="C111" s="1"/>
      <c r="D111" s="1"/>
      <c r="E111" s="1"/>
    </row>
    <row r="112" spans="1:5" ht="15" x14ac:dyDescent="0.25">
      <c r="A112" s="1"/>
      <c r="B112" s="1"/>
      <c r="C112" s="1"/>
      <c r="D112" s="1"/>
      <c r="E112" s="1"/>
    </row>
    <row r="113" spans="1:5" ht="15" x14ac:dyDescent="0.25">
      <c r="A113" s="1"/>
      <c r="B113" s="1"/>
      <c r="C113" s="1"/>
      <c r="D113" s="1"/>
      <c r="E113" s="1"/>
    </row>
    <row r="114" spans="1:5" ht="15" x14ac:dyDescent="0.25">
      <c r="A114" s="1"/>
      <c r="B114" s="1"/>
      <c r="C114" s="1"/>
      <c r="D114" s="1"/>
      <c r="E114" s="1"/>
    </row>
    <row r="115" spans="1:5" ht="15" x14ac:dyDescent="0.25">
      <c r="A115" s="1"/>
      <c r="B115" s="1"/>
      <c r="C115" s="1"/>
      <c r="D115" s="1"/>
      <c r="E115" s="1"/>
    </row>
    <row r="116" spans="1:5" ht="15" x14ac:dyDescent="0.25">
      <c r="A116" s="1"/>
      <c r="B116" s="1"/>
      <c r="C116" s="1"/>
      <c r="D116" s="1"/>
      <c r="E116" s="1"/>
    </row>
    <row r="117" spans="1:5" ht="15" x14ac:dyDescent="0.25">
      <c r="A117" s="1"/>
      <c r="B117" s="1"/>
      <c r="C117" s="1"/>
      <c r="D117" s="1"/>
      <c r="E117" s="1"/>
    </row>
    <row r="118" spans="1:5" ht="15" x14ac:dyDescent="0.25">
      <c r="A118" s="1"/>
      <c r="B118" s="1"/>
      <c r="C118" s="1"/>
      <c r="D118" s="1"/>
      <c r="E118" s="1"/>
    </row>
    <row r="119" spans="1:5" ht="15" x14ac:dyDescent="0.25">
      <c r="A119" s="1"/>
      <c r="B119" s="1"/>
      <c r="C119" s="1"/>
      <c r="D119" s="1"/>
      <c r="E119" s="1"/>
    </row>
    <row r="120" spans="1:5" ht="15" x14ac:dyDescent="0.25">
      <c r="A120" s="1"/>
      <c r="B120" s="1"/>
      <c r="C120" s="1"/>
      <c r="D120" s="1"/>
      <c r="E120" s="1"/>
    </row>
    <row r="121" spans="1:5" ht="15" x14ac:dyDescent="0.25">
      <c r="A121" s="1"/>
      <c r="B121" s="1"/>
      <c r="C121" s="1"/>
      <c r="D121" s="1"/>
      <c r="E121" s="1"/>
    </row>
    <row r="122" spans="1:5" ht="15" x14ac:dyDescent="0.25">
      <c r="A122" s="1"/>
      <c r="B122" s="1"/>
      <c r="C122" s="1"/>
      <c r="D122" s="1"/>
      <c r="E122" s="1"/>
    </row>
    <row r="123" spans="1:5" ht="15" x14ac:dyDescent="0.25">
      <c r="A123" s="1"/>
      <c r="B123" s="1"/>
      <c r="C123" s="1"/>
      <c r="D123" s="1"/>
      <c r="E123" s="1"/>
    </row>
    <row r="124" spans="1:5" ht="15" x14ac:dyDescent="0.25">
      <c r="A124" s="1"/>
      <c r="B124" s="1"/>
      <c r="C124" s="1"/>
      <c r="D124" s="1"/>
      <c r="E124" s="1"/>
    </row>
    <row r="125" spans="1:5" ht="15" x14ac:dyDescent="0.25">
      <c r="A125" s="1"/>
      <c r="B125" s="1"/>
      <c r="C125" s="1"/>
      <c r="D125" s="1"/>
      <c r="E125" s="1"/>
    </row>
    <row r="126" spans="1:5" ht="15" x14ac:dyDescent="0.25">
      <c r="A126" s="1"/>
      <c r="B126" s="1"/>
      <c r="C126" s="1"/>
      <c r="D126" s="1"/>
      <c r="E126" s="1"/>
    </row>
    <row r="127" spans="1:5" ht="15" x14ac:dyDescent="0.25">
      <c r="A127" s="1"/>
      <c r="B127" s="1"/>
      <c r="C127" s="1"/>
      <c r="D127" s="1"/>
      <c r="E127" s="1"/>
    </row>
    <row r="128" spans="1:5" ht="15" x14ac:dyDescent="0.25">
      <c r="A128" s="1"/>
      <c r="B128" s="1"/>
      <c r="C128" s="1"/>
      <c r="D128" s="1"/>
      <c r="E128" s="1"/>
    </row>
    <row r="129" spans="1:5" ht="15" x14ac:dyDescent="0.25">
      <c r="A129" s="1"/>
      <c r="B129" s="1"/>
      <c r="C129" s="1"/>
      <c r="D129" s="1"/>
      <c r="E129" s="1"/>
    </row>
    <row r="130" spans="1:5" ht="15" x14ac:dyDescent="0.25">
      <c r="A130" s="1"/>
      <c r="B130" s="1"/>
      <c r="C130" s="1"/>
      <c r="D130" s="1"/>
      <c r="E130" s="1"/>
    </row>
    <row r="131" spans="1:5" ht="15" x14ac:dyDescent="0.25">
      <c r="A131" s="1"/>
      <c r="B131" s="1"/>
      <c r="C131" s="1"/>
      <c r="D131" s="1"/>
      <c r="E131" s="1"/>
    </row>
    <row r="132" spans="1:5" ht="15" x14ac:dyDescent="0.25">
      <c r="A132" s="1"/>
      <c r="B132" s="1"/>
      <c r="C132" s="1"/>
      <c r="D132" s="1"/>
      <c r="E132" s="1"/>
    </row>
    <row r="133" spans="1:5" ht="15" x14ac:dyDescent="0.25">
      <c r="A133" s="1"/>
      <c r="B133" s="1"/>
      <c r="C133" s="1"/>
      <c r="D133" s="1"/>
      <c r="E133" s="1"/>
    </row>
    <row r="134" spans="1:5" ht="15" x14ac:dyDescent="0.25">
      <c r="A134" s="1"/>
      <c r="B134" s="1"/>
      <c r="C134" s="1"/>
      <c r="D134" s="1"/>
      <c r="E134" s="1"/>
    </row>
    <row r="135" spans="1:5" ht="15" x14ac:dyDescent="0.25">
      <c r="A135" s="1"/>
      <c r="B135" s="1"/>
      <c r="C135" s="1"/>
      <c r="D135" s="1"/>
      <c r="E135" s="1"/>
    </row>
    <row r="136" spans="1:5" ht="15" x14ac:dyDescent="0.25">
      <c r="A136" s="1"/>
      <c r="B136" s="1"/>
      <c r="C136" s="1"/>
      <c r="D136" s="1"/>
      <c r="E136" s="1"/>
    </row>
    <row r="137" spans="1:5" ht="15" x14ac:dyDescent="0.25">
      <c r="A137" s="1"/>
      <c r="B137" s="1"/>
      <c r="C137" s="1"/>
      <c r="D137" s="1"/>
      <c r="E137" s="1"/>
    </row>
    <row r="138" spans="1:5" ht="15" x14ac:dyDescent="0.25">
      <c r="A138" s="1"/>
      <c r="B138" s="1"/>
      <c r="C138" s="1"/>
      <c r="D138" s="1"/>
      <c r="E138" s="1"/>
    </row>
    <row r="139" spans="1:5" ht="15" x14ac:dyDescent="0.25">
      <c r="A139" s="1"/>
      <c r="B139" s="1"/>
      <c r="C139" s="1"/>
      <c r="D139" s="1"/>
      <c r="E139" s="1"/>
    </row>
    <row r="140" spans="1:5" ht="15" x14ac:dyDescent="0.25">
      <c r="A140" s="1"/>
      <c r="B140" s="1"/>
      <c r="C140" s="1"/>
      <c r="D140" s="1"/>
      <c r="E140" s="1"/>
    </row>
    <row r="141" spans="1:5" ht="15" x14ac:dyDescent="0.25">
      <c r="A141" s="1"/>
      <c r="B141" s="1"/>
      <c r="C141" s="1"/>
      <c r="D141" s="1"/>
      <c r="E141" s="1"/>
    </row>
    <row r="142" spans="1:5" ht="15" x14ac:dyDescent="0.25">
      <c r="A142" s="1"/>
      <c r="B142" s="1"/>
      <c r="C142" s="1"/>
      <c r="D142" s="1"/>
      <c r="E142" s="1"/>
    </row>
    <row r="143" spans="1:5" ht="15" x14ac:dyDescent="0.25">
      <c r="A143" s="1"/>
      <c r="B143" s="1"/>
      <c r="C143" s="1"/>
      <c r="D143" s="1"/>
      <c r="E143" s="1"/>
    </row>
    <row r="144" spans="1:5" ht="15" x14ac:dyDescent="0.25">
      <c r="A144" s="1"/>
      <c r="B144" s="1"/>
      <c r="C144" s="1"/>
      <c r="D144" s="1"/>
      <c r="E144" s="1"/>
    </row>
    <row r="145" spans="1:5" ht="15" x14ac:dyDescent="0.25">
      <c r="A145" s="1"/>
      <c r="B145" s="1"/>
      <c r="C145" s="1"/>
      <c r="D145" s="1"/>
      <c r="E145" s="1"/>
    </row>
    <row r="146" spans="1:5" ht="15" x14ac:dyDescent="0.25">
      <c r="A146" s="1"/>
      <c r="B146" s="1"/>
      <c r="C146" s="1"/>
      <c r="D146" s="1"/>
      <c r="E146" s="1"/>
    </row>
    <row r="147" spans="1:5" ht="15" x14ac:dyDescent="0.25">
      <c r="A147" s="1"/>
      <c r="B147" s="1"/>
      <c r="C147" s="1"/>
      <c r="D147" s="1"/>
      <c r="E147" s="1"/>
    </row>
    <row r="148" spans="1:5" ht="15" x14ac:dyDescent="0.25">
      <c r="A148" s="1"/>
      <c r="B148" s="1"/>
      <c r="C148" s="1"/>
      <c r="D148" s="1"/>
      <c r="E148" s="1"/>
    </row>
    <row r="149" spans="1:5" ht="15" x14ac:dyDescent="0.25">
      <c r="A149" s="1"/>
      <c r="B149" s="1"/>
      <c r="C149" s="1"/>
      <c r="D149" s="1"/>
      <c r="E149" s="1"/>
    </row>
    <row r="150" spans="1:5" ht="15" x14ac:dyDescent="0.25">
      <c r="A150" s="1"/>
      <c r="B150" s="1"/>
      <c r="C150" s="1"/>
      <c r="D150" s="1"/>
      <c r="E150" s="1"/>
    </row>
    <row r="151" spans="1:5" ht="15" x14ac:dyDescent="0.25">
      <c r="A151" s="1"/>
      <c r="B151" s="1"/>
      <c r="C151" s="1"/>
      <c r="D151" s="1"/>
      <c r="E151" s="1"/>
    </row>
    <row r="152" spans="1:5" ht="15" x14ac:dyDescent="0.25">
      <c r="A152" s="1"/>
      <c r="B152" s="1"/>
      <c r="C152" s="1"/>
      <c r="D152" s="1"/>
      <c r="E152" s="1"/>
    </row>
    <row r="153" spans="1:5" ht="15" x14ac:dyDescent="0.25">
      <c r="A153" s="1"/>
      <c r="B153" s="1"/>
      <c r="C153" s="1"/>
      <c r="D153" s="1"/>
      <c r="E153" s="1"/>
    </row>
    <row r="154" spans="1:5" ht="15" x14ac:dyDescent="0.25">
      <c r="A154" s="1"/>
      <c r="B154" s="1"/>
      <c r="C154" s="1"/>
      <c r="D154" s="1"/>
      <c r="E154" s="1"/>
    </row>
    <row r="155" spans="1:5" ht="15" x14ac:dyDescent="0.25">
      <c r="A155" s="1"/>
      <c r="B155" s="1"/>
      <c r="C155" s="1"/>
      <c r="D155" s="1"/>
      <c r="E155" s="1"/>
    </row>
    <row r="156" spans="1:5" ht="15" x14ac:dyDescent="0.25">
      <c r="A156" s="1"/>
      <c r="B156" s="1"/>
      <c r="C156" s="1"/>
      <c r="D156" s="1"/>
      <c r="E156" s="1"/>
    </row>
    <row r="157" spans="1:5" ht="15" x14ac:dyDescent="0.25">
      <c r="A157" s="1"/>
      <c r="B157" s="1"/>
      <c r="C157" s="1"/>
      <c r="D157" s="1"/>
      <c r="E157" s="1"/>
    </row>
    <row r="158" spans="1:5" ht="15" x14ac:dyDescent="0.25">
      <c r="A158" s="1"/>
      <c r="B158" s="1"/>
      <c r="C158" s="1"/>
      <c r="D158" s="1"/>
      <c r="E158" s="1"/>
    </row>
    <row r="159" spans="1:5" ht="15" x14ac:dyDescent="0.25">
      <c r="A159" s="1"/>
      <c r="B159" s="1"/>
      <c r="C159" s="1"/>
      <c r="D159" s="1"/>
      <c r="E159" s="1"/>
    </row>
    <row r="160" spans="1:5" ht="15" x14ac:dyDescent="0.25">
      <c r="A160" s="1"/>
      <c r="B160" s="1"/>
      <c r="C160" s="1"/>
      <c r="D160" s="1"/>
      <c r="E160" s="1"/>
    </row>
    <row r="161" spans="1:5" ht="15" x14ac:dyDescent="0.25">
      <c r="A161" s="1"/>
      <c r="B161" s="1"/>
      <c r="C161" s="1"/>
      <c r="D161" s="1"/>
      <c r="E161" s="1"/>
    </row>
    <row r="162" spans="1:5" ht="15" x14ac:dyDescent="0.25">
      <c r="A162" s="1"/>
      <c r="B162" s="1"/>
      <c r="C162" s="1"/>
      <c r="D162" s="1"/>
      <c r="E162" s="1"/>
    </row>
    <row r="163" spans="1:5" ht="15" x14ac:dyDescent="0.25">
      <c r="A163" s="1"/>
      <c r="B163" s="1"/>
      <c r="C163" s="1"/>
      <c r="D163" s="1"/>
      <c r="E163" s="1"/>
    </row>
    <row r="164" spans="1:5" ht="15" x14ac:dyDescent="0.25">
      <c r="A164" s="1"/>
      <c r="B164" s="1"/>
      <c r="C164" s="1"/>
      <c r="D164" s="1"/>
      <c r="E164" s="1"/>
    </row>
    <row r="165" spans="1:5" ht="15" x14ac:dyDescent="0.25">
      <c r="A165" s="1"/>
      <c r="B165" s="1"/>
      <c r="C165" s="1"/>
      <c r="D165" s="1"/>
      <c r="E165" s="1"/>
    </row>
    <row r="166" spans="1:5" ht="15" x14ac:dyDescent="0.25">
      <c r="A166" s="1"/>
      <c r="B166" s="1"/>
      <c r="C166" s="1"/>
      <c r="D166" s="1"/>
      <c r="E166" s="1"/>
    </row>
    <row r="167" spans="1:5" ht="15" x14ac:dyDescent="0.25">
      <c r="A167" s="1"/>
      <c r="B167" s="1"/>
      <c r="C167" s="1"/>
      <c r="D167" s="1"/>
      <c r="E167" s="1"/>
    </row>
    <row r="168" spans="1:5" ht="15" x14ac:dyDescent="0.25">
      <c r="A168" s="1"/>
      <c r="B168" s="1"/>
      <c r="C168" s="1"/>
      <c r="D168" s="1"/>
      <c r="E168" s="1"/>
    </row>
    <row r="169" spans="1:5" ht="15" x14ac:dyDescent="0.25">
      <c r="A169" s="1"/>
      <c r="B169" s="1"/>
      <c r="C169" s="1"/>
      <c r="D169" s="1"/>
      <c r="E169" s="1"/>
    </row>
    <row r="170" spans="1:5" ht="15" x14ac:dyDescent="0.25">
      <c r="A170" s="1"/>
      <c r="B170" s="1"/>
      <c r="C170" s="1"/>
      <c r="D170" s="1"/>
      <c r="E170" s="1"/>
    </row>
    <row r="171" spans="1:5" ht="15" x14ac:dyDescent="0.25">
      <c r="A171" s="1"/>
      <c r="B171" s="1"/>
      <c r="C171" s="1"/>
      <c r="D171" s="1"/>
      <c r="E171" s="1"/>
    </row>
    <row r="172" spans="1:5" ht="15" x14ac:dyDescent="0.25">
      <c r="A172" s="1"/>
      <c r="B172" s="1"/>
      <c r="C172" s="1"/>
      <c r="D172" s="1"/>
      <c r="E172" s="1"/>
    </row>
    <row r="173" spans="1:5" ht="15" x14ac:dyDescent="0.25">
      <c r="A173" s="1"/>
      <c r="B173" s="1"/>
      <c r="C173" s="1"/>
      <c r="D173" s="1"/>
      <c r="E173" s="1"/>
    </row>
    <row r="174" spans="1:5" ht="15" x14ac:dyDescent="0.25">
      <c r="A174" s="1"/>
      <c r="B174" s="1"/>
      <c r="C174" s="1"/>
      <c r="D174" s="1"/>
      <c r="E174" s="1"/>
    </row>
    <row r="175" spans="1:5" ht="15" x14ac:dyDescent="0.25">
      <c r="A175" s="1"/>
      <c r="B175" s="1"/>
      <c r="C175" s="1"/>
      <c r="D175" s="1"/>
      <c r="E175" s="1"/>
    </row>
    <row r="176" spans="1:5" ht="15" x14ac:dyDescent="0.25">
      <c r="A176" s="1"/>
      <c r="B176" s="1"/>
      <c r="C176" s="1"/>
      <c r="D176" s="1"/>
      <c r="E176" s="1"/>
    </row>
    <row r="177" spans="1:5" ht="15" x14ac:dyDescent="0.25">
      <c r="A177" s="1"/>
      <c r="B177" s="1"/>
      <c r="C177" s="1"/>
      <c r="D177" s="1"/>
      <c r="E177" s="1"/>
    </row>
    <row r="178" spans="1:5" ht="15" x14ac:dyDescent="0.25">
      <c r="A178" s="1"/>
      <c r="B178" s="1"/>
      <c r="C178" s="1"/>
      <c r="D178" s="1"/>
      <c r="E178" s="1"/>
    </row>
    <row r="179" spans="1:5" ht="15" x14ac:dyDescent="0.25">
      <c r="A179" s="1"/>
      <c r="B179" s="1"/>
      <c r="C179" s="1"/>
      <c r="D179" s="1"/>
      <c r="E179" s="1"/>
    </row>
    <row r="180" spans="1:5" ht="15" x14ac:dyDescent="0.25">
      <c r="A180" s="1"/>
      <c r="B180" s="1"/>
      <c r="C180" s="1"/>
      <c r="D180" s="1"/>
      <c r="E180" s="1"/>
    </row>
    <row r="181" spans="1:5" ht="15" x14ac:dyDescent="0.25">
      <c r="A181" s="1"/>
      <c r="B181" s="1"/>
      <c r="C181" s="1"/>
      <c r="D181" s="1"/>
      <c r="E181" s="1"/>
    </row>
    <row r="182" spans="1:5" ht="15" x14ac:dyDescent="0.25">
      <c r="A182" s="1"/>
      <c r="B182" s="1"/>
      <c r="C182" s="1"/>
      <c r="D182" s="1"/>
      <c r="E182" s="1"/>
    </row>
    <row r="183" spans="1:5" ht="15" x14ac:dyDescent="0.25">
      <c r="A183" s="1"/>
      <c r="B183" s="1"/>
      <c r="C183" s="1"/>
      <c r="D183" s="1"/>
      <c r="E183" s="1"/>
    </row>
    <row r="184" spans="1:5" ht="15" x14ac:dyDescent="0.25">
      <c r="A184" s="1"/>
      <c r="B184" s="1"/>
      <c r="C184" s="1"/>
      <c r="D184" s="1"/>
      <c r="E184" s="1"/>
    </row>
    <row r="185" spans="1:5" ht="15" x14ac:dyDescent="0.25">
      <c r="A185" s="1"/>
      <c r="B185" s="1"/>
      <c r="C185" s="1"/>
      <c r="D185" s="1"/>
      <c r="E185" s="1"/>
    </row>
    <row r="186" spans="1:5" ht="15" x14ac:dyDescent="0.25">
      <c r="A186" s="1"/>
      <c r="B186" s="1"/>
      <c r="C186" s="1"/>
      <c r="D186" s="1"/>
      <c r="E186" s="1"/>
    </row>
    <row r="187" spans="1:5" ht="15" x14ac:dyDescent="0.25">
      <c r="A187" s="1"/>
      <c r="B187" s="1"/>
      <c r="C187" s="1"/>
      <c r="D187" s="1"/>
      <c r="E187" s="1"/>
    </row>
    <row r="188" spans="1:5" ht="15" x14ac:dyDescent="0.25">
      <c r="A188" s="1"/>
      <c r="B188" s="1"/>
      <c r="C188" s="1"/>
      <c r="D188" s="1"/>
      <c r="E188" s="1"/>
    </row>
    <row r="189" spans="1:5" ht="15" x14ac:dyDescent="0.25">
      <c r="A189" s="1"/>
      <c r="B189" s="1"/>
      <c r="C189" s="1"/>
      <c r="D189" s="1"/>
      <c r="E189" s="1"/>
    </row>
    <row r="190" spans="1:5" ht="15" x14ac:dyDescent="0.25">
      <c r="A190" s="1"/>
      <c r="B190" s="1"/>
      <c r="C190" s="1"/>
      <c r="D190" s="1"/>
      <c r="E190" s="1"/>
    </row>
    <row r="191" spans="1:5" ht="15" x14ac:dyDescent="0.25">
      <c r="A191" s="1"/>
      <c r="B191" s="1"/>
      <c r="C191" s="1"/>
      <c r="D191" s="1"/>
      <c r="E191" s="1"/>
    </row>
    <row r="192" spans="1:5" ht="15" x14ac:dyDescent="0.25">
      <c r="A192" s="1"/>
      <c r="B192" s="1"/>
      <c r="C192" s="1"/>
      <c r="D192" s="1"/>
      <c r="E192" s="1"/>
    </row>
    <row r="193" spans="1:5" ht="15" x14ac:dyDescent="0.25">
      <c r="A193" s="1"/>
      <c r="B193" s="1"/>
      <c r="C193" s="1"/>
      <c r="D193" s="1"/>
      <c r="E193" s="1"/>
    </row>
    <row r="194" spans="1:5" ht="15" x14ac:dyDescent="0.25">
      <c r="A194" s="1"/>
      <c r="B194" s="1"/>
      <c r="C194" s="1"/>
      <c r="D194" s="1"/>
      <c r="E194" s="1"/>
    </row>
    <row r="195" spans="1:5" ht="15" x14ac:dyDescent="0.25">
      <c r="A195" s="1"/>
      <c r="B195" s="1"/>
      <c r="C195" s="1"/>
      <c r="D195" s="1"/>
      <c r="E195" s="1"/>
    </row>
    <row r="196" spans="1:5" ht="15" x14ac:dyDescent="0.25">
      <c r="A196" s="1"/>
      <c r="B196" s="1"/>
      <c r="C196" s="1"/>
      <c r="D196" s="1"/>
      <c r="E196" s="1"/>
    </row>
    <row r="197" spans="1:5" ht="15" x14ac:dyDescent="0.25">
      <c r="A197" s="1"/>
      <c r="B197" s="1"/>
      <c r="C197" s="1"/>
      <c r="D197" s="1"/>
      <c r="E197" s="1"/>
    </row>
    <row r="198" spans="1:5" ht="15" x14ac:dyDescent="0.25">
      <c r="A198" s="1"/>
      <c r="B198" s="1"/>
      <c r="C198" s="1"/>
      <c r="D198" s="1"/>
      <c r="E198" s="1"/>
    </row>
    <row r="199" spans="1:5" ht="15" x14ac:dyDescent="0.25">
      <c r="A199" s="1"/>
      <c r="B199" s="1"/>
      <c r="C199" s="1"/>
      <c r="D199" s="1"/>
      <c r="E199" s="1"/>
    </row>
    <row r="200" spans="1:5" ht="15" x14ac:dyDescent="0.25">
      <c r="A200" s="1"/>
      <c r="B200" s="1"/>
      <c r="C200" s="1"/>
      <c r="D200" s="1"/>
      <c r="E200" s="1"/>
    </row>
    <row r="201" spans="1:5" ht="15" x14ac:dyDescent="0.25">
      <c r="A201" s="1"/>
      <c r="B201" s="1"/>
      <c r="C201" s="1"/>
      <c r="D201" s="1"/>
      <c r="E201" s="1"/>
    </row>
    <row r="202" spans="1:5" ht="15" x14ac:dyDescent="0.25">
      <c r="A202" s="1"/>
      <c r="B202" s="1"/>
      <c r="C202" s="1"/>
      <c r="D202" s="1"/>
      <c r="E202" s="1"/>
    </row>
    <row r="203" spans="1:5" ht="15" x14ac:dyDescent="0.25">
      <c r="A203" s="1"/>
      <c r="B203" s="1"/>
      <c r="C203" s="1"/>
      <c r="D203" s="1"/>
      <c r="E203" s="1"/>
    </row>
    <row r="204" spans="1:5" ht="15" x14ac:dyDescent="0.25">
      <c r="A204" s="1"/>
      <c r="B204" s="1"/>
      <c r="C204" s="1"/>
      <c r="D204" s="1"/>
      <c r="E204" s="1"/>
    </row>
    <row r="205" spans="1:5" ht="15" x14ac:dyDescent="0.25">
      <c r="A205" s="1"/>
      <c r="B205" s="1"/>
      <c r="C205" s="1"/>
      <c r="D205" s="1"/>
      <c r="E205" s="1"/>
    </row>
  </sheetData>
  <mergeCells count="3">
    <mergeCell ref="A1:E1"/>
    <mergeCell ref="A2:G2"/>
    <mergeCell ref="A33:G33"/>
  </mergeCells>
  <pageMargins left="0.25" right="0.25" top="0.75" bottom="0.75" header="0.3" footer="0.3"/>
  <pageSetup paperSize="9" scale="74"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zoomScaleNormal="100" workbookViewId="0">
      <selection activeCell="I8" sqref="I8"/>
    </sheetView>
  </sheetViews>
  <sheetFormatPr defaultRowHeight="15" x14ac:dyDescent="0.25"/>
  <cols>
    <col min="1" max="1" width="26.7109375" style="9" customWidth="1"/>
    <col min="2" max="2" width="164.42578125" style="9" customWidth="1"/>
    <col min="3" max="16384" width="9.140625" style="9"/>
  </cols>
  <sheetData>
    <row r="1" spans="1:2" ht="15.75" thickBot="1" x14ac:dyDescent="0.3">
      <c r="A1" s="7" t="s">
        <v>18</v>
      </c>
      <c r="B1" s="8" t="s">
        <v>49</v>
      </c>
    </row>
    <row r="2" spans="1:2" ht="15.75" thickBot="1" x14ac:dyDescent="0.3">
      <c r="A2" s="10" t="s">
        <v>19</v>
      </c>
      <c r="B2" s="11" t="s">
        <v>50</v>
      </c>
    </row>
    <row r="3" spans="1:2" x14ac:dyDescent="0.25">
      <c r="A3" s="64" t="s">
        <v>20</v>
      </c>
      <c r="B3" s="12" t="s">
        <v>51</v>
      </c>
    </row>
    <row r="4" spans="1:2" ht="15.75" thickBot="1" x14ac:dyDescent="0.3">
      <c r="A4" s="66"/>
      <c r="B4" s="11" t="s">
        <v>21</v>
      </c>
    </row>
    <row r="5" spans="1:2" ht="15.75" thickBot="1" x14ac:dyDescent="0.3">
      <c r="A5" s="10" t="s">
        <v>22</v>
      </c>
      <c r="B5" s="14"/>
    </row>
    <row r="6" spans="1:2" ht="15.75" thickBot="1" x14ac:dyDescent="0.3">
      <c r="A6" s="10" t="s">
        <v>23</v>
      </c>
      <c r="B6" s="11" t="s">
        <v>24</v>
      </c>
    </row>
    <row r="7" spans="1:2" ht="30.75" thickBot="1" x14ac:dyDescent="0.3">
      <c r="A7" s="7" t="s">
        <v>25</v>
      </c>
      <c r="B7" s="16" t="s">
        <v>58</v>
      </c>
    </row>
    <row r="8" spans="1:2" ht="30.75" thickBot="1" x14ac:dyDescent="0.3">
      <c r="A8" s="10" t="s">
        <v>26</v>
      </c>
      <c r="B8" s="17" t="s">
        <v>52</v>
      </c>
    </row>
    <row r="9" spans="1:2" ht="15.75" thickBot="1" x14ac:dyDescent="0.3">
      <c r="A9" s="10" t="s">
        <v>27</v>
      </c>
      <c r="B9" s="11" t="s">
        <v>53</v>
      </c>
    </row>
    <row r="10" spans="1:2" x14ac:dyDescent="0.25">
      <c r="A10" s="64" t="s">
        <v>28</v>
      </c>
      <c r="B10" s="12" t="s">
        <v>54</v>
      </c>
    </row>
    <row r="11" spans="1:2" x14ac:dyDescent="0.25">
      <c r="A11" s="65"/>
      <c r="B11" s="12" t="s">
        <v>29</v>
      </c>
    </row>
    <row r="12" spans="1:2" x14ac:dyDescent="0.25">
      <c r="A12" s="65"/>
      <c r="B12" s="12" t="s">
        <v>59</v>
      </c>
    </row>
    <row r="13" spans="1:2" ht="15.75" thickBot="1" x14ac:dyDescent="0.3">
      <c r="A13" s="66"/>
      <c r="B13" s="11" t="s">
        <v>60</v>
      </c>
    </row>
    <row r="14" spans="1:2" x14ac:dyDescent="0.25">
      <c r="A14" s="64" t="s">
        <v>30</v>
      </c>
      <c r="B14" s="12" t="s">
        <v>55</v>
      </c>
    </row>
    <row r="15" spans="1:2" ht="30" x14ac:dyDescent="0.25">
      <c r="A15" s="65"/>
      <c r="B15" s="15" t="s">
        <v>61</v>
      </c>
    </row>
    <row r="16" spans="1:2" x14ac:dyDescent="0.25">
      <c r="A16" s="65"/>
      <c r="B16" s="12" t="s">
        <v>62</v>
      </c>
    </row>
    <row r="17" spans="1:2" x14ac:dyDescent="0.25">
      <c r="A17" s="65"/>
      <c r="B17" s="12" t="s">
        <v>63</v>
      </c>
    </row>
    <row r="18" spans="1:2" ht="15.75" thickBot="1" x14ac:dyDescent="0.3">
      <c r="A18" s="66"/>
      <c r="B18" s="11" t="s">
        <v>64</v>
      </c>
    </row>
    <row r="19" spans="1:2" ht="15.75" thickBot="1" x14ac:dyDescent="0.3">
      <c r="A19" s="10" t="s">
        <v>31</v>
      </c>
      <c r="B19" s="11" t="s">
        <v>56</v>
      </c>
    </row>
    <row r="20" spans="1:2" x14ac:dyDescent="0.25">
      <c r="A20" s="64" t="s">
        <v>32</v>
      </c>
      <c r="B20" s="12" t="s">
        <v>33</v>
      </c>
    </row>
    <row r="21" spans="1:2" ht="15.75" thickBot="1" x14ac:dyDescent="0.3">
      <c r="A21" s="66"/>
      <c r="B21" s="11" t="s">
        <v>34</v>
      </c>
    </row>
    <row r="22" spans="1:2" ht="15.75" thickBot="1" x14ac:dyDescent="0.3">
      <c r="A22" s="10" t="s">
        <v>35</v>
      </c>
      <c r="B22" s="11" t="s">
        <v>57</v>
      </c>
    </row>
    <row r="23" spans="1:2" ht="15.75" thickBot="1" x14ac:dyDescent="0.3">
      <c r="A23" s="10" t="s">
        <v>36</v>
      </c>
      <c r="B23" s="14"/>
    </row>
    <row r="24" spans="1:2" ht="15.75" thickBot="1" x14ac:dyDescent="0.3">
      <c r="A24" s="10" t="s">
        <v>37</v>
      </c>
      <c r="B24" s="11" t="s">
        <v>38</v>
      </c>
    </row>
    <row r="25" spans="1:2" x14ac:dyDescent="0.25">
      <c r="A25" s="64" t="s">
        <v>39</v>
      </c>
      <c r="B25" s="12" t="s">
        <v>33</v>
      </c>
    </row>
    <row r="26" spans="1:2" ht="15.75" thickBot="1" x14ac:dyDescent="0.3">
      <c r="A26" s="66"/>
      <c r="B26" s="11" t="s">
        <v>34</v>
      </c>
    </row>
    <row r="27" spans="1:2" ht="15.75" thickBot="1" x14ac:dyDescent="0.3">
      <c r="A27" s="10" t="s">
        <v>40</v>
      </c>
      <c r="B27" s="11" t="s">
        <v>41</v>
      </c>
    </row>
    <row r="28" spans="1:2" ht="15.75" thickBot="1" x14ac:dyDescent="0.3">
      <c r="A28" s="10" t="s">
        <v>42</v>
      </c>
      <c r="B28" s="11" t="s">
        <v>43</v>
      </c>
    </row>
    <row r="29" spans="1:2" x14ac:dyDescent="0.25">
      <c r="A29" s="64" t="s">
        <v>44</v>
      </c>
      <c r="B29" s="12" t="s">
        <v>45</v>
      </c>
    </row>
    <row r="30" spans="1:2" x14ac:dyDescent="0.25">
      <c r="A30" s="65"/>
      <c r="B30" s="12" t="s">
        <v>46</v>
      </c>
    </row>
    <row r="31" spans="1:2" x14ac:dyDescent="0.25">
      <c r="A31" s="65"/>
      <c r="B31" s="12" t="s">
        <v>47</v>
      </c>
    </row>
    <row r="32" spans="1:2" ht="15.75" thickBot="1" x14ac:dyDescent="0.3">
      <c r="A32" s="66"/>
      <c r="B32" s="11" t="s">
        <v>48</v>
      </c>
    </row>
    <row r="34" spans="1:2" ht="15.75" thickBot="1" x14ac:dyDescent="0.3"/>
    <row r="35" spans="1:2" ht="15.75" thickBot="1" x14ac:dyDescent="0.3">
      <c r="A35" s="7" t="s">
        <v>18</v>
      </c>
      <c r="B35" s="8" t="s">
        <v>65</v>
      </c>
    </row>
    <row r="36" spans="1:2" ht="15.75" thickBot="1" x14ac:dyDescent="0.3">
      <c r="A36" s="10" t="s">
        <v>19</v>
      </c>
      <c r="B36" s="11" t="s">
        <v>66</v>
      </c>
    </row>
    <row r="37" spans="1:2" x14ac:dyDescent="0.25">
      <c r="A37" s="64" t="s">
        <v>20</v>
      </c>
      <c r="B37" s="12" t="s">
        <v>51</v>
      </c>
    </row>
    <row r="38" spans="1:2" ht="15.75" thickBot="1" x14ac:dyDescent="0.3">
      <c r="A38" s="66"/>
      <c r="B38" s="11" t="s">
        <v>21</v>
      </c>
    </row>
    <row r="39" spans="1:2" ht="15.75" thickBot="1" x14ac:dyDescent="0.3">
      <c r="A39" s="10" t="s">
        <v>22</v>
      </c>
      <c r="B39" s="14"/>
    </row>
    <row r="40" spans="1:2" ht="15.75" thickBot="1" x14ac:dyDescent="0.3">
      <c r="A40" s="10" t="s">
        <v>23</v>
      </c>
      <c r="B40" s="11" t="s">
        <v>24</v>
      </c>
    </row>
    <row r="41" spans="1:2" ht="30" x14ac:dyDescent="0.25">
      <c r="A41" s="13" t="s">
        <v>25</v>
      </c>
      <c r="B41" s="15" t="s">
        <v>69</v>
      </c>
    </row>
    <row r="42" spans="1:2" ht="30.75" thickBot="1" x14ac:dyDescent="0.3">
      <c r="A42" s="10" t="s">
        <v>26</v>
      </c>
      <c r="B42" s="17" t="s">
        <v>67</v>
      </c>
    </row>
    <row r="43" spans="1:2" ht="15.75" thickBot="1" x14ac:dyDescent="0.3">
      <c r="A43" s="10" t="s">
        <v>27</v>
      </c>
      <c r="B43" s="11" t="s">
        <v>53</v>
      </c>
    </row>
    <row r="44" spans="1:2" x14ac:dyDescent="0.25">
      <c r="A44" s="64" t="s">
        <v>28</v>
      </c>
      <c r="B44" s="12" t="s">
        <v>68</v>
      </c>
    </row>
    <row r="45" spans="1:2" x14ac:dyDescent="0.25">
      <c r="A45" s="65"/>
      <c r="B45" s="12" t="s">
        <v>29</v>
      </c>
    </row>
    <row r="46" spans="1:2" x14ac:dyDescent="0.25">
      <c r="A46" s="65"/>
      <c r="B46" s="12" t="s">
        <v>59</v>
      </c>
    </row>
    <row r="47" spans="1:2" ht="15.75" thickBot="1" x14ac:dyDescent="0.3">
      <c r="A47" s="66"/>
      <c r="B47" s="11" t="s">
        <v>70</v>
      </c>
    </row>
    <row r="48" spans="1:2" x14ac:dyDescent="0.25">
      <c r="A48" s="64" t="s">
        <v>30</v>
      </c>
      <c r="B48" s="12" t="s">
        <v>55</v>
      </c>
    </row>
    <row r="49" spans="1:2" ht="30" x14ac:dyDescent="0.25">
      <c r="A49" s="65"/>
      <c r="B49" s="15" t="s">
        <v>71</v>
      </c>
    </row>
    <row r="50" spans="1:2" x14ac:dyDescent="0.25">
      <c r="A50" s="65"/>
      <c r="B50" s="12" t="s">
        <v>72</v>
      </c>
    </row>
    <row r="51" spans="1:2" ht="15.75" thickBot="1" x14ac:dyDescent="0.3">
      <c r="A51" s="66"/>
      <c r="B51" s="11" t="s">
        <v>73</v>
      </c>
    </row>
    <row r="52" spans="1:2" ht="15.75" thickBot="1" x14ac:dyDescent="0.3">
      <c r="A52" s="10" t="s">
        <v>31</v>
      </c>
      <c r="B52" s="11" t="s">
        <v>56</v>
      </c>
    </row>
    <row r="53" spans="1:2" x14ac:dyDescent="0.25">
      <c r="A53" s="64" t="s">
        <v>32</v>
      </c>
      <c r="B53" s="12" t="s">
        <v>33</v>
      </c>
    </row>
    <row r="54" spans="1:2" ht="15.75" thickBot="1" x14ac:dyDescent="0.3">
      <c r="A54" s="66"/>
      <c r="B54" s="11" t="s">
        <v>34</v>
      </c>
    </row>
    <row r="55" spans="1:2" ht="15.75" thickBot="1" x14ac:dyDescent="0.3">
      <c r="A55" s="10" t="s">
        <v>35</v>
      </c>
      <c r="B55" s="11" t="s">
        <v>57</v>
      </c>
    </row>
    <row r="56" spans="1:2" ht="15.75" thickBot="1" x14ac:dyDescent="0.3">
      <c r="A56" s="10" t="s">
        <v>36</v>
      </c>
      <c r="B56" s="14"/>
    </row>
    <row r="57" spans="1:2" ht="15.75" thickBot="1" x14ac:dyDescent="0.3">
      <c r="A57" s="10" t="s">
        <v>37</v>
      </c>
      <c r="B57" s="11" t="s">
        <v>38</v>
      </c>
    </row>
    <row r="58" spans="1:2" x14ac:dyDescent="0.25">
      <c r="A58" s="64" t="s">
        <v>39</v>
      </c>
      <c r="B58" s="12" t="s">
        <v>33</v>
      </c>
    </row>
    <row r="59" spans="1:2" ht="15.75" thickBot="1" x14ac:dyDescent="0.3">
      <c r="A59" s="66"/>
      <c r="B59" s="11" t="s">
        <v>34</v>
      </c>
    </row>
    <row r="60" spans="1:2" ht="15.75" thickBot="1" x14ac:dyDescent="0.3">
      <c r="A60" s="10" t="s">
        <v>40</v>
      </c>
      <c r="B60" s="11" t="s">
        <v>41</v>
      </c>
    </row>
    <row r="61" spans="1:2" ht="15.75" thickBot="1" x14ac:dyDescent="0.3">
      <c r="A61" s="10" t="s">
        <v>42</v>
      </c>
      <c r="B61" s="11" t="s">
        <v>43</v>
      </c>
    </row>
    <row r="62" spans="1:2" x14ac:dyDescent="0.25">
      <c r="A62" s="64" t="s">
        <v>44</v>
      </c>
      <c r="B62" s="12" t="s">
        <v>45</v>
      </c>
    </row>
    <row r="63" spans="1:2" x14ac:dyDescent="0.25">
      <c r="A63" s="65"/>
      <c r="B63" s="12" t="s">
        <v>46</v>
      </c>
    </row>
    <row r="64" spans="1:2" x14ac:dyDescent="0.25">
      <c r="A64" s="65"/>
      <c r="B64" s="12" t="s">
        <v>47</v>
      </c>
    </row>
    <row r="65" spans="1:2" ht="15.75" thickBot="1" x14ac:dyDescent="0.3">
      <c r="A65" s="66"/>
      <c r="B65" s="11" t="s">
        <v>48</v>
      </c>
    </row>
  </sheetData>
  <mergeCells count="12">
    <mergeCell ref="A44:A47"/>
    <mergeCell ref="A48:A51"/>
    <mergeCell ref="A53:A54"/>
    <mergeCell ref="A58:A59"/>
    <mergeCell ref="A62:A65"/>
    <mergeCell ref="A29:A32"/>
    <mergeCell ref="A10:A13"/>
    <mergeCell ref="A14:A18"/>
    <mergeCell ref="A37:A38"/>
    <mergeCell ref="A3:A4"/>
    <mergeCell ref="A20:A21"/>
    <mergeCell ref="A25:A26"/>
  </mergeCells>
  <pageMargins left="0.39370078740157483" right="0.39370078740157483" top="0.39370078740157483" bottom="0.39370078740157483" header="0.31496062992125984" footer="0.31496062992125984"/>
  <pageSetup paperSize="9" scale="6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Vēnu_tromboze_2019</vt:lpstr>
      <vt:lpstr>Metadati</vt:lpstr>
      <vt:lpstr>Vēnu_tromboze_2019!Print_Area</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Signe Širova</dc:creator>
  <cp:lastModifiedBy>Signe Širova</cp:lastModifiedBy>
  <cp:lastPrinted>2018-06-04T12:30:01Z</cp:lastPrinted>
  <dcterms:created xsi:type="dcterms:W3CDTF">2018-06-04T10:14:17Z</dcterms:created>
  <dcterms:modified xsi:type="dcterms:W3CDTF">2020-07-13T14:30:13Z</dcterms:modified>
</cp:coreProperties>
</file>