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8800" windowHeight="12345" activeTab="0"/>
  </bookViews>
  <sheets>
    <sheet name="Kopā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<sst xmlns="http://schemas.openxmlformats.org/spreadsheetml/2006/main" count="47" uniqueCount="31">
  <si>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Finansējuma neizpilde</t>
  </si>
  <si>
    <t>Veiktais darba apjoms līguma ietvaros</t>
  </si>
  <si>
    <t>KOPĀ</t>
  </si>
  <si>
    <t>Līguma summa</t>
  </si>
  <si>
    <t>Zemgales nodaļa</t>
  </si>
  <si>
    <t>Latgales nodaļa</t>
  </si>
  <si>
    <t>Rīgas nodaļa</t>
  </si>
  <si>
    <t>Vidzemes nodaļa</t>
  </si>
  <si>
    <t>Kurzemes nodaļa</t>
  </si>
  <si>
    <t>Pārskata perioda finansējums</t>
  </si>
  <si>
    <t>Veiktais darba apjoms pārskata periodā</t>
  </si>
  <si>
    <t>7=4-3</t>
  </si>
  <si>
    <t>6=4-3</t>
  </si>
  <si>
    <t>Finansējuma pārsniegums</t>
  </si>
  <si>
    <t>Teritoriālās nodaļas</t>
  </si>
  <si>
    <t>Laboratoriskie pakalpojumi</t>
  </si>
  <si>
    <t>Histoloģiskie pakalpojumi</t>
  </si>
  <si>
    <t>Faktiskais izmeklējumu skaits pārskata periodā</t>
  </si>
  <si>
    <t>13=11-10</t>
  </si>
  <si>
    <t>14=11-10</t>
  </si>
  <si>
    <t xml:space="preserve">Veiktais darba apjoms pārskata periodā </t>
  </si>
  <si>
    <t>Mutāciju noteikšana audzēju šūnās</t>
  </si>
  <si>
    <t>References laboratorija</t>
  </si>
  <si>
    <t>20=11-11</t>
  </si>
  <si>
    <t>21=11-11</t>
  </si>
  <si>
    <t>Reto slimību diagnostikas pieejamībai</t>
  </si>
  <si>
    <t>COVID-19 rēķini</t>
  </si>
  <si>
    <t>laboratorisko izmeklējumu veikšana</t>
  </si>
  <si>
    <t>laboratorisko izmeklējumu organizēšana</t>
  </si>
  <si>
    <t>t.sk. kompensācijas maksājums gatavības režīma nodrošināšanai laboratoriskajiem izmeklējumiem (AP3L)</t>
  </si>
  <si>
    <t>Pārskats par noslēgtiem līgumiem un veikto darba apjomu laboratoriskiem un histoloģiskiem pakalpojumiem 2020.gada 12 mēnešos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</si>
</sst>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"/>
    <numFmt numFmtId="188" formatCode="#,##0.0"/>
    <numFmt numFmtId="189" formatCode="#.00"/>
    <numFmt numFmtId="190" formatCode="#,##0.000"/>
    <numFmt numFmtId="191" formatCode="#,##0.0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3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5" fillId="3" borderId="0" applyNumberFormat="0" applyBorder="0" applyAlignment="0" applyProtection="0"/>
    <xf numFmtId="0" fontId="31" fillId="4" borderId="0" applyNumberFormat="0" applyBorder="0" applyAlignment="0" applyProtection="0"/>
    <xf numFmtId="0" fontId="5" fillId="5" borderId="0" applyNumberFormat="0" applyBorder="0" applyAlignment="0" applyProtection="0"/>
    <xf numFmtId="0" fontId="31" fillId="6" borderId="0" applyNumberFormat="0" applyBorder="0" applyAlignment="0" applyProtection="0"/>
    <xf numFmtId="0" fontId="5" fillId="7" borderId="0" applyNumberFormat="0" applyBorder="0" applyAlignment="0" applyProtection="0"/>
    <xf numFmtId="0" fontId="31" fillId="8" borderId="0" applyNumberFormat="0" applyBorder="0" applyAlignment="0" applyProtection="0"/>
    <xf numFmtId="0" fontId="5" fillId="9" borderId="0" applyNumberFormat="0" applyBorder="0" applyAlignment="0" applyProtection="0"/>
    <xf numFmtId="0" fontId="31" fillId="10" borderId="0" applyNumberFormat="0" applyBorder="0" applyAlignment="0" applyProtection="0"/>
    <xf numFmtId="0" fontId="5" fillId="11" borderId="0" applyNumberFormat="0" applyBorder="0" applyAlignment="0" applyProtection="0"/>
    <xf numFmtId="0" fontId="31" fillId="12" borderId="0" applyNumberFormat="0" applyBorder="0" applyAlignment="0" applyProtection="0"/>
    <xf numFmtId="0" fontId="5" fillId="13" borderId="0" applyNumberFormat="0" applyBorder="0" applyAlignment="0" applyProtection="0"/>
    <xf numFmtId="0" fontId="31" fillId="14" borderId="0" applyNumberFormat="0" applyBorder="0" applyAlignment="0" applyProtection="0"/>
    <xf numFmtId="0" fontId="5" fillId="15" borderId="0" applyNumberFormat="0" applyBorder="0" applyAlignment="0" applyProtection="0"/>
    <xf numFmtId="0" fontId="31" fillId="16" borderId="0" applyNumberFormat="0" applyBorder="0" applyAlignment="0" applyProtection="0"/>
    <xf numFmtId="0" fontId="5" fillId="17" borderId="0" applyNumberFormat="0" applyBorder="0" applyAlignment="0" applyProtection="0"/>
    <xf numFmtId="0" fontId="31" fillId="18" borderId="0" applyNumberFormat="0" applyBorder="0" applyAlignment="0" applyProtection="0"/>
    <xf numFmtId="0" fontId="5" fillId="19" borderId="0" applyNumberFormat="0" applyBorder="0" applyAlignment="0" applyProtection="0"/>
    <xf numFmtId="0" fontId="31" fillId="20" borderId="0" applyNumberFormat="0" applyBorder="0" applyAlignment="0" applyProtection="0"/>
    <xf numFmtId="0" fontId="5" fillId="9" borderId="0" applyNumberFormat="0" applyBorder="0" applyAlignment="0" applyProtection="0"/>
    <xf numFmtId="0" fontId="31" fillId="21" borderId="0" applyNumberFormat="0" applyBorder="0" applyAlignment="0" applyProtection="0"/>
    <xf numFmtId="0" fontId="5" fillId="15" borderId="0" applyNumberFormat="0" applyBorder="0" applyAlignment="0" applyProtection="0"/>
    <xf numFmtId="0" fontId="31" fillId="22" borderId="0" applyNumberFormat="0" applyBorder="0" applyAlignment="0" applyProtection="0"/>
    <xf numFmtId="0" fontId="5" fillId="23" borderId="0" applyNumberFormat="0" applyBorder="0" applyAlignment="0" applyProtection="0"/>
    <xf numFmtId="0" fontId="32" fillId="24" borderId="0" applyNumberFormat="0" applyBorder="0" applyAlignment="0" applyProtection="0"/>
    <xf numFmtId="0" fontId="6" fillId="25" borderId="0" applyNumberFormat="0" applyBorder="0" applyAlignment="0" applyProtection="0"/>
    <xf numFmtId="0" fontId="32" fillId="26" borderId="0" applyNumberFormat="0" applyBorder="0" applyAlignment="0" applyProtection="0"/>
    <xf numFmtId="0" fontId="6" fillId="17" borderId="0" applyNumberFormat="0" applyBorder="0" applyAlignment="0" applyProtection="0"/>
    <xf numFmtId="0" fontId="32" fillId="27" borderId="0" applyNumberFormat="0" applyBorder="0" applyAlignment="0" applyProtection="0"/>
    <xf numFmtId="0" fontId="6" fillId="19" borderId="0" applyNumberFormat="0" applyBorder="0" applyAlignment="0" applyProtection="0"/>
    <xf numFmtId="0" fontId="32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30" borderId="0" applyNumberFormat="0" applyBorder="0" applyAlignment="0" applyProtection="0"/>
    <xf numFmtId="0" fontId="6" fillId="31" borderId="0" applyNumberFormat="0" applyBorder="0" applyAlignment="0" applyProtection="0"/>
    <xf numFmtId="0" fontId="32" fillId="32" borderId="0" applyNumberFormat="0" applyBorder="0" applyAlignment="0" applyProtection="0"/>
    <xf numFmtId="0" fontId="6" fillId="33" borderId="0" applyNumberFormat="0" applyBorder="0" applyAlignment="0" applyProtection="0"/>
    <xf numFmtId="0" fontId="32" fillId="34" borderId="0" applyNumberFormat="0" applyBorder="0" applyAlignment="0" applyProtection="0"/>
    <xf numFmtId="0" fontId="6" fillId="35" borderId="0" applyNumberFormat="0" applyBorder="0" applyAlignment="0" applyProtection="0"/>
    <xf numFmtId="0" fontId="32" fillId="36" borderId="0" applyNumberFormat="0" applyBorder="0" applyAlignment="0" applyProtection="0"/>
    <xf numFmtId="0" fontId="6" fillId="37" borderId="0" applyNumberFormat="0" applyBorder="0" applyAlignment="0" applyProtection="0"/>
    <xf numFmtId="0" fontId="32" fillId="38" borderId="0" applyNumberFormat="0" applyBorder="0" applyAlignment="0" applyProtection="0"/>
    <xf numFmtId="0" fontId="6" fillId="39" borderId="0" applyNumberFormat="0" applyBorder="0" applyAlignment="0" applyProtection="0"/>
    <xf numFmtId="0" fontId="32" fillId="40" borderId="0" applyNumberFormat="0" applyBorder="0" applyAlignment="0" applyProtection="0"/>
    <xf numFmtId="0" fontId="6" fillId="29" borderId="0" applyNumberFormat="0" applyBorder="0" applyAlignment="0" applyProtection="0"/>
    <xf numFmtId="0" fontId="32" fillId="41" borderId="0" applyNumberFormat="0" applyBorder="0" applyAlignment="0" applyProtection="0"/>
    <xf numFmtId="0" fontId="6" fillId="31" borderId="0" applyNumberFormat="0" applyBorder="0" applyAlignment="0" applyProtection="0"/>
    <xf numFmtId="0" fontId="32" fillId="42" borderId="0" applyNumberFormat="0" applyBorder="0" applyAlignment="0" applyProtection="0"/>
    <xf numFmtId="0" fontId="6" fillId="43" borderId="0" applyNumberFormat="0" applyBorder="0" applyAlignment="0" applyProtection="0"/>
    <xf numFmtId="0" fontId="33" fillId="44" borderId="0" applyNumberFormat="0" applyBorder="0" applyAlignment="0" applyProtection="0"/>
    <xf numFmtId="0" fontId="7" fillId="5" borderId="0" applyNumberFormat="0" applyBorder="0" applyAlignment="0" applyProtection="0"/>
    <xf numFmtId="0" fontId="34" fillId="45" borderId="1" applyNumberFormat="0" applyAlignment="0" applyProtection="0"/>
    <xf numFmtId="0" fontId="8" fillId="46" borderId="2" applyNumberFormat="0" applyAlignment="0" applyProtection="0"/>
    <xf numFmtId="0" fontId="35" fillId="47" borderId="3" applyNumberFormat="0" applyAlignment="0" applyProtection="0"/>
    <xf numFmtId="0" fontId="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1" fillId="7" borderId="0" applyNumberFormat="0" applyBorder="0" applyAlignment="0" applyProtection="0"/>
    <xf numFmtId="0" fontId="38" fillId="0" borderId="5" applyNumberFormat="0" applyFill="0" applyAlignment="0" applyProtection="0"/>
    <xf numFmtId="0" fontId="12" fillId="0" borderId="6" applyNumberFormat="0" applyFill="0" applyAlignment="0" applyProtection="0"/>
    <xf numFmtId="0" fontId="39" fillId="0" borderId="7" applyNumberFormat="0" applyFill="0" applyAlignment="0" applyProtection="0"/>
    <xf numFmtId="0" fontId="13" fillId="0" borderId="8" applyNumberFormat="0" applyFill="0" applyAlignment="0" applyProtection="0"/>
    <xf numFmtId="0" fontId="40" fillId="0" borderId="9" applyNumberFormat="0" applyFill="0" applyAlignment="0" applyProtection="0"/>
    <xf numFmtId="0" fontId="14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50" borderId="1" applyNumberFormat="0" applyAlignment="0" applyProtection="0"/>
    <xf numFmtId="0" fontId="15" fillId="13" borderId="2" applyNumberFormat="0" applyAlignment="0" applyProtection="0"/>
    <xf numFmtId="0" fontId="43" fillId="0" borderId="11" applyNumberFormat="0" applyFill="0" applyAlignment="0" applyProtection="0"/>
    <xf numFmtId="0" fontId="16" fillId="0" borderId="12" applyNumberFormat="0" applyFill="0" applyAlignment="0" applyProtection="0"/>
    <xf numFmtId="0" fontId="44" fillId="51" borderId="0" applyNumberFormat="0" applyBorder="0" applyAlignment="0" applyProtection="0"/>
    <xf numFmtId="0" fontId="17" fillId="52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46" fillId="45" borderId="15" applyNumberFormat="0" applyAlignment="0" applyProtection="0"/>
    <xf numFmtId="0" fontId="18" fillId="46" borderId="16" applyNumberForma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0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4" fontId="1" fillId="0" borderId="19" xfId="0" applyNumberFormat="1" applyFont="1" applyFill="1" applyBorder="1" applyAlignment="1" applyProtection="1">
      <alignment horizontal="right"/>
      <protection/>
    </xf>
    <xf numFmtId="0" fontId="22" fillId="0" borderId="0" xfId="0" applyFont="1" applyBorder="1" applyAlignment="1">
      <alignment vertical="center"/>
    </xf>
    <xf numFmtId="0" fontId="0" fillId="0" borderId="0" xfId="0" applyFont="1" applyAlignment="1">
      <alignment/>
    </xf>
    <xf numFmtId="4" fontId="1" fillId="0" borderId="20" xfId="0" applyNumberFormat="1" applyFont="1" applyFill="1" applyBorder="1" applyAlignment="1" applyProtection="1">
      <alignment horizontal="right"/>
      <protection/>
    </xf>
    <xf numFmtId="4" fontId="1" fillId="0" borderId="21" xfId="0" applyNumberFormat="1" applyFont="1" applyFill="1" applyBorder="1" applyAlignment="1" applyProtection="1">
      <alignment horizontal="right"/>
      <protection/>
    </xf>
    <xf numFmtId="4" fontId="3" fillId="0" borderId="22" xfId="0" applyNumberFormat="1" applyFont="1" applyFill="1" applyBorder="1" applyAlignment="1" applyProtection="1">
      <alignment/>
      <protection/>
    </xf>
    <xf numFmtId="3" fontId="3" fillId="0" borderId="23" xfId="0" applyNumberFormat="1" applyFont="1" applyFill="1" applyBorder="1" applyAlignment="1" applyProtection="1">
      <alignment/>
      <protection/>
    </xf>
    <xf numFmtId="0" fontId="4" fillId="55" borderId="24" xfId="0" applyFont="1" applyFill="1" applyBorder="1" applyAlignment="1">
      <alignment horizontal="center" vertical="center" wrapText="1"/>
    </xf>
    <xf numFmtId="0" fontId="4" fillId="55" borderId="22" xfId="0" applyFont="1" applyFill="1" applyBorder="1" applyAlignment="1">
      <alignment horizontal="center" vertical="center" wrapText="1"/>
    </xf>
    <xf numFmtId="0" fontId="4" fillId="55" borderId="23" xfId="0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 applyProtection="1">
      <alignment horizontal="right"/>
      <protection/>
    </xf>
    <xf numFmtId="4" fontId="1" fillId="0" borderId="26" xfId="0" applyNumberFormat="1" applyFont="1" applyFill="1" applyBorder="1" applyAlignment="1" applyProtection="1">
      <alignment horizontal="right"/>
      <protection/>
    </xf>
    <xf numFmtId="4" fontId="1" fillId="0" borderId="27" xfId="0" applyNumberFormat="1" applyFont="1" applyFill="1" applyBorder="1" applyAlignment="1" applyProtection="1">
      <alignment horizontal="right"/>
      <protection/>
    </xf>
    <xf numFmtId="4" fontId="3" fillId="0" borderId="24" xfId="0" applyNumberFormat="1" applyFont="1" applyFill="1" applyBorder="1" applyAlignment="1" applyProtection="1">
      <alignment/>
      <protection/>
    </xf>
    <xf numFmtId="3" fontId="1" fillId="0" borderId="28" xfId="0" applyNumberFormat="1" applyFont="1" applyFill="1" applyBorder="1" applyAlignment="1" applyProtection="1">
      <alignment horizontal="right"/>
      <protection/>
    </xf>
    <xf numFmtId="3" fontId="1" fillId="0" borderId="29" xfId="0" applyNumberFormat="1" applyFont="1" applyFill="1" applyBorder="1" applyAlignment="1" applyProtection="1">
      <alignment horizontal="right"/>
      <protection/>
    </xf>
    <xf numFmtId="3" fontId="1" fillId="0" borderId="30" xfId="0" applyNumberFormat="1" applyFont="1" applyFill="1" applyBorder="1" applyAlignment="1" applyProtection="1">
      <alignment horizontal="right"/>
      <protection/>
    </xf>
    <xf numFmtId="0" fontId="4" fillId="55" borderId="31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 applyProtection="1">
      <alignment/>
      <protection/>
    </xf>
    <xf numFmtId="0" fontId="1" fillId="0" borderId="33" xfId="0" applyNumberFormat="1" applyFont="1" applyFill="1" applyBorder="1" applyAlignment="1" applyProtection="1">
      <alignment/>
      <protection/>
    </xf>
    <xf numFmtId="0" fontId="1" fillId="0" borderId="34" xfId="0" applyNumberFormat="1" applyFont="1" applyFill="1" applyBorder="1" applyAlignment="1" applyProtection="1">
      <alignment/>
      <protection/>
    </xf>
    <xf numFmtId="0" fontId="3" fillId="0" borderId="31" xfId="0" applyNumberFormat="1" applyFont="1" applyFill="1" applyBorder="1" applyAlignment="1" applyProtection="1">
      <alignment/>
      <protection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4" fillId="55" borderId="35" xfId="0" applyFont="1" applyFill="1" applyBorder="1" applyAlignment="1">
      <alignment horizontal="center" vertical="center" wrapText="1"/>
    </xf>
    <xf numFmtId="0" fontId="1" fillId="0" borderId="36" xfId="0" applyNumberFormat="1" applyFont="1" applyFill="1" applyBorder="1" applyAlignment="1" applyProtection="1">
      <alignment/>
      <protection/>
    </xf>
    <xf numFmtId="0" fontId="1" fillId="0" borderId="37" xfId="0" applyNumberFormat="1" applyFont="1" applyFill="1" applyBorder="1" applyAlignment="1" applyProtection="1">
      <alignment/>
      <protection/>
    </xf>
    <xf numFmtId="0" fontId="1" fillId="0" borderId="38" xfId="0" applyNumberFormat="1" applyFont="1" applyFill="1" applyBorder="1" applyAlignment="1" applyProtection="1">
      <alignment/>
      <protection/>
    </xf>
    <xf numFmtId="0" fontId="1" fillId="0" borderId="39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/>
      <protection/>
    </xf>
    <xf numFmtId="4" fontId="3" fillId="0" borderId="40" xfId="0" applyNumberFormat="1" applyFont="1" applyFill="1" applyBorder="1" applyAlignment="1" applyProtection="1">
      <alignment/>
      <protection/>
    </xf>
    <xf numFmtId="4" fontId="1" fillId="0" borderId="26" xfId="0" applyNumberFormat="1" applyFont="1" applyFill="1" applyBorder="1" applyAlignment="1" applyProtection="1">
      <alignment/>
      <protection/>
    </xf>
    <xf numFmtId="4" fontId="1" fillId="0" borderId="19" xfId="0" applyNumberFormat="1" applyFont="1" applyFill="1" applyBorder="1" applyAlignment="1" applyProtection="1">
      <alignment/>
      <protection/>
    </xf>
    <xf numFmtId="4" fontId="1" fillId="0" borderId="41" xfId="0" applyNumberFormat="1" applyFont="1" applyFill="1" applyBorder="1" applyAlignment="1" applyProtection="1">
      <alignment/>
      <protection/>
    </xf>
    <xf numFmtId="4" fontId="1" fillId="0" borderId="42" xfId="0" applyNumberFormat="1" applyFont="1" applyFill="1" applyBorder="1" applyAlignment="1" applyProtection="1">
      <alignment/>
      <protection/>
    </xf>
    <xf numFmtId="4" fontId="1" fillId="0" borderId="43" xfId="0" applyNumberFormat="1" applyFont="1" applyFill="1" applyBorder="1" applyAlignment="1" applyProtection="1">
      <alignment/>
      <protection/>
    </xf>
    <xf numFmtId="4" fontId="1" fillId="0" borderId="44" xfId="0" applyNumberFormat="1" applyFont="1" applyFill="1" applyBorder="1" applyAlignment="1" applyProtection="1">
      <alignment/>
      <protection/>
    </xf>
    <xf numFmtId="4" fontId="3" fillId="0" borderId="45" xfId="0" applyNumberFormat="1" applyFont="1" applyFill="1" applyBorder="1" applyAlignment="1" applyProtection="1">
      <alignment/>
      <protection/>
    </xf>
    <xf numFmtId="4" fontId="3" fillId="0" borderId="31" xfId="0" applyNumberFormat="1" applyFont="1" applyFill="1" applyBorder="1" applyAlignment="1" applyProtection="1">
      <alignment/>
      <protection/>
    </xf>
    <xf numFmtId="4" fontId="3" fillId="0" borderId="35" xfId="0" applyNumberFormat="1" applyFont="1" applyFill="1" applyBorder="1" applyAlignment="1" applyProtection="1">
      <alignment/>
      <protection/>
    </xf>
    <xf numFmtId="0" fontId="1" fillId="0" borderId="46" xfId="0" applyNumberFormat="1" applyFont="1" applyFill="1" applyBorder="1" applyAlignment="1" applyProtection="1">
      <alignment/>
      <protection/>
    </xf>
    <xf numFmtId="4" fontId="1" fillId="0" borderId="33" xfId="0" applyNumberFormat="1" applyFont="1" applyFill="1" applyBorder="1" applyAlignment="1" applyProtection="1">
      <alignment/>
      <protection/>
    </xf>
    <xf numFmtId="4" fontId="1" fillId="0" borderId="46" xfId="0" applyNumberFormat="1" applyFont="1" applyFill="1" applyBorder="1" applyAlignment="1" applyProtection="1">
      <alignment/>
      <protection/>
    </xf>
    <xf numFmtId="0" fontId="50" fillId="55" borderId="47" xfId="0" applyFont="1" applyFill="1" applyBorder="1" applyAlignment="1">
      <alignment horizontal="center" vertical="center" wrapText="1"/>
    </xf>
    <xf numFmtId="0" fontId="51" fillId="0" borderId="48" xfId="0" applyNumberFormat="1" applyFont="1" applyFill="1" applyBorder="1" applyAlignment="1" applyProtection="1">
      <alignment/>
      <protection/>
    </xf>
    <xf numFmtId="0" fontId="51" fillId="0" borderId="29" xfId="0" applyNumberFormat="1" applyFont="1" applyFill="1" applyBorder="1" applyAlignment="1" applyProtection="1">
      <alignment/>
      <protection/>
    </xf>
    <xf numFmtId="3" fontId="51" fillId="0" borderId="29" xfId="0" applyNumberFormat="1" applyFont="1" applyFill="1" applyBorder="1" applyAlignment="1" applyProtection="1">
      <alignment/>
      <protection/>
    </xf>
    <xf numFmtId="3" fontId="51" fillId="0" borderId="49" xfId="0" applyNumberFormat="1" applyFont="1" applyFill="1" applyBorder="1" applyAlignment="1" applyProtection="1">
      <alignment/>
      <protection/>
    </xf>
    <xf numFmtId="3" fontId="52" fillId="0" borderId="45" xfId="0" applyNumberFormat="1" applyFont="1" applyFill="1" applyBorder="1" applyAlignment="1" applyProtection="1">
      <alignment/>
      <protection/>
    </xf>
    <xf numFmtId="0" fontId="1" fillId="0" borderId="50" xfId="0" applyNumberFormat="1" applyFont="1" applyFill="1" applyBorder="1" applyAlignment="1" applyProtection="1">
      <alignment/>
      <protection/>
    </xf>
    <xf numFmtId="0" fontId="1" fillId="0" borderId="51" xfId="0" applyNumberFormat="1" applyFont="1" applyFill="1" applyBorder="1" applyAlignment="1" applyProtection="1">
      <alignment/>
      <protection/>
    </xf>
    <xf numFmtId="0" fontId="1" fillId="0" borderId="52" xfId="0" applyNumberFormat="1" applyFont="1" applyFill="1" applyBorder="1" applyAlignment="1" applyProtection="1">
      <alignment/>
      <protection/>
    </xf>
    <xf numFmtId="4" fontId="1" fillId="0" borderId="52" xfId="0" applyNumberFormat="1" applyFont="1" applyFill="1" applyBorder="1" applyAlignment="1" applyProtection="1">
      <alignment/>
      <protection/>
    </xf>
    <xf numFmtId="0" fontId="4" fillId="55" borderId="40" xfId="0" applyFont="1" applyFill="1" applyBorder="1" applyAlignment="1">
      <alignment horizontal="center" vertical="center" wrapText="1"/>
    </xf>
    <xf numFmtId="0" fontId="1" fillId="0" borderId="53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55" borderId="35" xfId="0" applyFont="1" applyFill="1" applyBorder="1" applyAlignment="1">
      <alignment horizontal="center" vertical="center" wrapText="1"/>
    </xf>
    <xf numFmtId="4" fontId="23" fillId="0" borderId="36" xfId="0" applyNumberFormat="1" applyFont="1" applyFill="1" applyBorder="1" applyAlignment="1" applyProtection="1">
      <alignment/>
      <protection/>
    </xf>
    <xf numFmtId="4" fontId="23" fillId="0" borderId="33" xfId="0" applyNumberFormat="1" applyFont="1" applyFill="1" applyBorder="1" applyAlignment="1" applyProtection="1">
      <alignment/>
      <protection/>
    </xf>
    <xf numFmtId="4" fontId="23" fillId="0" borderId="51" xfId="0" applyNumberFormat="1" applyFont="1" applyFill="1" applyBorder="1" applyAlignment="1" applyProtection="1">
      <alignment/>
      <protection/>
    </xf>
    <xf numFmtId="4" fontId="25" fillId="0" borderId="35" xfId="0" applyNumberFormat="1" applyFont="1" applyFill="1" applyBorder="1" applyAlignment="1" applyProtection="1">
      <alignment/>
      <protection/>
    </xf>
    <xf numFmtId="4" fontId="23" fillId="0" borderId="0" xfId="0" applyNumberFormat="1" applyFont="1" applyFill="1" applyBorder="1" applyAlignment="1" applyProtection="1">
      <alignment/>
      <protection/>
    </xf>
    <xf numFmtId="0" fontId="22" fillId="55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56" borderId="20" xfId="0" applyFont="1" applyFill="1" applyBorder="1" applyAlignment="1">
      <alignment horizontal="center" vertical="center" wrapText="1"/>
    </xf>
    <xf numFmtId="0" fontId="1" fillId="56" borderId="21" xfId="0" applyFont="1" applyFill="1" applyBorder="1" applyAlignment="1">
      <alignment horizontal="center" vertical="center" wrapText="1"/>
    </xf>
    <xf numFmtId="0" fontId="1" fillId="56" borderId="54" xfId="0" applyFont="1" applyFill="1" applyBorder="1" applyAlignment="1">
      <alignment horizontal="center" vertical="center" wrapText="1"/>
    </xf>
    <xf numFmtId="0" fontId="1" fillId="56" borderId="33" xfId="0" applyFont="1" applyFill="1" applyBorder="1" applyAlignment="1">
      <alignment horizontal="center" vertical="center" wrapText="1"/>
    </xf>
    <xf numFmtId="0" fontId="1" fillId="56" borderId="34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51" fillId="0" borderId="55" xfId="0" applyFont="1" applyBorder="1" applyAlignment="1">
      <alignment horizontal="center" vertical="center" wrapText="1"/>
    </xf>
    <xf numFmtId="0" fontId="51" fillId="0" borderId="5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23" fillId="56" borderId="54" xfId="0" applyFont="1" applyFill="1" applyBorder="1" applyAlignment="1">
      <alignment horizontal="center" vertical="center" wrapText="1"/>
    </xf>
    <xf numFmtId="0" fontId="23" fillId="56" borderId="33" xfId="0" applyFont="1" applyFill="1" applyBorder="1" applyAlignment="1">
      <alignment horizontal="center" vertical="center" wrapText="1"/>
    </xf>
    <xf numFmtId="0" fontId="23" fillId="56" borderId="34" xfId="0" applyFont="1" applyFill="1" applyBorder="1" applyAlignment="1">
      <alignment horizontal="center" vertical="center" wrapText="1"/>
    </xf>
  </cellXfs>
  <cellStyles count="10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4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10" xfId="94"/>
    <cellStyle name="Normal 2" xfId="95"/>
    <cellStyle name="Normal 2 2" xfId="96"/>
    <cellStyle name="Normal 2 3" xfId="97"/>
    <cellStyle name="Normal 2 3 2" xfId="98"/>
    <cellStyle name="Normal 2 4" xfId="99"/>
    <cellStyle name="Normal 3" xfId="100"/>
    <cellStyle name="Normal 3 2" xfId="101"/>
    <cellStyle name="Normal 4" xfId="102"/>
    <cellStyle name="Normal 5" xfId="103"/>
    <cellStyle name="Normal 6" xfId="104"/>
    <cellStyle name="Normal 9" xfId="105"/>
    <cellStyle name="Note" xfId="106"/>
    <cellStyle name="Note 2" xfId="107"/>
    <cellStyle name="Output" xfId="108"/>
    <cellStyle name="Output 2" xfId="109"/>
    <cellStyle name="Percent" xfId="110"/>
    <cellStyle name="Percent 2" xfId="111"/>
    <cellStyle name="Percent 2 2 2" xfId="112"/>
    <cellStyle name="Percent 2 3" xfId="113"/>
    <cellStyle name="Percent 4" xfId="114"/>
    <cellStyle name="Title" xfId="115"/>
    <cellStyle name="Title 2" xfId="116"/>
    <cellStyle name="Total" xfId="117"/>
    <cellStyle name="Total 2" xfId="118"/>
    <cellStyle name="Warning Text" xfId="119"/>
    <cellStyle name="Warning Text 2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7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E110" sqref="E110"/>
      <selection pane="topRight" activeCell="E110" sqref="E110"/>
      <selection pane="bottomLeft" activeCell="E110" sqref="E110"/>
      <selection pane="bottomRight" activeCell="B6" sqref="B6:B7"/>
    </sheetView>
  </sheetViews>
  <sheetFormatPr defaultColWidth="9.140625" defaultRowHeight="12.75"/>
  <cols>
    <col min="1" max="1" width="14.421875" style="1" customWidth="1"/>
    <col min="2" max="4" width="12.00390625" style="1" customWidth="1"/>
    <col min="5" max="5" width="12.8515625" style="1" customWidth="1"/>
    <col min="6" max="6" width="12.140625" style="1" customWidth="1"/>
    <col min="7" max="9" width="10.8515625" style="1" customWidth="1"/>
    <col min="10" max="11" width="11.7109375" style="1" customWidth="1"/>
    <col min="12" max="12" width="11.421875" style="1" customWidth="1"/>
    <col min="13" max="13" width="11.7109375" style="1" customWidth="1"/>
    <col min="14" max="14" width="10.140625" style="1" customWidth="1"/>
    <col min="15" max="15" width="9.140625" style="1" customWidth="1"/>
    <col min="16" max="16" width="10.7109375" style="1" customWidth="1"/>
    <col min="17" max="20" width="9.28125" style="1" bestFit="1" customWidth="1"/>
    <col min="21" max="21" width="10.421875" style="1" customWidth="1"/>
    <col min="22" max="22" width="9.28125" style="1" hidden="1" customWidth="1"/>
    <col min="23" max="23" width="10.28125" style="1" customWidth="1"/>
    <col min="24" max="24" width="11.28125" style="1" bestFit="1" customWidth="1"/>
    <col min="25" max="25" width="20.8515625" style="59" hidden="1" customWidth="1"/>
    <col min="26" max="26" width="12.140625" style="1" customWidth="1"/>
    <col min="27" max="28" width="12.57421875" style="1" customWidth="1"/>
    <col min="29" max="16384" width="9.140625" style="1" customWidth="1"/>
  </cols>
  <sheetData>
    <row r="2" spans="1:15" ht="27" customHeight="1">
      <c r="A2" s="66" t="s">
        <v>30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3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28" ht="82.5" customHeight="1">
      <c r="A5" s="76" t="s">
        <v>14</v>
      </c>
      <c r="B5" s="79" t="s">
        <v>15</v>
      </c>
      <c r="C5" s="80"/>
      <c r="D5" s="80"/>
      <c r="E5" s="80"/>
      <c r="F5" s="80"/>
      <c r="G5" s="80"/>
      <c r="H5" s="81"/>
      <c r="I5" s="79" t="s">
        <v>16</v>
      </c>
      <c r="J5" s="80"/>
      <c r="K5" s="80"/>
      <c r="L5" s="80"/>
      <c r="M5" s="80"/>
      <c r="N5" s="80"/>
      <c r="O5" s="81"/>
      <c r="P5" s="79" t="s">
        <v>21</v>
      </c>
      <c r="Q5" s="80"/>
      <c r="R5" s="80"/>
      <c r="S5" s="80"/>
      <c r="T5" s="80"/>
      <c r="U5" s="80"/>
      <c r="V5" s="84"/>
      <c r="W5" s="25" t="s">
        <v>25</v>
      </c>
      <c r="X5" s="26" t="s">
        <v>22</v>
      </c>
      <c r="Y5" s="98" t="s">
        <v>29</v>
      </c>
      <c r="Z5" s="87" t="s">
        <v>26</v>
      </c>
      <c r="AA5" s="87"/>
      <c r="AB5" s="87"/>
    </row>
    <row r="6" spans="1:28" ht="51.75" customHeight="1">
      <c r="A6" s="77"/>
      <c r="B6" s="72" t="s">
        <v>3</v>
      </c>
      <c r="C6" s="70" t="s">
        <v>9</v>
      </c>
      <c r="D6" s="70" t="s">
        <v>20</v>
      </c>
      <c r="E6" s="74" t="s">
        <v>1</v>
      </c>
      <c r="F6" s="70" t="s">
        <v>13</v>
      </c>
      <c r="G6" s="70" t="s">
        <v>0</v>
      </c>
      <c r="H6" s="82" t="s">
        <v>17</v>
      </c>
      <c r="I6" s="72" t="s">
        <v>3</v>
      </c>
      <c r="J6" s="70" t="s">
        <v>9</v>
      </c>
      <c r="K6" s="70" t="s">
        <v>10</v>
      </c>
      <c r="L6" s="74" t="s">
        <v>1</v>
      </c>
      <c r="M6" s="70" t="s">
        <v>13</v>
      </c>
      <c r="N6" s="70" t="s">
        <v>0</v>
      </c>
      <c r="O6" s="82" t="s">
        <v>17</v>
      </c>
      <c r="P6" s="72" t="s">
        <v>3</v>
      </c>
      <c r="Q6" s="70" t="s">
        <v>9</v>
      </c>
      <c r="R6" s="70" t="s">
        <v>10</v>
      </c>
      <c r="S6" s="74" t="s">
        <v>1</v>
      </c>
      <c r="T6" s="70" t="s">
        <v>13</v>
      </c>
      <c r="U6" s="70" t="s">
        <v>0</v>
      </c>
      <c r="V6" s="85" t="s">
        <v>17</v>
      </c>
      <c r="W6" s="94" t="s">
        <v>10</v>
      </c>
      <c r="X6" s="96" t="s">
        <v>10</v>
      </c>
      <c r="Y6" s="99"/>
      <c r="Z6" s="88" t="s">
        <v>2</v>
      </c>
      <c r="AA6" s="90" t="s">
        <v>27</v>
      </c>
      <c r="AB6" s="92" t="s">
        <v>28</v>
      </c>
    </row>
    <row r="7" spans="1:28" ht="12.75" customHeight="1">
      <c r="A7" s="78"/>
      <c r="B7" s="73"/>
      <c r="C7" s="71"/>
      <c r="D7" s="71"/>
      <c r="E7" s="75"/>
      <c r="F7" s="71"/>
      <c r="G7" s="71"/>
      <c r="H7" s="83"/>
      <c r="I7" s="73"/>
      <c r="J7" s="71"/>
      <c r="K7" s="71"/>
      <c r="L7" s="75"/>
      <c r="M7" s="71"/>
      <c r="N7" s="71"/>
      <c r="O7" s="83"/>
      <c r="P7" s="73"/>
      <c r="Q7" s="71"/>
      <c r="R7" s="71"/>
      <c r="S7" s="75"/>
      <c r="T7" s="71"/>
      <c r="U7" s="71"/>
      <c r="V7" s="86"/>
      <c r="W7" s="95"/>
      <c r="X7" s="97"/>
      <c r="Y7" s="100"/>
      <c r="Z7" s="89"/>
      <c r="AA7" s="91"/>
      <c r="AB7" s="93"/>
    </row>
    <row r="8" spans="1:28" ht="12.75">
      <c r="A8" s="20">
        <v>1</v>
      </c>
      <c r="B8" s="10">
        <v>2</v>
      </c>
      <c r="C8" s="11">
        <v>3</v>
      </c>
      <c r="D8" s="11">
        <v>4</v>
      </c>
      <c r="E8" s="11">
        <v>5</v>
      </c>
      <c r="F8" s="11" t="s">
        <v>12</v>
      </c>
      <c r="G8" s="11" t="s">
        <v>11</v>
      </c>
      <c r="H8" s="12">
        <v>8</v>
      </c>
      <c r="I8" s="10">
        <v>9</v>
      </c>
      <c r="J8" s="11">
        <v>10</v>
      </c>
      <c r="K8" s="11">
        <v>11</v>
      </c>
      <c r="L8" s="11">
        <v>12</v>
      </c>
      <c r="M8" s="11" t="s">
        <v>18</v>
      </c>
      <c r="N8" s="11" t="s">
        <v>19</v>
      </c>
      <c r="O8" s="12">
        <v>15</v>
      </c>
      <c r="P8" s="10">
        <v>16</v>
      </c>
      <c r="Q8" s="11">
        <v>17</v>
      </c>
      <c r="R8" s="11">
        <v>18</v>
      </c>
      <c r="S8" s="11">
        <v>19</v>
      </c>
      <c r="T8" s="11" t="s">
        <v>23</v>
      </c>
      <c r="U8" s="11" t="s">
        <v>24</v>
      </c>
      <c r="V8" s="47">
        <v>22</v>
      </c>
      <c r="W8" s="20">
        <v>23</v>
      </c>
      <c r="X8" s="27">
        <v>24</v>
      </c>
      <c r="Y8" s="60">
        <v>25</v>
      </c>
      <c r="Z8" s="57">
        <v>26</v>
      </c>
      <c r="AA8" s="20">
        <v>27</v>
      </c>
      <c r="AB8" s="27">
        <v>28</v>
      </c>
    </row>
    <row r="9" spans="1:28" ht="12.75">
      <c r="A9" s="21" t="s">
        <v>4</v>
      </c>
      <c r="B9" s="13">
        <v>805890</v>
      </c>
      <c r="C9" s="6">
        <v>805890</v>
      </c>
      <c r="D9" s="6">
        <v>807994.54</v>
      </c>
      <c r="E9" s="6">
        <v>807994.54</v>
      </c>
      <c r="F9" s="6">
        <v>2107.5099999999948</v>
      </c>
      <c r="G9" s="6">
        <v>-2.970000000001164</v>
      </c>
      <c r="H9" s="17">
        <v>373442</v>
      </c>
      <c r="I9" s="13">
        <v>30815</v>
      </c>
      <c r="J9" s="6">
        <v>30815</v>
      </c>
      <c r="K9" s="6">
        <v>30880.54</v>
      </c>
      <c r="L9" s="6">
        <v>30814.89</v>
      </c>
      <c r="M9" s="6">
        <v>65.54000000000087</v>
      </c>
      <c r="N9" s="6">
        <v>0</v>
      </c>
      <c r="O9" s="17">
        <v>1195</v>
      </c>
      <c r="P9" s="30"/>
      <c r="Q9" s="31"/>
      <c r="R9" s="31"/>
      <c r="S9" s="31"/>
      <c r="T9" s="31"/>
      <c r="U9" s="31"/>
      <c r="V9" s="48"/>
      <c r="W9" s="29"/>
      <c r="X9" s="28"/>
      <c r="Y9" s="61">
        <v>13101</v>
      </c>
      <c r="Z9" s="53"/>
      <c r="AA9" s="58"/>
      <c r="AB9" s="54"/>
    </row>
    <row r="10" spans="1:28" ht="12.75">
      <c r="A10" s="22" t="s">
        <v>5</v>
      </c>
      <c r="B10" s="14">
        <v>494927</v>
      </c>
      <c r="C10" s="3">
        <v>494927</v>
      </c>
      <c r="D10" s="3">
        <v>494949.89</v>
      </c>
      <c r="E10" s="3">
        <v>494923.83</v>
      </c>
      <c r="F10" s="3">
        <v>25.179999999993015</v>
      </c>
      <c r="G10" s="3">
        <v>-2.2900000000000773</v>
      </c>
      <c r="H10" s="18">
        <v>238610</v>
      </c>
      <c r="I10" s="14">
        <v>212216</v>
      </c>
      <c r="J10" s="3">
        <v>212216</v>
      </c>
      <c r="K10" s="3">
        <v>212214.19</v>
      </c>
      <c r="L10" s="3">
        <v>212214.19</v>
      </c>
      <c r="M10" s="3">
        <v>0</v>
      </c>
      <c r="N10" s="3">
        <v>-1.8099999999976717</v>
      </c>
      <c r="O10" s="18">
        <v>6934</v>
      </c>
      <c r="P10" s="32"/>
      <c r="Q10" s="33"/>
      <c r="R10" s="33"/>
      <c r="S10" s="33"/>
      <c r="T10" s="33"/>
      <c r="U10" s="33"/>
      <c r="V10" s="49"/>
      <c r="W10" s="22"/>
      <c r="X10" s="44"/>
      <c r="Y10" s="62">
        <v>6029</v>
      </c>
      <c r="Z10" s="55"/>
      <c r="AA10" s="45"/>
      <c r="AB10" s="44"/>
    </row>
    <row r="11" spans="1:28" ht="12.75">
      <c r="A11" s="22" t="s">
        <v>6</v>
      </c>
      <c r="B11" s="14">
        <v>30776619</v>
      </c>
      <c r="C11" s="3">
        <v>30776619</v>
      </c>
      <c r="D11" s="3">
        <v>30776395.170000006</v>
      </c>
      <c r="E11" s="3">
        <v>30772708.770000003</v>
      </c>
      <c r="F11" s="3">
        <v>3660.859999999171</v>
      </c>
      <c r="G11" s="3">
        <v>-3884.6900000002843</v>
      </c>
      <c r="H11" s="18">
        <v>12364396</v>
      </c>
      <c r="I11" s="14">
        <v>1914053</v>
      </c>
      <c r="J11" s="3">
        <v>1914053</v>
      </c>
      <c r="K11" s="3">
        <v>1914051.55</v>
      </c>
      <c r="L11" s="3">
        <v>1914051.55</v>
      </c>
      <c r="M11" s="3">
        <v>0</v>
      </c>
      <c r="N11" s="3">
        <v>-1.4499999999607098</v>
      </c>
      <c r="O11" s="18">
        <v>53567</v>
      </c>
      <c r="P11" s="35">
        <v>34829</v>
      </c>
      <c r="Q11" s="36">
        <v>34829</v>
      </c>
      <c r="R11" s="36">
        <v>34828.68</v>
      </c>
      <c r="S11" s="36">
        <v>34828.68</v>
      </c>
      <c r="T11" s="36">
        <v>0</v>
      </c>
      <c r="U11" s="36">
        <v>-0.31999999999970896</v>
      </c>
      <c r="V11" s="50">
        <v>62</v>
      </c>
      <c r="W11" s="45">
        <v>672682.19</v>
      </c>
      <c r="X11" s="46">
        <v>3627861</v>
      </c>
      <c r="Y11" s="62">
        <v>175835</v>
      </c>
      <c r="Z11" s="56">
        <v>15353392.71</v>
      </c>
      <c r="AA11" s="45">
        <v>13459821.229999999</v>
      </c>
      <c r="AB11" s="46">
        <v>1893571.48</v>
      </c>
    </row>
    <row r="12" spans="1:28" ht="12.75">
      <c r="A12" s="22" t="s">
        <v>7</v>
      </c>
      <c r="B12" s="14">
        <v>327879</v>
      </c>
      <c r="C12" s="3">
        <v>327879</v>
      </c>
      <c r="D12" s="3">
        <v>327877.89</v>
      </c>
      <c r="E12" s="3">
        <v>327877.89</v>
      </c>
      <c r="F12" s="3">
        <v>0</v>
      </c>
      <c r="G12" s="3">
        <v>-1.110000000013315</v>
      </c>
      <c r="H12" s="18">
        <v>145632</v>
      </c>
      <c r="I12" s="14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18">
        <v>0</v>
      </c>
      <c r="P12" s="35"/>
      <c r="Q12" s="36"/>
      <c r="R12" s="36"/>
      <c r="S12" s="36"/>
      <c r="T12" s="36"/>
      <c r="U12" s="36"/>
      <c r="V12" s="50"/>
      <c r="W12" s="45"/>
      <c r="X12" s="46"/>
      <c r="Y12" s="62">
        <v>488</v>
      </c>
      <c r="Z12" s="55"/>
      <c r="AA12" s="22"/>
      <c r="AB12" s="44"/>
    </row>
    <row r="13" spans="1:28" ht="12.75">
      <c r="A13" s="23" t="s">
        <v>8</v>
      </c>
      <c r="B13" s="15">
        <v>497334</v>
      </c>
      <c r="C13" s="7">
        <v>497334</v>
      </c>
      <c r="D13" s="7">
        <v>497332.65</v>
      </c>
      <c r="E13" s="7">
        <v>497332.65</v>
      </c>
      <c r="F13" s="7">
        <v>0</v>
      </c>
      <c r="G13" s="7">
        <v>-1.3499999999912689</v>
      </c>
      <c r="H13" s="19">
        <v>222560</v>
      </c>
      <c r="I13" s="15">
        <v>72911</v>
      </c>
      <c r="J13" s="7">
        <v>72911</v>
      </c>
      <c r="K13" s="7">
        <v>72910.56999999999</v>
      </c>
      <c r="L13" s="7">
        <v>72910.56999999999</v>
      </c>
      <c r="M13" s="7">
        <v>0</v>
      </c>
      <c r="N13" s="7">
        <v>-0.430000000003929</v>
      </c>
      <c r="O13" s="19">
        <v>2445</v>
      </c>
      <c r="P13" s="37"/>
      <c r="Q13" s="38"/>
      <c r="R13" s="38"/>
      <c r="S13" s="38"/>
      <c r="T13" s="38"/>
      <c r="U13" s="38"/>
      <c r="V13" s="51"/>
      <c r="W13" s="39"/>
      <c r="X13" s="40"/>
      <c r="Y13" s="63">
        <v>14015</v>
      </c>
      <c r="Z13" s="53"/>
      <c r="AA13" s="58"/>
      <c r="AB13" s="54"/>
    </row>
    <row r="14" spans="1:28" s="2" customFormat="1" ht="13.5">
      <c r="A14" s="24" t="s">
        <v>2</v>
      </c>
      <c r="B14" s="16">
        <f aca="true" t="shared" si="0" ref="B14:Y14">SUM(B9:B13)</f>
        <v>32902649</v>
      </c>
      <c r="C14" s="8">
        <f t="shared" si="0"/>
        <v>32902649</v>
      </c>
      <c r="D14" s="8">
        <f t="shared" si="0"/>
        <v>32904550.140000004</v>
      </c>
      <c r="E14" s="8">
        <f t="shared" si="0"/>
        <v>32900837.680000003</v>
      </c>
      <c r="F14" s="8">
        <f t="shared" si="0"/>
        <v>5793.549999999159</v>
      </c>
      <c r="G14" s="8">
        <f t="shared" si="0"/>
        <v>-3892.41000000029</v>
      </c>
      <c r="H14" s="9">
        <f t="shared" si="0"/>
        <v>13344640</v>
      </c>
      <c r="I14" s="16">
        <f t="shared" si="0"/>
        <v>2229995</v>
      </c>
      <c r="J14" s="8">
        <f t="shared" si="0"/>
        <v>2229995</v>
      </c>
      <c r="K14" s="8">
        <f t="shared" si="0"/>
        <v>2230056.85</v>
      </c>
      <c r="L14" s="8">
        <f t="shared" si="0"/>
        <v>2229991.1999999997</v>
      </c>
      <c r="M14" s="8">
        <f t="shared" si="0"/>
        <v>65.54000000000087</v>
      </c>
      <c r="N14" s="8">
        <f t="shared" si="0"/>
        <v>-3.6899999999623105</v>
      </c>
      <c r="O14" s="9">
        <f t="shared" si="0"/>
        <v>64141</v>
      </c>
      <c r="P14" s="34">
        <f t="shared" si="0"/>
        <v>34829</v>
      </c>
      <c r="Q14" s="41">
        <f t="shared" si="0"/>
        <v>34829</v>
      </c>
      <c r="R14" s="41">
        <f t="shared" si="0"/>
        <v>34828.68</v>
      </c>
      <c r="S14" s="41">
        <f t="shared" si="0"/>
        <v>34828.68</v>
      </c>
      <c r="T14" s="41">
        <f t="shared" si="0"/>
        <v>0</v>
      </c>
      <c r="U14" s="41">
        <f t="shared" si="0"/>
        <v>-0.31999999999970896</v>
      </c>
      <c r="V14" s="52">
        <f t="shared" si="0"/>
        <v>62</v>
      </c>
      <c r="W14" s="42">
        <f t="shared" si="0"/>
        <v>672682.19</v>
      </c>
      <c r="X14" s="43">
        <f t="shared" si="0"/>
        <v>3627861</v>
      </c>
      <c r="Y14" s="64">
        <f t="shared" si="0"/>
        <v>209468</v>
      </c>
      <c r="Z14" s="34">
        <f>SUM(Z11)</f>
        <v>15353392.71</v>
      </c>
      <c r="AA14" s="34">
        <f>SUM(AA11)</f>
        <v>13459821.229999999</v>
      </c>
      <c r="AB14" s="34">
        <f>SUM(AB11)</f>
        <v>1893571.48</v>
      </c>
    </row>
    <row r="16" spans="1:13" ht="12.7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</row>
    <row r="17" ht="12.75">
      <c r="Y17" s="65"/>
    </row>
  </sheetData>
  <sheetProtection/>
  <mergeCells count="34">
    <mergeCell ref="AB6:AB7"/>
    <mergeCell ref="A16:M16"/>
    <mergeCell ref="U6:U7"/>
    <mergeCell ref="V6:V7"/>
    <mergeCell ref="W6:W7"/>
    <mergeCell ref="X6:X7"/>
    <mergeCell ref="Z6:Z7"/>
    <mergeCell ref="AA6:AA7"/>
    <mergeCell ref="O6:O7"/>
    <mergeCell ref="P6:P7"/>
    <mergeCell ref="Q6:Q7"/>
    <mergeCell ref="R6:R7"/>
    <mergeCell ref="S6:S7"/>
    <mergeCell ref="T6:T7"/>
    <mergeCell ref="Z5:AB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O2"/>
    <mergeCell ref="A5:A7"/>
    <mergeCell ref="B5:H5"/>
    <mergeCell ref="I5:O5"/>
    <mergeCell ref="P5:V5"/>
    <mergeCell ref="Y5:Y7"/>
    <mergeCell ref="K6:K7"/>
    <mergeCell ref="L6:L7"/>
    <mergeCell ref="M6:M7"/>
    <mergeCell ref="N6:N7"/>
  </mergeCells>
  <printOptions/>
  <pageMargins left="0.67" right="0.47" top="0.15748031496062992" bottom="0.15748031496062992" header="0.15748031496062992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2021-03-15T14:06:30Z</cp:lastPrinted>
  <dcterms:created xsi:type="dcterms:W3CDTF">2006-03-14T12:21:32Z</dcterms:created>
  <dcterms:modified xsi:type="dcterms:W3CDTF">2021-03-15T14:06:35Z</dcterms:modified>
  <cp:category/>
  <cp:version/>
  <cp:contentType/>
  <cp:contentStatus/>
</cp:coreProperties>
</file>