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17\2017_DN\Madona_ATVK_2017_9M\"/>
    </mc:Choice>
  </mc:AlternateContent>
  <bookViews>
    <workbookView xWindow="0" yWindow="0" windowWidth="28800" windowHeight="12480"/>
  </bookViews>
  <sheets>
    <sheet name="2017_9M_ATVK_A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62" i="1" l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<sst xmlns="http://schemas.openxmlformats.org/spreadsheetml/2006/main" count="150" uniqueCount="74">
  <si>
    <t>Hospitalizēto pacientu skaits, kurus apmaksā kā DRG fiksēto maksājumu 2017.gada 9 mēnešos dalījumā pēc pacienta dzīves vietas</t>
  </si>
  <si>
    <t>Ārstniecības iestāde</t>
  </si>
  <si>
    <t>Kurzeme</t>
  </si>
  <si>
    <t>Kurzeme kopā</t>
  </si>
  <si>
    <t>Latgale</t>
  </si>
  <si>
    <t>Latgale kopā</t>
  </si>
  <si>
    <t>Rīga</t>
  </si>
  <si>
    <t>Rīga kopā</t>
  </si>
  <si>
    <t>Vidzeme</t>
  </si>
  <si>
    <t>Vidzeme kopā</t>
  </si>
  <si>
    <t>Zemgale</t>
  </si>
  <si>
    <t>Zemgale kopā</t>
  </si>
  <si>
    <t>Nezināms</t>
  </si>
  <si>
    <t>Nezināms kopā</t>
  </si>
  <si>
    <t>Kopā</t>
  </si>
  <si>
    <t>Kuldīgas</t>
  </si>
  <si>
    <t>Liepājas</t>
  </si>
  <si>
    <t>Saldus</t>
  </si>
  <si>
    <t>Talsu</t>
  </si>
  <si>
    <t>Tukuma</t>
  </si>
  <si>
    <t>Ventspils</t>
  </si>
  <si>
    <t>Daugavpils</t>
  </si>
  <si>
    <t>Krāslavas</t>
  </si>
  <si>
    <t>Ludzas</t>
  </si>
  <si>
    <t>Preiļu</t>
  </si>
  <si>
    <t>Rēzeknes</t>
  </si>
  <si>
    <t>Ādažu</t>
  </si>
  <si>
    <t>Jūrmalas</t>
  </si>
  <si>
    <t>Ķekavas</t>
  </si>
  <si>
    <t>Olaines</t>
  </si>
  <si>
    <t>Rīgas</t>
  </si>
  <si>
    <t>Salaspils</t>
  </si>
  <si>
    <t>Siguldas</t>
  </si>
  <si>
    <t>Alūksnes</t>
  </si>
  <si>
    <t>Balvu</t>
  </si>
  <si>
    <t>Cēsu</t>
  </si>
  <si>
    <t>Gulbenes</t>
  </si>
  <si>
    <t>Limbažu</t>
  </si>
  <si>
    <t>Madonas</t>
  </si>
  <si>
    <t>Valkas</t>
  </si>
  <si>
    <t>Valmieras</t>
  </si>
  <si>
    <t>Aizkraukles</t>
  </si>
  <si>
    <t>Bauskas</t>
  </si>
  <si>
    <t>Dobeles</t>
  </si>
  <si>
    <t>Jelgavas</t>
  </si>
  <si>
    <t>Jēkabpils</t>
  </si>
  <si>
    <t>Ogres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</si>
  <si>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</si>
  <si>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</si>
  <si>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</si>
  <si>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</si>
  <si>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</si>
  <si>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</si>
  <si>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</si>
  <si>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</si>
  <si>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</si>
  <si>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</si>
  <si>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</si>
  <si>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</si>
  <si>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</si>
  <si>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</si>
  <si>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</si>
  <si>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</si>
  <si>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</si>
  <si>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</si>
  <si>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</si>
  <si>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</si>
  <si>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</si>
  <si>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Nacionālais rehabilitācijas centrs "Vaivari"</t>
  </si>
  <si>
    <t>Piejūras slimnīca</t>
  </si>
  <si>
    <t>Rīgas 2. slimnīca</t>
  </si>
  <si>
    <t>Rīgas Dzemdību nams</t>
  </si>
  <si>
    <t>Traumatoloģijas un ortopēdijas slimnīca</t>
  </si>
  <si>
    <t>Hospitalizēto pacientu skaits % no kopējiem ārstniecības iestādē hospitalizētajiem, kurus apmaksā kā DRG fiksēto maksājumu 2017.gada 9 mēnešos dalījumā pēc pacienta dzīves vietas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</si>
</sst>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4" xfId="0" applyNumberFormat="1" applyFont="1" applyBorder="1"/>
    <xf numFmtId="3" fontId="3" fillId="0" borderId="4" xfId="0" applyNumberFormat="1" applyFont="1" applyBorder="1"/>
    <xf numFmtId="3" fontId="4" fillId="0" borderId="5" xfId="0" applyNumberFormat="1" applyFont="1" applyBorder="1"/>
    <xf numFmtId="0" fontId="3" fillId="0" borderId="11" xfId="0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4" fillId="0" borderId="14" xfId="0" applyNumberFormat="1" applyFont="1" applyBorder="1"/>
    <xf numFmtId="3" fontId="3" fillId="0" borderId="14" xfId="0" applyNumberFormat="1" applyFont="1" applyBorder="1"/>
    <xf numFmtId="3" fontId="4" fillId="0" borderId="11" xfId="0" applyNumberFormat="1" applyFont="1" applyBorder="1"/>
    <xf numFmtId="0" fontId="3" fillId="0" borderId="10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4" fillId="0" borderId="9" xfId="0" applyNumberFormat="1" applyFont="1" applyBorder="1"/>
    <xf numFmtId="3" fontId="3" fillId="0" borderId="9" xfId="0" applyNumberFormat="1" applyFont="1" applyBorder="1"/>
    <xf numFmtId="3" fontId="4" fillId="0" borderId="10" xfId="0" applyNumberFormat="1" applyFont="1" applyBorder="1"/>
    <xf numFmtId="0" fontId="4" fillId="0" borderId="6" xfId="0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0" borderId="6" xfId="0" applyNumberFormat="1" applyFont="1" applyBorder="1"/>
    <xf numFmtId="0" fontId="4" fillId="0" borderId="0" xfId="0" applyFont="1"/>
    <xf numFmtId="164" fontId="3" fillId="0" borderId="2" xfId="1" applyNumberFormat="1" applyFont="1" applyBorder="1"/>
    <xf numFmtId="164" fontId="3" fillId="0" borderId="3" xfId="1" applyNumberFormat="1" applyFont="1" applyBorder="1"/>
    <xf numFmtId="164" fontId="4" fillId="0" borderId="4" xfId="1" applyNumberFormat="1" applyFont="1" applyBorder="1"/>
    <xf numFmtId="164" fontId="3" fillId="0" borderId="4" xfId="1" applyNumberFormat="1" applyFont="1" applyBorder="1"/>
    <xf numFmtId="9" fontId="4" fillId="0" borderId="5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4" fillId="0" borderId="14" xfId="1" applyNumberFormat="1" applyFont="1" applyBorder="1"/>
    <xf numFmtId="164" fontId="3" fillId="0" borderId="14" xfId="1" applyNumberFormat="1" applyFont="1" applyBorder="1"/>
    <xf numFmtId="9" fontId="4" fillId="0" borderId="11" xfId="1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164" fontId="4" fillId="0" borderId="9" xfId="1" applyNumberFormat="1" applyFont="1" applyBorder="1"/>
    <xf numFmtId="164" fontId="3" fillId="0" borderId="9" xfId="1" applyNumberFormat="1" applyFont="1" applyBorder="1"/>
    <xf numFmtId="9" fontId="4" fillId="0" borderId="10" xfId="1" applyNumberFormat="1" applyFont="1" applyBorder="1"/>
    <xf numFmtId="164" fontId="4" fillId="0" borderId="15" xfId="1" applyNumberFormat="1" applyFont="1" applyBorder="1"/>
    <xf numFmtId="164" fontId="4" fillId="0" borderId="16" xfId="1" applyNumberFormat="1" applyFont="1" applyBorder="1"/>
    <xf numFmtId="164" fontId="4" fillId="0" borderId="17" xfId="1" applyNumberFormat="1" applyFont="1" applyBorder="1"/>
    <xf numFmtId="9" fontId="4" fillId="0" borderId="6" xfId="1" applyNumberFormat="1" applyFont="1" applyBorder="1"/>
    <xf numFmtId="0" fontId="4" fillId="2" borderId="7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2"/>
  <sheetViews>
    <sheetView tabSelected="1" zoomScaleNormal="100" workbookViewId="0">
      <pane xSplit="1" topLeftCell="J1" activePane="topRight" state="frozen"/>
      <selection pane="topRight" activeCell="W14" sqref="W14"/>
    </sheetView>
  </sheetViews>
  <sheetFormatPr defaultRowHeight="15.75" x14ac:dyDescent="0.25"/>
  <cols>
    <col min="1" max="1" width="40.5703125" style="2" customWidth="1"/>
    <col min="2" max="7" width="6.85546875" style="2" bestFit="1" customWidth="1"/>
    <col min="8" max="8" width="9.7109375" style="2" bestFit="1" customWidth="1"/>
    <col min="9" max="9" width="7.42578125" style="2" bestFit="1" customWidth="1"/>
    <col min="10" max="13" width="6.85546875" style="2" bestFit="1" customWidth="1"/>
    <col min="14" max="14" width="8.42578125" style="2" bestFit="1" customWidth="1"/>
    <col min="15" max="15" width="6.28515625" style="2" bestFit="1" customWidth="1"/>
    <col min="16" max="16" width="6.85546875" style="2" bestFit="1" customWidth="1"/>
    <col min="17" max="18" width="6.28515625" style="2" bestFit="1" customWidth="1"/>
    <col min="19" max="19" width="7.42578125" style="2" bestFit="1" customWidth="1"/>
    <col min="20" max="21" width="6.28515625" style="2" bestFit="1" customWidth="1"/>
    <col min="22" max="22" width="7.42578125" style="2" bestFit="1" customWidth="1"/>
    <col min="23" max="30" width="6.85546875" style="2" bestFit="1" customWidth="1"/>
    <col min="31" max="31" width="9.28515625" style="2" bestFit="1" customWidth="1"/>
    <col min="32" max="37" width="6.85546875" style="2" bestFit="1" customWidth="1"/>
    <col min="38" max="38" width="9.28515625" style="2" bestFit="1" customWidth="1"/>
    <col min="39" max="39" width="11.140625" style="2" bestFit="1" customWidth="1"/>
    <col min="40" max="40" width="10.42578125" style="2" hidden="1" customWidth="1"/>
    <col min="41" max="41" width="9.42578125" style="2" bestFit="1" customWidth="1"/>
    <col min="42" max="16384" width="9.140625" style="2"/>
  </cols>
  <sheetData>
    <row r="1" spans="1:41" ht="18.75" x14ac:dyDescent="0.3">
      <c r="A1" s="1" t="s">
        <v>0</v>
      </c>
    </row>
    <row r="2" spans="1:41" ht="16.5" thickBot="1" x14ac:dyDescent="0.3"/>
    <row r="3" spans="1:41" ht="15" customHeight="1" x14ac:dyDescent="0.25">
      <c r="A3" s="50" t="s">
        <v>1</v>
      </c>
      <c r="B3" s="52" t="s">
        <v>2</v>
      </c>
      <c r="C3" s="53"/>
      <c r="D3" s="53"/>
      <c r="E3" s="53"/>
      <c r="F3" s="53"/>
      <c r="G3" s="53"/>
      <c r="H3" s="54" t="s">
        <v>3</v>
      </c>
      <c r="I3" s="52" t="s">
        <v>4</v>
      </c>
      <c r="J3" s="53"/>
      <c r="K3" s="53"/>
      <c r="L3" s="53"/>
      <c r="M3" s="53"/>
      <c r="N3" s="54" t="s">
        <v>5</v>
      </c>
      <c r="O3" s="52" t="s">
        <v>6</v>
      </c>
      <c r="P3" s="53"/>
      <c r="Q3" s="53"/>
      <c r="R3" s="53"/>
      <c r="S3" s="53"/>
      <c r="T3" s="53"/>
      <c r="U3" s="53"/>
      <c r="V3" s="54" t="s">
        <v>7</v>
      </c>
      <c r="W3" s="52" t="s">
        <v>8</v>
      </c>
      <c r="X3" s="53"/>
      <c r="Y3" s="53"/>
      <c r="Z3" s="53"/>
      <c r="AA3" s="53"/>
      <c r="AB3" s="53"/>
      <c r="AC3" s="53"/>
      <c r="AD3" s="53"/>
      <c r="AE3" s="54" t="s">
        <v>9</v>
      </c>
      <c r="AF3" s="52" t="s">
        <v>10</v>
      </c>
      <c r="AG3" s="53"/>
      <c r="AH3" s="53"/>
      <c r="AI3" s="53"/>
      <c r="AJ3" s="53"/>
      <c r="AK3" s="53"/>
      <c r="AL3" s="54" t="s">
        <v>11</v>
      </c>
      <c r="AM3" s="48" t="s">
        <v>12</v>
      </c>
      <c r="AN3" s="54" t="s">
        <v>13</v>
      </c>
      <c r="AO3" s="56" t="s">
        <v>14</v>
      </c>
    </row>
    <row r="4" spans="1:41" ht="59.25" customHeight="1" thickBot="1" x14ac:dyDescent="0.3">
      <c r="A4" s="51"/>
      <c r="B4" s="46" t="s">
        <v>15</v>
      </c>
      <c r="C4" s="47" t="s">
        <v>16</v>
      </c>
      <c r="D4" s="47" t="s">
        <v>17</v>
      </c>
      <c r="E4" s="47" t="s">
        <v>18</v>
      </c>
      <c r="F4" s="47" t="s">
        <v>19</v>
      </c>
      <c r="G4" s="47" t="s">
        <v>20</v>
      </c>
      <c r="H4" s="55"/>
      <c r="I4" s="46" t="s">
        <v>21</v>
      </c>
      <c r="J4" s="47" t="s">
        <v>22</v>
      </c>
      <c r="K4" s="47" t="s">
        <v>23</v>
      </c>
      <c r="L4" s="47" t="s">
        <v>24</v>
      </c>
      <c r="M4" s="47" t="s">
        <v>25</v>
      </c>
      <c r="N4" s="55"/>
      <c r="O4" s="46" t="s">
        <v>26</v>
      </c>
      <c r="P4" s="47" t="s">
        <v>27</v>
      </c>
      <c r="Q4" s="47" t="s">
        <v>28</v>
      </c>
      <c r="R4" s="47" t="s">
        <v>29</v>
      </c>
      <c r="S4" s="47" t="s">
        <v>30</v>
      </c>
      <c r="T4" s="47" t="s">
        <v>31</v>
      </c>
      <c r="U4" s="47" t="s">
        <v>32</v>
      </c>
      <c r="V4" s="55"/>
      <c r="W4" s="46" t="s">
        <v>33</v>
      </c>
      <c r="X4" s="47" t="s">
        <v>34</v>
      </c>
      <c r="Y4" s="47" t="s">
        <v>35</v>
      </c>
      <c r="Z4" s="47" t="s">
        <v>36</v>
      </c>
      <c r="AA4" s="47" t="s">
        <v>37</v>
      </c>
      <c r="AB4" s="47" t="s">
        <v>38</v>
      </c>
      <c r="AC4" s="47" t="s">
        <v>39</v>
      </c>
      <c r="AD4" s="47" t="s">
        <v>40</v>
      </c>
      <c r="AE4" s="55"/>
      <c r="AF4" s="46" t="s">
        <v>41</v>
      </c>
      <c r="AG4" s="47" t="s">
        <v>42</v>
      </c>
      <c r="AH4" s="47" t="s">
        <v>43</v>
      </c>
      <c r="AI4" s="47" t="s">
        <v>44</v>
      </c>
      <c r="AJ4" s="47" t="s">
        <v>45</v>
      </c>
      <c r="AK4" s="47" t="s">
        <v>46</v>
      </c>
      <c r="AL4" s="55"/>
      <c r="AM4" s="49"/>
      <c r="AN4" s="55" t="s">
        <v>13</v>
      </c>
      <c r="AO4" s="57"/>
    </row>
    <row r="5" spans="1:41" x14ac:dyDescent="0.25">
      <c r="A5" s="3" t="s">
        <v>47</v>
      </c>
      <c r="B5" s="4">
        <v>68</v>
      </c>
      <c r="C5" s="5">
        <v>226</v>
      </c>
      <c r="D5" s="5">
        <v>114</v>
      </c>
      <c r="E5" s="5">
        <v>140</v>
      </c>
      <c r="F5" s="5">
        <v>218</v>
      </c>
      <c r="G5" s="5">
        <v>126</v>
      </c>
      <c r="H5" s="6">
        <v>892</v>
      </c>
      <c r="I5" s="4">
        <v>221</v>
      </c>
      <c r="J5" s="5">
        <v>52</v>
      </c>
      <c r="K5" s="5">
        <v>43</v>
      </c>
      <c r="L5" s="5">
        <v>58</v>
      </c>
      <c r="M5" s="5">
        <v>115</v>
      </c>
      <c r="N5" s="6">
        <v>489</v>
      </c>
      <c r="O5" s="4">
        <v>449</v>
      </c>
      <c r="P5" s="5">
        <v>404</v>
      </c>
      <c r="Q5" s="5">
        <v>281</v>
      </c>
      <c r="R5" s="5">
        <v>193</v>
      </c>
      <c r="S5" s="5">
        <v>5984</v>
      </c>
      <c r="T5" s="5">
        <v>205</v>
      </c>
      <c r="U5" s="5">
        <v>289</v>
      </c>
      <c r="V5" s="6">
        <v>7805</v>
      </c>
      <c r="W5" s="4">
        <v>53</v>
      </c>
      <c r="X5" s="5">
        <v>66</v>
      </c>
      <c r="Y5" s="5">
        <v>183</v>
      </c>
      <c r="Z5" s="5">
        <v>91</v>
      </c>
      <c r="AA5" s="5">
        <v>91</v>
      </c>
      <c r="AB5" s="5">
        <v>121</v>
      </c>
      <c r="AC5" s="5">
        <v>74</v>
      </c>
      <c r="AD5" s="5">
        <v>158</v>
      </c>
      <c r="AE5" s="6">
        <v>837</v>
      </c>
      <c r="AF5" s="4">
        <v>121</v>
      </c>
      <c r="AG5" s="5">
        <v>303</v>
      </c>
      <c r="AH5" s="5">
        <v>148</v>
      </c>
      <c r="AI5" s="5">
        <v>434</v>
      </c>
      <c r="AJ5" s="5">
        <v>144</v>
      </c>
      <c r="AK5" s="5">
        <v>408</v>
      </c>
      <c r="AL5" s="6">
        <v>1558</v>
      </c>
      <c r="AM5" s="4"/>
      <c r="AN5" s="7"/>
      <c r="AO5" s="8">
        <v>11581</v>
      </c>
    </row>
    <row r="6" spans="1:41" x14ac:dyDescent="0.25">
      <c r="A6" s="9" t="s">
        <v>48</v>
      </c>
      <c r="B6" s="10">
        <v>210</v>
      </c>
      <c r="C6" s="11">
        <v>439</v>
      </c>
      <c r="D6" s="11">
        <v>264</v>
      </c>
      <c r="E6" s="11">
        <v>423</v>
      </c>
      <c r="F6" s="11">
        <v>674</v>
      </c>
      <c r="G6" s="11">
        <v>318</v>
      </c>
      <c r="H6" s="12">
        <v>2328</v>
      </c>
      <c r="I6" s="10">
        <v>533</v>
      </c>
      <c r="J6" s="11">
        <v>122</v>
      </c>
      <c r="K6" s="11">
        <v>157</v>
      </c>
      <c r="L6" s="11">
        <v>195</v>
      </c>
      <c r="M6" s="11">
        <v>424</v>
      </c>
      <c r="N6" s="12">
        <v>1431</v>
      </c>
      <c r="O6" s="10">
        <v>411</v>
      </c>
      <c r="P6" s="11">
        <v>1050</v>
      </c>
      <c r="Q6" s="11">
        <v>760</v>
      </c>
      <c r="R6" s="11">
        <v>627</v>
      </c>
      <c r="S6" s="11">
        <v>13495</v>
      </c>
      <c r="T6" s="11">
        <v>219</v>
      </c>
      <c r="U6" s="11">
        <v>261</v>
      </c>
      <c r="V6" s="12">
        <v>16823</v>
      </c>
      <c r="W6" s="10">
        <v>109</v>
      </c>
      <c r="X6" s="11">
        <v>175</v>
      </c>
      <c r="Y6" s="11">
        <v>330</v>
      </c>
      <c r="Z6" s="11">
        <v>144</v>
      </c>
      <c r="AA6" s="11">
        <v>258</v>
      </c>
      <c r="AB6" s="11">
        <v>290</v>
      </c>
      <c r="AC6" s="11">
        <v>158</v>
      </c>
      <c r="AD6" s="11">
        <v>307</v>
      </c>
      <c r="AE6" s="12">
        <v>1771</v>
      </c>
      <c r="AF6" s="10">
        <v>281</v>
      </c>
      <c r="AG6" s="11">
        <v>670</v>
      </c>
      <c r="AH6" s="11">
        <v>328</v>
      </c>
      <c r="AI6" s="11">
        <v>988</v>
      </c>
      <c r="AJ6" s="11">
        <v>372</v>
      </c>
      <c r="AK6" s="11">
        <v>545</v>
      </c>
      <c r="AL6" s="12">
        <v>3184</v>
      </c>
      <c r="AM6" s="10">
        <v>1</v>
      </c>
      <c r="AN6" s="13">
        <v>1</v>
      </c>
      <c r="AO6" s="14">
        <v>25538</v>
      </c>
    </row>
    <row r="7" spans="1:41" ht="16.5" thickBot="1" x14ac:dyDescent="0.3">
      <c r="A7" s="15" t="s">
        <v>49</v>
      </c>
      <c r="B7" s="16">
        <v>193</v>
      </c>
      <c r="C7" s="17">
        <v>522</v>
      </c>
      <c r="D7" s="17">
        <v>226</v>
      </c>
      <c r="E7" s="17">
        <v>366</v>
      </c>
      <c r="F7" s="17">
        <v>505</v>
      </c>
      <c r="G7" s="17">
        <v>338</v>
      </c>
      <c r="H7" s="18">
        <v>2150</v>
      </c>
      <c r="I7" s="16">
        <v>571</v>
      </c>
      <c r="J7" s="17">
        <v>167</v>
      </c>
      <c r="K7" s="17">
        <v>186</v>
      </c>
      <c r="L7" s="17">
        <v>254</v>
      </c>
      <c r="M7" s="17">
        <v>380</v>
      </c>
      <c r="N7" s="18">
        <v>1558</v>
      </c>
      <c r="O7" s="16">
        <v>1960</v>
      </c>
      <c r="P7" s="17">
        <v>823</v>
      </c>
      <c r="Q7" s="17">
        <v>511</v>
      </c>
      <c r="R7" s="17">
        <v>309</v>
      </c>
      <c r="S7" s="17">
        <v>25656</v>
      </c>
      <c r="T7" s="17">
        <v>1116</v>
      </c>
      <c r="U7" s="17">
        <v>1344</v>
      </c>
      <c r="V7" s="18">
        <v>31719</v>
      </c>
      <c r="W7" s="16">
        <v>212</v>
      </c>
      <c r="X7" s="17">
        <v>288</v>
      </c>
      <c r="Y7" s="17">
        <v>640</v>
      </c>
      <c r="Z7" s="17">
        <v>265</v>
      </c>
      <c r="AA7" s="17">
        <v>634</v>
      </c>
      <c r="AB7" s="17">
        <v>373</v>
      </c>
      <c r="AC7" s="17">
        <v>294</v>
      </c>
      <c r="AD7" s="17">
        <v>509</v>
      </c>
      <c r="AE7" s="18">
        <v>3215</v>
      </c>
      <c r="AF7" s="16">
        <v>432</v>
      </c>
      <c r="AG7" s="17">
        <v>636</v>
      </c>
      <c r="AH7" s="17">
        <v>381</v>
      </c>
      <c r="AI7" s="17">
        <v>908</v>
      </c>
      <c r="AJ7" s="17">
        <v>476</v>
      </c>
      <c r="AK7" s="17">
        <v>1039</v>
      </c>
      <c r="AL7" s="18">
        <v>3872</v>
      </c>
      <c r="AM7" s="16"/>
      <c r="AN7" s="19"/>
      <c r="AO7" s="20">
        <v>42514</v>
      </c>
    </row>
    <row r="8" spans="1:41" x14ac:dyDescent="0.25">
      <c r="A8" s="3" t="s">
        <v>50</v>
      </c>
      <c r="B8" s="4">
        <v>2</v>
      </c>
      <c r="C8" s="5">
        <v>3</v>
      </c>
      <c r="D8" s="5">
        <v>1</v>
      </c>
      <c r="E8" s="5">
        <v>2</v>
      </c>
      <c r="F8" s="5">
        <v>6</v>
      </c>
      <c r="G8" s="5">
        <v>3</v>
      </c>
      <c r="H8" s="6">
        <v>17</v>
      </c>
      <c r="I8" s="4">
        <v>12508</v>
      </c>
      <c r="J8" s="5">
        <v>1197</v>
      </c>
      <c r="K8" s="5">
        <v>129</v>
      </c>
      <c r="L8" s="5">
        <v>1102</v>
      </c>
      <c r="M8" s="5">
        <v>337</v>
      </c>
      <c r="N8" s="6">
        <v>15273</v>
      </c>
      <c r="O8" s="4">
        <v>3</v>
      </c>
      <c r="P8" s="5">
        <v>12</v>
      </c>
      <c r="Q8" s="5">
        <v>3</v>
      </c>
      <c r="R8" s="5">
        <v>1</v>
      </c>
      <c r="S8" s="5">
        <v>194</v>
      </c>
      <c r="T8" s="5">
        <v>4</v>
      </c>
      <c r="U8" s="5">
        <v>2</v>
      </c>
      <c r="V8" s="6">
        <v>219</v>
      </c>
      <c r="W8" s="4">
        <v>1</v>
      </c>
      <c r="X8" s="5">
        <v>3</v>
      </c>
      <c r="Y8" s="5">
        <v>3</v>
      </c>
      <c r="Z8" s="5">
        <v>4</v>
      </c>
      <c r="AA8" s="5">
        <v>2</v>
      </c>
      <c r="AB8" s="5">
        <v>23</v>
      </c>
      <c r="AC8" s="5">
        <v>1</v>
      </c>
      <c r="AD8" s="5">
        <v>8</v>
      </c>
      <c r="AE8" s="6">
        <v>45</v>
      </c>
      <c r="AF8" s="4">
        <v>17</v>
      </c>
      <c r="AG8" s="5">
        <v>9</v>
      </c>
      <c r="AH8" s="5">
        <v>1</v>
      </c>
      <c r="AI8" s="5">
        <v>8</v>
      </c>
      <c r="AJ8" s="5">
        <v>94</v>
      </c>
      <c r="AK8" s="5">
        <v>7</v>
      </c>
      <c r="AL8" s="6">
        <v>136</v>
      </c>
      <c r="AM8" s="4"/>
      <c r="AN8" s="7"/>
      <c r="AO8" s="8">
        <v>15690</v>
      </c>
    </row>
    <row r="9" spans="1:41" x14ac:dyDescent="0.25">
      <c r="A9" s="9" t="s">
        <v>51</v>
      </c>
      <c r="B9" s="10">
        <v>6</v>
      </c>
      <c r="C9" s="11">
        <v>24</v>
      </c>
      <c r="D9" s="11">
        <v>83</v>
      </c>
      <c r="E9" s="11">
        <v>26</v>
      </c>
      <c r="F9" s="11">
        <v>74</v>
      </c>
      <c r="G9" s="11">
        <v>12</v>
      </c>
      <c r="H9" s="12">
        <v>225</v>
      </c>
      <c r="I9" s="10">
        <v>5</v>
      </c>
      <c r="J9" s="11">
        <v>2</v>
      </c>
      <c r="K9" s="11">
        <v>7</v>
      </c>
      <c r="L9" s="11">
        <v>4</v>
      </c>
      <c r="M9" s="11">
        <v>5</v>
      </c>
      <c r="N9" s="12">
        <v>23</v>
      </c>
      <c r="O9" s="10">
        <v>7</v>
      </c>
      <c r="P9" s="11">
        <v>26</v>
      </c>
      <c r="Q9" s="11">
        <v>12</v>
      </c>
      <c r="R9" s="11">
        <v>61</v>
      </c>
      <c r="S9" s="11">
        <v>237</v>
      </c>
      <c r="T9" s="11">
        <v>10</v>
      </c>
      <c r="U9" s="11">
        <v>3</v>
      </c>
      <c r="V9" s="12">
        <v>356</v>
      </c>
      <c r="W9" s="10">
        <v>5</v>
      </c>
      <c r="X9" s="11">
        <v>4</v>
      </c>
      <c r="Y9" s="11">
        <v>6</v>
      </c>
      <c r="Z9" s="11">
        <v>8</v>
      </c>
      <c r="AA9" s="11">
        <v>10</v>
      </c>
      <c r="AB9" s="11">
        <v>2</v>
      </c>
      <c r="AC9" s="11">
        <v>7</v>
      </c>
      <c r="AD9" s="11">
        <v>14</v>
      </c>
      <c r="AE9" s="12">
        <v>56</v>
      </c>
      <c r="AF9" s="10">
        <v>14</v>
      </c>
      <c r="AG9" s="11">
        <v>1640</v>
      </c>
      <c r="AH9" s="11">
        <v>515</v>
      </c>
      <c r="AI9" s="11">
        <v>5917</v>
      </c>
      <c r="AJ9" s="11">
        <v>17</v>
      </c>
      <c r="AK9" s="11">
        <v>14</v>
      </c>
      <c r="AL9" s="12">
        <v>8117</v>
      </c>
      <c r="AM9" s="10"/>
      <c r="AN9" s="13"/>
      <c r="AO9" s="14">
        <v>8777</v>
      </c>
    </row>
    <row r="10" spans="1:41" x14ac:dyDescent="0.25">
      <c r="A10" s="9" t="s">
        <v>52</v>
      </c>
      <c r="B10" s="10">
        <v>2</v>
      </c>
      <c r="C10" s="11">
        <v>5</v>
      </c>
      <c r="D10" s="11"/>
      <c r="E10" s="11">
        <v>2</v>
      </c>
      <c r="F10" s="11">
        <v>3</v>
      </c>
      <c r="G10" s="11">
        <v>1</v>
      </c>
      <c r="H10" s="12">
        <v>13</v>
      </c>
      <c r="I10" s="10">
        <v>93</v>
      </c>
      <c r="J10" s="11">
        <v>29</v>
      </c>
      <c r="K10" s="11">
        <v>20</v>
      </c>
      <c r="L10" s="11">
        <v>708</v>
      </c>
      <c r="M10" s="11">
        <v>92</v>
      </c>
      <c r="N10" s="12">
        <v>942</v>
      </c>
      <c r="O10" s="10">
        <v>12</v>
      </c>
      <c r="P10" s="11">
        <v>6</v>
      </c>
      <c r="Q10" s="11">
        <v>3</v>
      </c>
      <c r="R10" s="11">
        <v>3</v>
      </c>
      <c r="S10" s="11">
        <v>126</v>
      </c>
      <c r="T10" s="11">
        <v>2</v>
      </c>
      <c r="U10" s="11">
        <v>11</v>
      </c>
      <c r="V10" s="12">
        <v>163</v>
      </c>
      <c r="W10" s="10">
        <v>4</v>
      </c>
      <c r="X10" s="11">
        <v>4</v>
      </c>
      <c r="Y10" s="11">
        <v>17</v>
      </c>
      <c r="Z10" s="11">
        <v>12</v>
      </c>
      <c r="AA10" s="11">
        <v>9</v>
      </c>
      <c r="AB10" s="11">
        <v>113</v>
      </c>
      <c r="AC10" s="11">
        <v>3</v>
      </c>
      <c r="AD10" s="11">
        <v>1</v>
      </c>
      <c r="AE10" s="12">
        <v>163</v>
      </c>
      <c r="AF10" s="10">
        <v>1337</v>
      </c>
      <c r="AG10" s="11">
        <v>11</v>
      </c>
      <c r="AH10" s="11">
        <v>1</v>
      </c>
      <c r="AI10" s="11">
        <v>12</v>
      </c>
      <c r="AJ10" s="11">
        <v>3605</v>
      </c>
      <c r="AK10" s="11">
        <v>35</v>
      </c>
      <c r="AL10" s="12">
        <v>5001</v>
      </c>
      <c r="AM10" s="10"/>
      <c r="AN10" s="13"/>
      <c r="AO10" s="14">
        <v>6282</v>
      </c>
    </row>
    <row r="11" spans="1:41" x14ac:dyDescent="0.25">
      <c r="A11" s="9" t="s">
        <v>53</v>
      </c>
      <c r="B11" s="10">
        <v>305</v>
      </c>
      <c r="C11" s="11">
        <v>7219</v>
      </c>
      <c r="D11" s="11">
        <v>320</v>
      </c>
      <c r="E11" s="11">
        <v>62</v>
      </c>
      <c r="F11" s="11">
        <v>16</v>
      </c>
      <c r="G11" s="11">
        <v>287</v>
      </c>
      <c r="H11" s="12">
        <v>8209</v>
      </c>
      <c r="I11" s="10"/>
      <c r="J11" s="11"/>
      <c r="K11" s="11"/>
      <c r="L11" s="11"/>
      <c r="M11" s="11">
        <v>4</v>
      </c>
      <c r="N11" s="12">
        <v>4</v>
      </c>
      <c r="O11" s="10">
        <v>7</v>
      </c>
      <c r="P11" s="11">
        <v>14</v>
      </c>
      <c r="Q11" s="11">
        <v>3</v>
      </c>
      <c r="R11" s="11">
        <v>1</v>
      </c>
      <c r="S11" s="11">
        <v>88</v>
      </c>
      <c r="T11" s="11">
        <v>2</v>
      </c>
      <c r="U11" s="11">
        <v>2</v>
      </c>
      <c r="V11" s="12">
        <v>117</v>
      </c>
      <c r="W11" s="10"/>
      <c r="X11" s="11"/>
      <c r="Y11" s="11">
        <v>6</v>
      </c>
      <c r="Z11" s="11">
        <v>2</v>
      </c>
      <c r="AA11" s="11">
        <v>2</v>
      </c>
      <c r="AB11" s="11">
        <v>2</v>
      </c>
      <c r="AC11" s="11"/>
      <c r="AD11" s="11">
        <v>4</v>
      </c>
      <c r="AE11" s="12">
        <v>16</v>
      </c>
      <c r="AF11" s="10">
        <v>5</v>
      </c>
      <c r="AG11" s="11">
        <v>10</v>
      </c>
      <c r="AH11" s="11">
        <v>14</v>
      </c>
      <c r="AI11" s="11">
        <v>16</v>
      </c>
      <c r="AJ11" s="11">
        <v>5</v>
      </c>
      <c r="AK11" s="11">
        <v>7</v>
      </c>
      <c r="AL11" s="12">
        <v>57</v>
      </c>
      <c r="AM11" s="10"/>
      <c r="AN11" s="13"/>
      <c r="AO11" s="14">
        <v>8403</v>
      </c>
    </row>
    <row r="12" spans="1:41" x14ac:dyDescent="0.25">
      <c r="A12" s="9" t="s">
        <v>54</v>
      </c>
      <c r="B12" s="10"/>
      <c r="C12" s="11">
        <v>2</v>
      </c>
      <c r="D12" s="11"/>
      <c r="E12" s="11">
        <v>1</v>
      </c>
      <c r="F12" s="11">
        <v>4</v>
      </c>
      <c r="G12" s="11">
        <v>4</v>
      </c>
      <c r="H12" s="12">
        <v>11</v>
      </c>
      <c r="I12" s="10">
        <v>37</v>
      </c>
      <c r="J12" s="11">
        <v>164</v>
      </c>
      <c r="K12" s="11">
        <v>1291</v>
      </c>
      <c r="L12" s="11">
        <v>125</v>
      </c>
      <c r="M12" s="11">
        <v>4737</v>
      </c>
      <c r="N12" s="12">
        <v>6354</v>
      </c>
      <c r="O12" s="10">
        <v>7</v>
      </c>
      <c r="P12" s="11">
        <v>5</v>
      </c>
      <c r="Q12" s="11">
        <v>7</v>
      </c>
      <c r="R12" s="11">
        <v>1</v>
      </c>
      <c r="S12" s="11">
        <v>107</v>
      </c>
      <c r="T12" s="11"/>
      <c r="U12" s="11">
        <v>3</v>
      </c>
      <c r="V12" s="12">
        <v>130</v>
      </c>
      <c r="W12" s="10">
        <v>20</v>
      </c>
      <c r="X12" s="11">
        <v>123</v>
      </c>
      <c r="Y12" s="11">
        <v>2</v>
      </c>
      <c r="Z12" s="11">
        <v>15</v>
      </c>
      <c r="AA12" s="11"/>
      <c r="AB12" s="11">
        <v>165</v>
      </c>
      <c r="AC12" s="11">
        <v>1</v>
      </c>
      <c r="AD12" s="11">
        <v>3</v>
      </c>
      <c r="AE12" s="12">
        <v>329</v>
      </c>
      <c r="AF12" s="10">
        <v>3</v>
      </c>
      <c r="AG12" s="11">
        <v>3</v>
      </c>
      <c r="AH12" s="11"/>
      <c r="AI12" s="11">
        <v>10</v>
      </c>
      <c r="AJ12" s="11">
        <v>20</v>
      </c>
      <c r="AK12" s="11">
        <v>6</v>
      </c>
      <c r="AL12" s="12">
        <v>42</v>
      </c>
      <c r="AM12" s="10"/>
      <c r="AN12" s="13"/>
      <c r="AO12" s="14">
        <v>6866</v>
      </c>
    </row>
    <row r="13" spans="1:41" x14ac:dyDescent="0.25">
      <c r="A13" s="9" t="s">
        <v>55</v>
      </c>
      <c r="B13" s="10">
        <v>4</v>
      </c>
      <c r="C13" s="11">
        <v>3</v>
      </c>
      <c r="D13" s="11">
        <v>7</v>
      </c>
      <c r="E13" s="11">
        <v>6</v>
      </c>
      <c r="F13" s="11">
        <v>4</v>
      </c>
      <c r="G13" s="11">
        <v>3</v>
      </c>
      <c r="H13" s="12">
        <v>27</v>
      </c>
      <c r="I13" s="10">
        <v>3</v>
      </c>
      <c r="J13" s="11">
        <v>4</v>
      </c>
      <c r="K13" s="11">
        <v>2</v>
      </c>
      <c r="L13" s="11">
        <v>3</v>
      </c>
      <c r="M13" s="11"/>
      <c r="N13" s="12">
        <v>12</v>
      </c>
      <c r="O13" s="10">
        <v>9</v>
      </c>
      <c r="P13" s="11">
        <v>9</v>
      </c>
      <c r="Q13" s="11">
        <v>6</v>
      </c>
      <c r="R13" s="11">
        <v>3</v>
      </c>
      <c r="S13" s="11">
        <v>218</v>
      </c>
      <c r="T13" s="11">
        <v>4</v>
      </c>
      <c r="U13" s="11">
        <v>75</v>
      </c>
      <c r="V13" s="12">
        <v>324</v>
      </c>
      <c r="W13" s="10">
        <v>108</v>
      </c>
      <c r="X13" s="11">
        <v>38</v>
      </c>
      <c r="Y13" s="11">
        <v>689</v>
      </c>
      <c r="Z13" s="11">
        <v>189</v>
      </c>
      <c r="AA13" s="11">
        <v>1271</v>
      </c>
      <c r="AB13" s="11">
        <v>51</v>
      </c>
      <c r="AC13" s="11">
        <v>1414</v>
      </c>
      <c r="AD13" s="11">
        <v>3121</v>
      </c>
      <c r="AE13" s="12">
        <v>6881</v>
      </c>
      <c r="AF13" s="10">
        <v>4</v>
      </c>
      <c r="AG13" s="11">
        <v>9</v>
      </c>
      <c r="AH13" s="11">
        <v>4</v>
      </c>
      <c r="AI13" s="11">
        <v>7</v>
      </c>
      <c r="AJ13" s="11">
        <v>6</v>
      </c>
      <c r="AK13" s="11">
        <v>13</v>
      </c>
      <c r="AL13" s="12">
        <v>43</v>
      </c>
      <c r="AM13" s="10"/>
      <c r="AN13" s="13"/>
      <c r="AO13" s="14">
        <v>7287</v>
      </c>
    </row>
    <row r="14" spans="1:41" ht="16.5" thickBot="1" x14ac:dyDescent="0.3">
      <c r="A14" s="15" t="s">
        <v>56</v>
      </c>
      <c r="B14" s="16">
        <v>197</v>
      </c>
      <c r="C14" s="17">
        <v>32</v>
      </c>
      <c r="D14" s="17">
        <v>37</v>
      </c>
      <c r="E14" s="17">
        <v>1616</v>
      </c>
      <c r="F14" s="17">
        <v>33</v>
      </c>
      <c r="G14" s="17">
        <v>3646</v>
      </c>
      <c r="H14" s="18">
        <v>5561</v>
      </c>
      <c r="I14" s="16">
        <v>9</v>
      </c>
      <c r="J14" s="17">
        <v>3</v>
      </c>
      <c r="K14" s="17">
        <v>2</v>
      </c>
      <c r="L14" s="17">
        <v>1</v>
      </c>
      <c r="M14" s="17">
        <v>2</v>
      </c>
      <c r="N14" s="18">
        <v>17</v>
      </c>
      <c r="O14" s="16">
        <v>7</v>
      </c>
      <c r="P14" s="17">
        <v>7</v>
      </c>
      <c r="Q14" s="17">
        <v>4</v>
      </c>
      <c r="R14" s="17">
        <v>2</v>
      </c>
      <c r="S14" s="17">
        <v>89</v>
      </c>
      <c r="T14" s="17">
        <v>1</v>
      </c>
      <c r="U14" s="17">
        <v>1</v>
      </c>
      <c r="V14" s="18">
        <v>111</v>
      </c>
      <c r="W14" s="16"/>
      <c r="X14" s="17">
        <v>3</v>
      </c>
      <c r="Y14" s="17">
        <v>5</v>
      </c>
      <c r="Z14" s="17"/>
      <c r="AA14" s="17">
        <v>2</v>
      </c>
      <c r="AB14" s="17">
        <v>1</v>
      </c>
      <c r="AC14" s="17">
        <v>1</v>
      </c>
      <c r="AD14" s="17">
        <v>1</v>
      </c>
      <c r="AE14" s="18">
        <v>13</v>
      </c>
      <c r="AF14" s="16">
        <v>4</v>
      </c>
      <c r="AG14" s="17">
        <v>5</v>
      </c>
      <c r="AH14" s="17">
        <v>4</v>
      </c>
      <c r="AI14" s="17">
        <v>5</v>
      </c>
      <c r="AJ14" s="17">
        <v>3</v>
      </c>
      <c r="AK14" s="17">
        <v>3</v>
      </c>
      <c r="AL14" s="18">
        <v>24</v>
      </c>
      <c r="AM14" s="16"/>
      <c r="AN14" s="19"/>
      <c r="AO14" s="20">
        <v>5726</v>
      </c>
    </row>
    <row r="15" spans="1:41" x14ac:dyDescent="0.25">
      <c r="A15" s="3" t="s">
        <v>57</v>
      </c>
      <c r="B15" s="4"/>
      <c r="C15" s="5"/>
      <c r="D15" s="5"/>
      <c r="E15" s="5"/>
      <c r="F15" s="5"/>
      <c r="G15" s="5"/>
      <c r="H15" s="6"/>
      <c r="I15" s="4"/>
      <c r="J15" s="5">
        <v>1</v>
      </c>
      <c r="K15" s="5">
        <v>2</v>
      </c>
      <c r="L15" s="5">
        <v>3</v>
      </c>
      <c r="M15" s="5">
        <v>4</v>
      </c>
      <c r="N15" s="6">
        <v>10</v>
      </c>
      <c r="O15" s="4">
        <v>1</v>
      </c>
      <c r="P15" s="5"/>
      <c r="Q15" s="5">
        <v>1</v>
      </c>
      <c r="R15" s="5">
        <v>1</v>
      </c>
      <c r="S15" s="5">
        <v>51</v>
      </c>
      <c r="T15" s="5">
        <v>5</v>
      </c>
      <c r="U15" s="5">
        <v>4</v>
      </c>
      <c r="V15" s="6">
        <v>63</v>
      </c>
      <c r="W15" s="4">
        <v>1483</v>
      </c>
      <c r="X15" s="5">
        <v>47</v>
      </c>
      <c r="Y15" s="5">
        <v>14</v>
      </c>
      <c r="Z15" s="5">
        <v>269</v>
      </c>
      <c r="AA15" s="5">
        <v>4</v>
      </c>
      <c r="AB15" s="5">
        <v>7</v>
      </c>
      <c r="AC15" s="5">
        <v>19</v>
      </c>
      <c r="AD15" s="5">
        <v>14</v>
      </c>
      <c r="AE15" s="6">
        <v>1857</v>
      </c>
      <c r="AF15" s="4">
        <v>2</v>
      </c>
      <c r="AG15" s="5">
        <v>2</v>
      </c>
      <c r="AH15" s="5"/>
      <c r="AI15" s="5">
        <v>4</v>
      </c>
      <c r="AJ15" s="5">
        <v>4</v>
      </c>
      <c r="AK15" s="5">
        <v>3</v>
      </c>
      <c r="AL15" s="6">
        <v>15</v>
      </c>
      <c r="AM15" s="4"/>
      <c r="AN15" s="7"/>
      <c r="AO15" s="8">
        <v>1945</v>
      </c>
    </row>
    <row r="16" spans="1:41" x14ac:dyDescent="0.25">
      <c r="A16" s="9" t="s">
        <v>58</v>
      </c>
      <c r="B16" s="10">
        <v>1</v>
      </c>
      <c r="C16" s="11"/>
      <c r="D16" s="11"/>
      <c r="E16" s="11"/>
      <c r="F16" s="11">
        <v>2</v>
      </c>
      <c r="G16" s="11">
        <v>1</v>
      </c>
      <c r="H16" s="12">
        <v>4</v>
      </c>
      <c r="I16" s="10">
        <v>8</v>
      </c>
      <c r="J16" s="11">
        <v>6</v>
      </c>
      <c r="K16" s="11">
        <v>3</v>
      </c>
      <c r="L16" s="11">
        <v>1</v>
      </c>
      <c r="M16" s="11">
        <v>7</v>
      </c>
      <c r="N16" s="12">
        <v>25</v>
      </c>
      <c r="O16" s="10">
        <v>5</v>
      </c>
      <c r="P16" s="11">
        <v>6</v>
      </c>
      <c r="Q16" s="11">
        <v>2</v>
      </c>
      <c r="R16" s="11"/>
      <c r="S16" s="11">
        <v>48</v>
      </c>
      <c r="T16" s="11">
        <v>1</v>
      </c>
      <c r="U16" s="11">
        <v>3</v>
      </c>
      <c r="V16" s="12">
        <v>65</v>
      </c>
      <c r="W16" s="10">
        <v>54</v>
      </c>
      <c r="X16" s="11">
        <v>1522</v>
      </c>
      <c r="Y16" s="11">
        <v>14</v>
      </c>
      <c r="Z16" s="11">
        <v>960</v>
      </c>
      <c r="AA16" s="11">
        <v>8</v>
      </c>
      <c r="AB16" s="11">
        <v>35</v>
      </c>
      <c r="AC16" s="11">
        <v>4</v>
      </c>
      <c r="AD16" s="11">
        <v>25</v>
      </c>
      <c r="AE16" s="12">
        <v>2622</v>
      </c>
      <c r="AF16" s="10">
        <v>4</v>
      </c>
      <c r="AG16" s="11">
        <v>1</v>
      </c>
      <c r="AH16" s="11"/>
      <c r="AI16" s="11">
        <v>5</v>
      </c>
      <c r="AJ16" s="11">
        <v>3</v>
      </c>
      <c r="AK16" s="11">
        <v>4</v>
      </c>
      <c r="AL16" s="12">
        <v>17</v>
      </c>
      <c r="AM16" s="10"/>
      <c r="AN16" s="13"/>
      <c r="AO16" s="14">
        <v>2733</v>
      </c>
    </row>
    <row r="17" spans="1:41" x14ac:dyDescent="0.25">
      <c r="A17" s="9" t="s">
        <v>59</v>
      </c>
      <c r="B17" s="10">
        <v>1</v>
      </c>
      <c r="C17" s="11">
        <v>4</v>
      </c>
      <c r="D17" s="11">
        <v>2</v>
      </c>
      <c r="E17" s="11">
        <v>2</v>
      </c>
      <c r="F17" s="11">
        <v>2</v>
      </c>
      <c r="G17" s="11">
        <v>2</v>
      </c>
      <c r="H17" s="12">
        <v>13</v>
      </c>
      <c r="I17" s="10">
        <v>1</v>
      </c>
      <c r="J17" s="11"/>
      <c r="K17" s="11"/>
      <c r="L17" s="11">
        <v>3</v>
      </c>
      <c r="M17" s="11">
        <v>3</v>
      </c>
      <c r="N17" s="12">
        <v>7</v>
      </c>
      <c r="O17" s="10">
        <v>9</v>
      </c>
      <c r="P17" s="11">
        <v>1</v>
      </c>
      <c r="Q17" s="11"/>
      <c r="R17" s="11">
        <v>1</v>
      </c>
      <c r="S17" s="11">
        <v>111</v>
      </c>
      <c r="T17" s="11">
        <v>4</v>
      </c>
      <c r="U17" s="11">
        <v>274</v>
      </c>
      <c r="V17" s="12">
        <v>400</v>
      </c>
      <c r="W17" s="10">
        <v>5</v>
      </c>
      <c r="X17" s="11">
        <v>5</v>
      </c>
      <c r="Y17" s="11">
        <v>2329</v>
      </c>
      <c r="Z17" s="11">
        <v>15</v>
      </c>
      <c r="AA17" s="11">
        <v>70</v>
      </c>
      <c r="AB17" s="11">
        <v>12</v>
      </c>
      <c r="AC17" s="11">
        <v>41</v>
      </c>
      <c r="AD17" s="11">
        <v>44</v>
      </c>
      <c r="AE17" s="12">
        <v>2521</v>
      </c>
      <c r="AF17" s="10">
        <v>4</v>
      </c>
      <c r="AG17" s="11">
        <v>4</v>
      </c>
      <c r="AH17" s="11">
        <v>4</v>
      </c>
      <c r="AI17" s="11">
        <v>8</v>
      </c>
      <c r="AJ17" s="11">
        <v>4</v>
      </c>
      <c r="AK17" s="11">
        <v>15</v>
      </c>
      <c r="AL17" s="12">
        <v>39</v>
      </c>
      <c r="AM17" s="10"/>
      <c r="AN17" s="13"/>
      <c r="AO17" s="14">
        <v>2980</v>
      </c>
    </row>
    <row r="18" spans="1:41" x14ac:dyDescent="0.25">
      <c r="A18" s="9" t="s">
        <v>60</v>
      </c>
      <c r="B18" s="10">
        <v>4</v>
      </c>
      <c r="C18" s="11">
        <v>6</v>
      </c>
      <c r="D18" s="11">
        <v>430</v>
      </c>
      <c r="E18" s="11">
        <v>1</v>
      </c>
      <c r="F18" s="11">
        <v>82</v>
      </c>
      <c r="G18" s="11">
        <v>3</v>
      </c>
      <c r="H18" s="12">
        <v>526</v>
      </c>
      <c r="I18" s="10">
        <v>1</v>
      </c>
      <c r="J18" s="11"/>
      <c r="K18" s="11">
        <v>3</v>
      </c>
      <c r="L18" s="11"/>
      <c r="M18" s="11"/>
      <c r="N18" s="12">
        <v>4</v>
      </c>
      <c r="O18" s="10">
        <v>1</v>
      </c>
      <c r="P18" s="11">
        <v>5</v>
      </c>
      <c r="Q18" s="11">
        <v>1</v>
      </c>
      <c r="R18" s="11">
        <v>2</v>
      </c>
      <c r="S18" s="11">
        <v>40</v>
      </c>
      <c r="T18" s="11"/>
      <c r="U18" s="11">
        <v>1</v>
      </c>
      <c r="V18" s="12">
        <v>50</v>
      </c>
      <c r="W18" s="10">
        <v>2</v>
      </c>
      <c r="X18" s="11">
        <v>1</v>
      </c>
      <c r="Y18" s="11"/>
      <c r="Z18" s="11">
        <v>2</v>
      </c>
      <c r="AA18" s="11">
        <v>6</v>
      </c>
      <c r="AB18" s="11">
        <v>1</v>
      </c>
      <c r="AC18" s="11"/>
      <c r="AD18" s="11">
        <v>1</v>
      </c>
      <c r="AE18" s="12">
        <v>13</v>
      </c>
      <c r="AF18" s="10">
        <v>3</v>
      </c>
      <c r="AG18" s="11">
        <v>16</v>
      </c>
      <c r="AH18" s="11">
        <v>1494</v>
      </c>
      <c r="AI18" s="11">
        <v>118</v>
      </c>
      <c r="AJ18" s="11">
        <v>1</v>
      </c>
      <c r="AK18" s="11">
        <v>2</v>
      </c>
      <c r="AL18" s="12">
        <v>1634</v>
      </c>
      <c r="AM18" s="10"/>
      <c r="AN18" s="13"/>
      <c r="AO18" s="14">
        <v>2227</v>
      </c>
    </row>
    <row r="19" spans="1:41" x14ac:dyDescent="0.25">
      <c r="A19" s="9" t="s">
        <v>61</v>
      </c>
      <c r="B19" s="10">
        <v>5</v>
      </c>
      <c r="C19" s="11">
        <v>2</v>
      </c>
      <c r="D19" s="11">
        <v>6</v>
      </c>
      <c r="E19" s="11">
        <v>14</v>
      </c>
      <c r="F19" s="11">
        <v>135</v>
      </c>
      <c r="G19" s="11">
        <v>4</v>
      </c>
      <c r="H19" s="12">
        <v>166</v>
      </c>
      <c r="I19" s="10">
        <v>8</v>
      </c>
      <c r="J19" s="11"/>
      <c r="K19" s="11">
        <v>3</v>
      </c>
      <c r="L19" s="11">
        <v>6</v>
      </c>
      <c r="M19" s="11">
        <v>8</v>
      </c>
      <c r="N19" s="12">
        <v>25</v>
      </c>
      <c r="O19" s="10">
        <v>4</v>
      </c>
      <c r="P19" s="11">
        <v>1496</v>
      </c>
      <c r="Q19" s="11">
        <v>6</v>
      </c>
      <c r="R19" s="11">
        <v>12</v>
      </c>
      <c r="S19" s="11">
        <v>326</v>
      </c>
      <c r="T19" s="11">
        <v>10</v>
      </c>
      <c r="U19" s="11"/>
      <c r="V19" s="12">
        <v>1854</v>
      </c>
      <c r="W19" s="10">
        <v>2</v>
      </c>
      <c r="X19" s="11">
        <v>3</v>
      </c>
      <c r="Y19" s="11">
        <v>5</v>
      </c>
      <c r="Z19" s="11">
        <v>1</v>
      </c>
      <c r="AA19" s="11">
        <v>3</v>
      </c>
      <c r="AB19" s="11">
        <v>2</v>
      </c>
      <c r="AC19" s="11">
        <v>4</v>
      </c>
      <c r="AD19" s="11"/>
      <c r="AE19" s="12">
        <v>20</v>
      </c>
      <c r="AF19" s="10">
        <v>3</v>
      </c>
      <c r="AG19" s="11">
        <v>10</v>
      </c>
      <c r="AH19" s="11">
        <v>5</v>
      </c>
      <c r="AI19" s="11">
        <v>27</v>
      </c>
      <c r="AJ19" s="11">
        <v>29</v>
      </c>
      <c r="AK19" s="11">
        <v>10</v>
      </c>
      <c r="AL19" s="12">
        <v>84</v>
      </c>
      <c r="AM19" s="10"/>
      <c r="AN19" s="13"/>
      <c r="AO19" s="14">
        <v>2149</v>
      </c>
    </row>
    <row r="20" spans="1:41" x14ac:dyDescent="0.25">
      <c r="A20" s="9" t="s">
        <v>62</v>
      </c>
      <c r="B20" s="10"/>
      <c r="C20" s="11"/>
      <c r="D20" s="11"/>
      <c r="E20" s="11"/>
      <c r="F20" s="11"/>
      <c r="G20" s="11">
        <v>1</v>
      </c>
      <c r="H20" s="12">
        <v>1</v>
      </c>
      <c r="I20" s="10">
        <v>14</v>
      </c>
      <c r="J20" s="11">
        <v>1159</v>
      </c>
      <c r="K20" s="11"/>
      <c r="L20" s="11">
        <v>8</v>
      </c>
      <c r="M20" s="11">
        <v>3</v>
      </c>
      <c r="N20" s="12">
        <v>1184</v>
      </c>
      <c r="O20" s="10"/>
      <c r="P20" s="11">
        <v>1</v>
      </c>
      <c r="Q20" s="11"/>
      <c r="R20" s="11"/>
      <c r="S20" s="11">
        <v>15</v>
      </c>
      <c r="T20" s="11">
        <v>1</v>
      </c>
      <c r="U20" s="11"/>
      <c r="V20" s="12">
        <v>17</v>
      </c>
      <c r="W20" s="10">
        <v>1</v>
      </c>
      <c r="X20" s="11"/>
      <c r="Y20" s="11"/>
      <c r="Z20" s="11"/>
      <c r="AA20" s="11"/>
      <c r="AB20" s="11"/>
      <c r="AC20" s="11"/>
      <c r="AD20" s="11"/>
      <c r="AE20" s="12">
        <v>1</v>
      </c>
      <c r="AF20" s="10"/>
      <c r="AG20" s="11">
        <v>1</v>
      </c>
      <c r="AH20" s="11"/>
      <c r="AI20" s="11">
        <v>1</v>
      </c>
      <c r="AJ20" s="11"/>
      <c r="AK20" s="11">
        <v>1</v>
      </c>
      <c r="AL20" s="12">
        <v>3</v>
      </c>
      <c r="AM20" s="10"/>
      <c r="AN20" s="13"/>
      <c r="AO20" s="14">
        <v>1206</v>
      </c>
    </row>
    <row r="21" spans="1:41" x14ac:dyDescent="0.25">
      <c r="A21" s="9" t="s">
        <v>63</v>
      </c>
      <c r="B21" s="10">
        <v>1500</v>
      </c>
      <c r="C21" s="11">
        <v>147</v>
      </c>
      <c r="D21" s="11">
        <v>571</v>
      </c>
      <c r="E21" s="11">
        <v>154</v>
      </c>
      <c r="F21" s="11">
        <v>38</v>
      </c>
      <c r="G21" s="11">
        <v>34</v>
      </c>
      <c r="H21" s="12">
        <v>2444</v>
      </c>
      <c r="I21" s="10"/>
      <c r="J21" s="11"/>
      <c r="K21" s="11"/>
      <c r="L21" s="11">
        <v>1</v>
      </c>
      <c r="M21" s="11">
        <v>1</v>
      </c>
      <c r="N21" s="12">
        <v>2</v>
      </c>
      <c r="O21" s="10"/>
      <c r="P21" s="11">
        <v>1</v>
      </c>
      <c r="Q21" s="11"/>
      <c r="R21" s="11"/>
      <c r="S21" s="11">
        <v>33</v>
      </c>
      <c r="T21" s="11"/>
      <c r="U21" s="11">
        <v>1</v>
      </c>
      <c r="V21" s="12">
        <v>35</v>
      </c>
      <c r="W21" s="10">
        <v>1</v>
      </c>
      <c r="X21" s="11"/>
      <c r="Y21" s="11">
        <v>9</v>
      </c>
      <c r="Z21" s="11">
        <v>1</v>
      </c>
      <c r="AA21" s="11"/>
      <c r="AB21" s="11">
        <v>4</v>
      </c>
      <c r="AC21" s="11"/>
      <c r="AD21" s="11">
        <v>1</v>
      </c>
      <c r="AE21" s="12">
        <v>16</v>
      </c>
      <c r="AF21" s="10"/>
      <c r="AG21" s="11">
        <v>1</v>
      </c>
      <c r="AH21" s="11">
        <v>4</v>
      </c>
      <c r="AI21" s="11">
        <v>2</v>
      </c>
      <c r="AJ21" s="11">
        <v>1</v>
      </c>
      <c r="AK21" s="11"/>
      <c r="AL21" s="12">
        <v>8</v>
      </c>
      <c r="AM21" s="10"/>
      <c r="AN21" s="13"/>
      <c r="AO21" s="14">
        <v>2505</v>
      </c>
    </row>
    <row r="22" spans="1:41" x14ac:dyDescent="0.25">
      <c r="A22" s="9" t="s">
        <v>64</v>
      </c>
      <c r="B22" s="10"/>
      <c r="C22" s="11">
        <v>2</v>
      </c>
      <c r="D22" s="11">
        <v>1</v>
      </c>
      <c r="E22" s="11">
        <v>2</v>
      </c>
      <c r="F22" s="11"/>
      <c r="G22" s="11">
        <v>3</v>
      </c>
      <c r="H22" s="12">
        <v>8</v>
      </c>
      <c r="I22" s="10">
        <v>2</v>
      </c>
      <c r="J22" s="11">
        <v>1</v>
      </c>
      <c r="K22" s="11">
        <v>4</v>
      </c>
      <c r="L22" s="11">
        <v>8</v>
      </c>
      <c r="M22" s="11">
        <v>12</v>
      </c>
      <c r="N22" s="12">
        <v>27</v>
      </c>
      <c r="O22" s="10">
        <v>6</v>
      </c>
      <c r="P22" s="11">
        <v>1</v>
      </c>
      <c r="Q22" s="11">
        <v>1</v>
      </c>
      <c r="R22" s="11">
        <v>1</v>
      </c>
      <c r="S22" s="11">
        <v>81</v>
      </c>
      <c r="T22" s="11">
        <v>5</v>
      </c>
      <c r="U22" s="11">
        <v>6</v>
      </c>
      <c r="V22" s="12">
        <v>101</v>
      </c>
      <c r="W22" s="10">
        <v>9</v>
      </c>
      <c r="X22" s="11">
        <v>24</v>
      </c>
      <c r="Y22" s="11">
        <v>105</v>
      </c>
      <c r="Z22" s="11">
        <v>250</v>
      </c>
      <c r="AA22" s="11">
        <v>4</v>
      </c>
      <c r="AB22" s="11">
        <v>2178</v>
      </c>
      <c r="AC22" s="11">
        <v>5</v>
      </c>
      <c r="AD22" s="11">
        <v>5</v>
      </c>
      <c r="AE22" s="12">
        <v>2580</v>
      </c>
      <c r="AF22" s="10">
        <v>35</v>
      </c>
      <c r="AG22" s="11">
        <v>2</v>
      </c>
      <c r="AH22" s="11"/>
      <c r="AI22" s="11">
        <v>3</v>
      </c>
      <c r="AJ22" s="11">
        <v>27</v>
      </c>
      <c r="AK22" s="11">
        <v>30</v>
      </c>
      <c r="AL22" s="12">
        <v>97</v>
      </c>
      <c r="AM22" s="10"/>
      <c r="AN22" s="13"/>
      <c r="AO22" s="14">
        <v>2813</v>
      </c>
    </row>
    <row r="23" spans="1:41" x14ac:dyDescent="0.25">
      <c r="A23" s="9" t="s">
        <v>65</v>
      </c>
      <c r="B23" s="10">
        <v>4</v>
      </c>
      <c r="C23" s="11">
        <v>4</v>
      </c>
      <c r="D23" s="11">
        <v>5</v>
      </c>
      <c r="E23" s="11">
        <v>7</v>
      </c>
      <c r="F23" s="11">
        <v>4</v>
      </c>
      <c r="G23" s="11">
        <v>2</v>
      </c>
      <c r="H23" s="12">
        <v>26</v>
      </c>
      <c r="I23" s="10">
        <v>7</v>
      </c>
      <c r="J23" s="11">
        <v>2</v>
      </c>
      <c r="K23" s="11">
        <v>3</v>
      </c>
      <c r="L23" s="11">
        <v>9</v>
      </c>
      <c r="M23" s="11">
        <v>7</v>
      </c>
      <c r="N23" s="12">
        <v>28</v>
      </c>
      <c r="O23" s="10">
        <v>15</v>
      </c>
      <c r="P23" s="11">
        <v>6</v>
      </c>
      <c r="Q23" s="11">
        <v>6</v>
      </c>
      <c r="R23" s="11">
        <v>1</v>
      </c>
      <c r="S23" s="11">
        <v>173</v>
      </c>
      <c r="T23" s="11">
        <v>26</v>
      </c>
      <c r="U23" s="11">
        <v>41</v>
      </c>
      <c r="V23" s="12">
        <v>268</v>
      </c>
      <c r="W23" s="10">
        <v>2</v>
      </c>
      <c r="X23" s="11">
        <v>2</v>
      </c>
      <c r="Y23" s="11">
        <v>7</v>
      </c>
      <c r="Z23" s="11">
        <v>4</v>
      </c>
      <c r="AA23" s="11">
        <v>7</v>
      </c>
      <c r="AB23" s="11">
        <v>11</v>
      </c>
      <c r="AC23" s="11">
        <v>3</v>
      </c>
      <c r="AD23" s="11">
        <v>3</v>
      </c>
      <c r="AE23" s="12">
        <v>39</v>
      </c>
      <c r="AF23" s="10">
        <v>243</v>
      </c>
      <c r="AG23" s="11">
        <v>12</v>
      </c>
      <c r="AH23" s="11">
        <v>2</v>
      </c>
      <c r="AI23" s="11">
        <v>8</v>
      </c>
      <c r="AJ23" s="11">
        <v>14</v>
      </c>
      <c r="AK23" s="11">
        <v>2767</v>
      </c>
      <c r="AL23" s="12">
        <v>3046</v>
      </c>
      <c r="AM23" s="10"/>
      <c r="AN23" s="13"/>
      <c r="AO23" s="14">
        <v>3407</v>
      </c>
    </row>
    <row r="24" spans="1:41" x14ac:dyDescent="0.25">
      <c r="A24" s="9" t="s">
        <v>66</v>
      </c>
      <c r="B24" s="10"/>
      <c r="C24" s="11"/>
      <c r="D24" s="11"/>
      <c r="E24" s="11"/>
      <c r="F24" s="11"/>
      <c r="G24" s="11"/>
      <c r="H24" s="12"/>
      <c r="I24" s="10">
        <v>21</v>
      </c>
      <c r="J24" s="11">
        <v>10</v>
      </c>
      <c r="K24" s="11">
        <v>6</v>
      </c>
      <c r="L24" s="11">
        <v>679</v>
      </c>
      <c r="M24" s="11">
        <v>37</v>
      </c>
      <c r="N24" s="12">
        <v>753</v>
      </c>
      <c r="O24" s="10">
        <v>1</v>
      </c>
      <c r="P24" s="11"/>
      <c r="Q24" s="11"/>
      <c r="R24" s="11"/>
      <c r="S24" s="11">
        <v>8</v>
      </c>
      <c r="T24" s="11"/>
      <c r="U24" s="11"/>
      <c r="V24" s="12">
        <v>9</v>
      </c>
      <c r="W24" s="10"/>
      <c r="X24" s="11">
        <v>1</v>
      </c>
      <c r="Y24" s="11">
        <v>1</v>
      </c>
      <c r="Z24" s="11"/>
      <c r="AA24" s="11"/>
      <c r="AB24" s="11">
        <v>4</v>
      </c>
      <c r="AC24" s="11"/>
      <c r="AD24" s="11"/>
      <c r="AE24" s="12">
        <v>6</v>
      </c>
      <c r="AF24" s="10"/>
      <c r="AG24" s="11">
        <v>1</v>
      </c>
      <c r="AH24" s="11"/>
      <c r="AI24" s="11"/>
      <c r="AJ24" s="11">
        <v>1</v>
      </c>
      <c r="AK24" s="11"/>
      <c r="AL24" s="12">
        <v>2</v>
      </c>
      <c r="AM24" s="10"/>
      <c r="AN24" s="13"/>
      <c r="AO24" s="14">
        <v>770</v>
      </c>
    </row>
    <row r="25" spans="1:41" ht="16.5" thickBot="1" x14ac:dyDescent="0.3">
      <c r="A25" s="15" t="s">
        <v>67</v>
      </c>
      <c r="B25" s="16">
        <v>13</v>
      </c>
      <c r="C25" s="17">
        <v>9</v>
      </c>
      <c r="D25" s="17">
        <v>9</v>
      </c>
      <c r="E25" s="17">
        <v>466</v>
      </c>
      <c r="F25" s="17">
        <v>2192</v>
      </c>
      <c r="G25" s="17">
        <v>12</v>
      </c>
      <c r="H25" s="18">
        <v>2701</v>
      </c>
      <c r="I25" s="16">
        <v>6</v>
      </c>
      <c r="J25" s="17"/>
      <c r="K25" s="17">
        <v>1</v>
      </c>
      <c r="L25" s="17"/>
      <c r="M25" s="17"/>
      <c r="N25" s="18">
        <v>7</v>
      </c>
      <c r="O25" s="16">
        <v>5</v>
      </c>
      <c r="P25" s="17">
        <v>27</v>
      </c>
      <c r="Q25" s="17">
        <v>3</v>
      </c>
      <c r="R25" s="17">
        <v>7</v>
      </c>
      <c r="S25" s="17">
        <v>79</v>
      </c>
      <c r="T25" s="17">
        <v>2</v>
      </c>
      <c r="U25" s="17">
        <v>3</v>
      </c>
      <c r="V25" s="18">
        <v>126</v>
      </c>
      <c r="W25" s="16">
        <v>5</v>
      </c>
      <c r="X25" s="17"/>
      <c r="Y25" s="17">
        <v>1</v>
      </c>
      <c r="Z25" s="17">
        <v>2</v>
      </c>
      <c r="AA25" s="17">
        <v>1</v>
      </c>
      <c r="AB25" s="17"/>
      <c r="AC25" s="17">
        <v>1</v>
      </c>
      <c r="AD25" s="17">
        <v>1</v>
      </c>
      <c r="AE25" s="18">
        <v>11</v>
      </c>
      <c r="AF25" s="16">
        <v>1</v>
      </c>
      <c r="AG25" s="17">
        <v>3</v>
      </c>
      <c r="AH25" s="17">
        <v>12</v>
      </c>
      <c r="AI25" s="17">
        <v>16</v>
      </c>
      <c r="AJ25" s="17">
        <v>2</v>
      </c>
      <c r="AK25" s="17">
        <v>6</v>
      </c>
      <c r="AL25" s="18">
        <v>40</v>
      </c>
      <c r="AM25" s="16"/>
      <c r="AN25" s="19"/>
      <c r="AO25" s="20">
        <v>2885</v>
      </c>
    </row>
    <row r="26" spans="1:41" x14ac:dyDescent="0.25">
      <c r="A26" s="3" t="s">
        <v>68</v>
      </c>
      <c r="B26" s="4"/>
      <c r="C26" s="5"/>
      <c r="D26" s="5"/>
      <c r="E26" s="5"/>
      <c r="F26" s="5">
        <v>12</v>
      </c>
      <c r="G26" s="5"/>
      <c r="H26" s="6">
        <v>12</v>
      </c>
      <c r="I26" s="4">
        <v>1</v>
      </c>
      <c r="J26" s="5"/>
      <c r="K26" s="5"/>
      <c r="L26" s="5"/>
      <c r="M26" s="5"/>
      <c r="N26" s="6">
        <v>1</v>
      </c>
      <c r="O26" s="4"/>
      <c r="P26" s="5">
        <v>324</v>
      </c>
      <c r="Q26" s="5"/>
      <c r="R26" s="5"/>
      <c r="S26" s="5">
        <v>30</v>
      </c>
      <c r="T26" s="5">
        <v>2</v>
      </c>
      <c r="U26" s="5"/>
      <c r="V26" s="6">
        <v>356</v>
      </c>
      <c r="W26" s="4"/>
      <c r="X26" s="5"/>
      <c r="Y26" s="5"/>
      <c r="Z26" s="5"/>
      <c r="AA26" s="5"/>
      <c r="AB26" s="5"/>
      <c r="AC26" s="5"/>
      <c r="AD26" s="5"/>
      <c r="AE26" s="6"/>
      <c r="AF26" s="4"/>
      <c r="AG26" s="5">
        <v>3</v>
      </c>
      <c r="AH26" s="5">
        <v>1</v>
      </c>
      <c r="AI26" s="5">
        <v>1</v>
      </c>
      <c r="AJ26" s="5">
        <v>2</v>
      </c>
      <c r="AK26" s="5"/>
      <c r="AL26" s="6">
        <v>7</v>
      </c>
      <c r="AM26" s="4"/>
      <c r="AN26" s="7"/>
      <c r="AO26" s="8">
        <v>376</v>
      </c>
    </row>
    <row r="27" spans="1:41" x14ac:dyDescent="0.25">
      <c r="A27" s="9" t="s">
        <v>69</v>
      </c>
      <c r="B27" s="10">
        <v>19</v>
      </c>
      <c r="C27" s="11">
        <v>208</v>
      </c>
      <c r="D27" s="11">
        <v>2</v>
      </c>
      <c r="E27" s="11">
        <v>1</v>
      </c>
      <c r="F27" s="11">
        <v>1</v>
      </c>
      <c r="G27" s="11">
        <v>2</v>
      </c>
      <c r="H27" s="12">
        <v>233</v>
      </c>
      <c r="I27" s="10"/>
      <c r="J27" s="11"/>
      <c r="K27" s="11"/>
      <c r="L27" s="11"/>
      <c r="M27" s="11"/>
      <c r="N27" s="12"/>
      <c r="O27" s="10"/>
      <c r="P27" s="11"/>
      <c r="Q27" s="11"/>
      <c r="R27" s="11"/>
      <c r="S27" s="11"/>
      <c r="T27" s="11"/>
      <c r="U27" s="11"/>
      <c r="V27" s="12"/>
      <c r="W27" s="10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>
        <v>1</v>
      </c>
      <c r="AI27" s="11"/>
      <c r="AJ27" s="11"/>
      <c r="AK27" s="11"/>
      <c r="AL27" s="12">
        <v>1</v>
      </c>
      <c r="AM27" s="10"/>
      <c r="AN27" s="13"/>
      <c r="AO27" s="14">
        <v>234</v>
      </c>
    </row>
    <row r="28" spans="1:41" x14ac:dyDescent="0.25">
      <c r="A28" s="9" t="s">
        <v>70</v>
      </c>
      <c r="B28" s="10">
        <v>4</v>
      </c>
      <c r="C28" s="11">
        <v>6</v>
      </c>
      <c r="D28" s="11">
        <v>3</v>
      </c>
      <c r="E28" s="11">
        <v>19</v>
      </c>
      <c r="F28" s="11">
        <v>22</v>
      </c>
      <c r="G28" s="11">
        <v>5</v>
      </c>
      <c r="H28" s="12">
        <v>59</v>
      </c>
      <c r="I28" s="10">
        <v>19</v>
      </c>
      <c r="J28" s="11">
        <v>3</v>
      </c>
      <c r="K28" s="11">
        <v>2</v>
      </c>
      <c r="L28" s="11">
        <v>14</v>
      </c>
      <c r="M28" s="11">
        <v>2</v>
      </c>
      <c r="N28" s="12">
        <v>40</v>
      </c>
      <c r="O28" s="10">
        <v>9</v>
      </c>
      <c r="P28" s="11">
        <v>140</v>
      </c>
      <c r="Q28" s="11">
        <v>63</v>
      </c>
      <c r="R28" s="11">
        <v>64</v>
      </c>
      <c r="S28" s="11">
        <v>966</v>
      </c>
      <c r="T28" s="11">
        <v>24</v>
      </c>
      <c r="U28" s="11">
        <v>4</v>
      </c>
      <c r="V28" s="12">
        <v>1270</v>
      </c>
      <c r="W28" s="10"/>
      <c r="X28" s="11">
        <v>2</v>
      </c>
      <c r="Y28" s="11">
        <v>2</v>
      </c>
      <c r="Z28" s="11">
        <v>2</v>
      </c>
      <c r="AA28" s="11">
        <v>5</v>
      </c>
      <c r="AB28" s="11"/>
      <c r="AC28" s="11">
        <v>2</v>
      </c>
      <c r="AD28" s="11">
        <v>11</v>
      </c>
      <c r="AE28" s="12">
        <v>24</v>
      </c>
      <c r="AF28" s="10">
        <v>8</v>
      </c>
      <c r="AG28" s="11">
        <v>33</v>
      </c>
      <c r="AH28" s="11">
        <v>7</v>
      </c>
      <c r="AI28" s="11">
        <v>22</v>
      </c>
      <c r="AJ28" s="11">
        <v>5</v>
      </c>
      <c r="AK28" s="11">
        <v>15</v>
      </c>
      <c r="AL28" s="12">
        <v>90</v>
      </c>
      <c r="AM28" s="10">
        <v>1</v>
      </c>
      <c r="AN28" s="13">
        <v>1</v>
      </c>
      <c r="AO28" s="14">
        <v>1484</v>
      </c>
    </row>
    <row r="29" spans="1:41" x14ac:dyDescent="0.25">
      <c r="A29" s="9" t="s">
        <v>71</v>
      </c>
      <c r="B29" s="10">
        <v>4</v>
      </c>
      <c r="C29" s="11">
        <v>2</v>
      </c>
      <c r="D29" s="11">
        <v>1</v>
      </c>
      <c r="E29" s="11">
        <v>9</v>
      </c>
      <c r="F29" s="11">
        <v>5</v>
      </c>
      <c r="G29" s="11">
        <v>4</v>
      </c>
      <c r="H29" s="12">
        <v>25</v>
      </c>
      <c r="I29" s="10">
        <v>11</v>
      </c>
      <c r="J29" s="11">
        <v>1</v>
      </c>
      <c r="K29" s="11">
        <v>4</v>
      </c>
      <c r="L29" s="11">
        <v>3</v>
      </c>
      <c r="M29" s="11">
        <v>6</v>
      </c>
      <c r="N29" s="12">
        <v>25</v>
      </c>
      <c r="O29" s="10">
        <v>46</v>
      </c>
      <c r="P29" s="11">
        <v>18</v>
      </c>
      <c r="Q29" s="11">
        <v>27</v>
      </c>
      <c r="R29" s="11">
        <v>21</v>
      </c>
      <c r="S29" s="11">
        <v>880</v>
      </c>
      <c r="T29" s="11">
        <v>31</v>
      </c>
      <c r="U29" s="11">
        <v>27</v>
      </c>
      <c r="V29" s="12">
        <v>1050</v>
      </c>
      <c r="W29" s="10">
        <v>1</v>
      </c>
      <c r="X29" s="11">
        <v>8</v>
      </c>
      <c r="Y29" s="11">
        <v>22</v>
      </c>
      <c r="Z29" s="11">
        <v>9</v>
      </c>
      <c r="AA29" s="11">
        <v>6</v>
      </c>
      <c r="AB29" s="11">
        <v>6</v>
      </c>
      <c r="AC29" s="11">
        <v>1</v>
      </c>
      <c r="AD29" s="11">
        <v>13</v>
      </c>
      <c r="AE29" s="12">
        <v>66</v>
      </c>
      <c r="AF29" s="10">
        <v>11</v>
      </c>
      <c r="AG29" s="11">
        <v>11</v>
      </c>
      <c r="AH29" s="11">
        <v>2</v>
      </c>
      <c r="AI29" s="11">
        <v>17</v>
      </c>
      <c r="AJ29" s="11">
        <v>4</v>
      </c>
      <c r="AK29" s="11">
        <v>28</v>
      </c>
      <c r="AL29" s="12">
        <v>73</v>
      </c>
      <c r="AM29" s="10"/>
      <c r="AN29" s="13"/>
      <c r="AO29" s="14">
        <v>1239</v>
      </c>
    </row>
    <row r="30" spans="1:41" ht="16.5" thickBot="1" x14ac:dyDescent="0.3">
      <c r="A30" s="15" t="s">
        <v>72</v>
      </c>
      <c r="B30" s="16">
        <v>24</v>
      </c>
      <c r="C30" s="17">
        <v>21</v>
      </c>
      <c r="D30" s="17">
        <v>26</v>
      </c>
      <c r="E30" s="17">
        <v>42</v>
      </c>
      <c r="F30" s="17">
        <v>48</v>
      </c>
      <c r="G30" s="17">
        <v>24</v>
      </c>
      <c r="H30" s="18">
        <v>185</v>
      </c>
      <c r="I30" s="16">
        <v>52</v>
      </c>
      <c r="J30" s="17">
        <v>9</v>
      </c>
      <c r="K30" s="17">
        <v>14</v>
      </c>
      <c r="L30" s="17">
        <v>15</v>
      </c>
      <c r="M30" s="17">
        <v>34</v>
      </c>
      <c r="N30" s="18">
        <v>124</v>
      </c>
      <c r="O30" s="16">
        <v>152</v>
      </c>
      <c r="P30" s="17">
        <v>63</v>
      </c>
      <c r="Q30" s="17">
        <v>32</v>
      </c>
      <c r="R30" s="17">
        <v>14</v>
      </c>
      <c r="S30" s="17">
        <v>1547</v>
      </c>
      <c r="T30" s="17">
        <v>35</v>
      </c>
      <c r="U30" s="17">
        <v>71</v>
      </c>
      <c r="V30" s="18">
        <v>1914</v>
      </c>
      <c r="W30" s="16">
        <v>26</v>
      </c>
      <c r="X30" s="17">
        <v>21</v>
      </c>
      <c r="Y30" s="17">
        <v>40</v>
      </c>
      <c r="Z30" s="17">
        <v>18</v>
      </c>
      <c r="AA30" s="17">
        <v>46</v>
      </c>
      <c r="AB30" s="17">
        <v>21</v>
      </c>
      <c r="AC30" s="17">
        <v>15</v>
      </c>
      <c r="AD30" s="17">
        <v>32</v>
      </c>
      <c r="AE30" s="18">
        <v>219</v>
      </c>
      <c r="AF30" s="16">
        <v>45</v>
      </c>
      <c r="AG30" s="17">
        <v>70</v>
      </c>
      <c r="AH30" s="17">
        <v>25</v>
      </c>
      <c r="AI30" s="17">
        <v>52</v>
      </c>
      <c r="AJ30" s="17">
        <v>39</v>
      </c>
      <c r="AK30" s="17">
        <v>92</v>
      </c>
      <c r="AL30" s="18">
        <v>323</v>
      </c>
      <c r="AM30" s="16"/>
      <c r="AN30" s="19"/>
      <c r="AO30" s="20">
        <v>2765</v>
      </c>
    </row>
    <row r="31" spans="1:41" s="26" customFormat="1" ht="16.5" thickBot="1" x14ac:dyDescent="0.3">
      <c r="A31" s="21" t="s">
        <v>14</v>
      </c>
      <c r="B31" s="22">
        <v>2566</v>
      </c>
      <c r="C31" s="23">
        <v>8886</v>
      </c>
      <c r="D31" s="23">
        <v>2108</v>
      </c>
      <c r="E31" s="23">
        <v>3361</v>
      </c>
      <c r="F31" s="23">
        <v>4080</v>
      </c>
      <c r="G31" s="23">
        <v>4835</v>
      </c>
      <c r="H31" s="24">
        <v>25836</v>
      </c>
      <c r="I31" s="22">
        <v>14131</v>
      </c>
      <c r="J31" s="23">
        <v>2932</v>
      </c>
      <c r="K31" s="23">
        <v>1882</v>
      </c>
      <c r="L31" s="23">
        <v>3200</v>
      </c>
      <c r="M31" s="23">
        <v>6220</v>
      </c>
      <c r="N31" s="24">
        <v>28365</v>
      </c>
      <c r="O31" s="22">
        <v>3126</v>
      </c>
      <c r="P31" s="23">
        <v>4445</v>
      </c>
      <c r="Q31" s="23">
        <v>1732</v>
      </c>
      <c r="R31" s="23">
        <v>1325</v>
      </c>
      <c r="S31" s="23">
        <v>50582</v>
      </c>
      <c r="T31" s="23">
        <v>1709</v>
      </c>
      <c r="U31" s="23">
        <v>2426</v>
      </c>
      <c r="V31" s="24">
        <v>65345</v>
      </c>
      <c r="W31" s="22">
        <v>2103</v>
      </c>
      <c r="X31" s="23">
        <v>2340</v>
      </c>
      <c r="Y31" s="23">
        <v>4430</v>
      </c>
      <c r="Z31" s="23">
        <v>2263</v>
      </c>
      <c r="AA31" s="23">
        <v>2439</v>
      </c>
      <c r="AB31" s="23">
        <v>3422</v>
      </c>
      <c r="AC31" s="23">
        <v>2048</v>
      </c>
      <c r="AD31" s="23">
        <v>4276</v>
      </c>
      <c r="AE31" s="24">
        <v>23321</v>
      </c>
      <c r="AF31" s="22">
        <v>2577</v>
      </c>
      <c r="AG31" s="23">
        <v>3466</v>
      </c>
      <c r="AH31" s="23">
        <v>2953</v>
      </c>
      <c r="AI31" s="23">
        <v>8589</v>
      </c>
      <c r="AJ31" s="23">
        <v>4878</v>
      </c>
      <c r="AK31" s="23">
        <v>5050</v>
      </c>
      <c r="AL31" s="24">
        <v>27513</v>
      </c>
      <c r="AM31" s="22">
        <v>2</v>
      </c>
      <c r="AN31" s="24">
        <v>2</v>
      </c>
      <c r="AO31" s="25">
        <v>170382</v>
      </c>
    </row>
    <row r="33" spans="1:41" ht="19.5" thickBot="1" x14ac:dyDescent="0.35">
      <c r="A33" s="1" t="s">
        <v>73</v>
      </c>
    </row>
    <row r="34" spans="1:41" x14ac:dyDescent="0.25">
      <c r="A34" s="50" t="s">
        <v>1</v>
      </c>
      <c r="B34" s="52" t="s">
        <v>2</v>
      </c>
      <c r="C34" s="53"/>
      <c r="D34" s="53"/>
      <c r="E34" s="53"/>
      <c r="F34" s="53"/>
      <c r="G34" s="53"/>
      <c r="H34" s="54" t="s">
        <v>3</v>
      </c>
      <c r="I34" s="52" t="s">
        <v>4</v>
      </c>
      <c r="J34" s="53"/>
      <c r="K34" s="53"/>
      <c r="L34" s="53"/>
      <c r="M34" s="53"/>
      <c r="N34" s="54" t="s">
        <v>5</v>
      </c>
      <c r="O34" s="52" t="s">
        <v>6</v>
      </c>
      <c r="P34" s="53"/>
      <c r="Q34" s="53"/>
      <c r="R34" s="53"/>
      <c r="S34" s="53"/>
      <c r="T34" s="53"/>
      <c r="U34" s="53"/>
      <c r="V34" s="54" t="s">
        <v>7</v>
      </c>
      <c r="W34" s="52" t="s">
        <v>8</v>
      </c>
      <c r="X34" s="53"/>
      <c r="Y34" s="53"/>
      <c r="Z34" s="53"/>
      <c r="AA34" s="53"/>
      <c r="AB34" s="53"/>
      <c r="AC34" s="53"/>
      <c r="AD34" s="53"/>
      <c r="AE34" s="54" t="s">
        <v>9</v>
      </c>
      <c r="AF34" s="52" t="s">
        <v>10</v>
      </c>
      <c r="AG34" s="53"/>
      <c r="AH34" s="53"/>
      <c r="AI34" s="53"/>
      <c r="AJ34" s="53"/>
      <c r="AK34" s="53"/>
      <c r="AL34" s="54" t="s">
        <v>11</v>
      </c>
      <c r="AM34" s="48" t="s">
        <v>12</v>
      </c>
      <c r="AN34" s="54" t="s">
        <v>13</v>
      </c>
      <c r="AO34" s="56" t="s">
        <v>14</v>
      </c>
    </row>
    <row r="35" spans="1:41" ht="49.5" thickBot="1" x14ac:dyDescent="0.3">
      <c r="A35" s="51"/>
      <c r="B35" s="46" t="s">
        <v>15</v>
      </c>
      <c r="C35" s="47" t="s">
        <v>16</v>
      </c>
      <c r="D35" s="47" t="s">
        <v>17</v>
      </c>
      <c r="E35" s="47" t="s">
        <v>18</v>
      </c>
      <c r="F35" s="47" t="s">
        <v>19</v>
      </c>
      <c r="G35" s="47" t="s">
        <v>20</v>
      </c>
      <c r="H35" s="55"/>
      <c r="I35" s="46" t="s">
        <v>21</v>
      </c>
      <c r="J35" s="47" t="s">
        <v>22</v>
      </c>
      <c r="K35" s="47" t="s">
        <v>23</v>
      </c>
      <c r="L35" s="47" t="s">
        <v>24</v>
      </c>
      <c r="M35" s="47" t="s">
        <v>25</v>
      </c>
      <c r="N35" s="55"/>
      <c r="O35" s="46" t="s">
        <v>26</v>
      </c>
      <c r="P35" s="47" t="s">
        <v>27</v>
      </c>
      <c r="Q35" s="47" t="s">
        <v>28</v>
      </c>
      <c r="R35" s="47" t="s">
        <v>29</v>
      </c>
      <c r="S35" s="47" t="s">
        <v>30</v>
      </c>
      <c r="T35" s="47" t="s">
        <v>31</v>
      </c>
      <c r="U35" s="47" t="s">
        <v>32</v>
      </c>
      <c r="V35" s="55"/>
      <c r="W35" s="46" t="s">
        <v>33</v>
      </c>
      <c r="X35" s="47" t="s">
        <v>34</v>
      </c>
      <c r="Y35" s="47" t="s">
        <v>35</v>
      </c>
      <c r="Z35" s="47" t="s">
        <v>36</v>
      </c>
      <c r="AA35" s="47" t="s">
        <v>37</v>
      </c>
      <c r="AB35" s="47" t="s">
        <v>38</v>
      </c>
      <c r="AC35" s="47" t="s">
        <v>39</v>
      </c>
      <c r="AD35" s="47" t="s">
        <v>40</v>
      </c>
      <c r="AE35" s="55"/>
      <c r="AF35" s="46" t="s">
        <v>41</v>
      </c>
      <c r="AG35" s="47" t="s">
        <v>42</v>
      </c>
      <c r="AH35" s="47" t="s">
        <v>43</v>
      </c>
      <c r="AI35" s="47" t="s">
        <v>44</v>
      </c>
      <c r="AJ35" s="47" t="s">
        <v>45</v>
      </c>
      <c r="AK35" s="47" t="s">
        <v>46</v>
      </c>
      <c r="AL35" s="55"/>
      <c r="AM35" s="49"/>
      <c r="AN35" s="55" t="s">
        <v>13</v>
      </c>
      <c r="AO35" s="57"/>
    </row>
    <row r="36" spans="1:41" x14ac:dyDescent="0.25">
      <c r="A36" s="3" t="s">
        <v>47</v>
      </c>
      <c r="B36" s="27">
        <f>B5/$AO5</f>
        <v>5.8716863828684913E-3</v>
      </c>
      <c r="C36" s="28">
        <f t="shared" ref="C36:AO36" si="0">C5/$AO5</f>
        <v>1.9514722390121753E-2</v>
      </c>
      <c r="D36" s="28">
        <f t="shared" si="0"/>
        <v>9.8437095242207059E-3</v>
      </c>
      <c r="E36" s="28">
        <f t="shared" si="0"/>
        <v>1.2088766082376306E-2</v>
      </c>
      <c r="F36" s="28">
        <f t="shared" si="0"/>
        <v>1.8823935756843106E-2</v>
      </c>
      <c r="G36" s="28">
        <f t="shared" si="0"/>
        <v>1.0879889474138675E-2</v>
      </c>
      <c r="H36" s="29">
        <f t="shared" si="0"/>
        <v>7.7022709610569035E-2</v>
      </c>
      <c r="I36" s="27">
        <f t="shared" si="0"/>
        <v>1.9082980744322596E-2</v>
      </c>
      <c r="J36" s="28">
        <f t="shared" si="0"/>
        <v>4.490113116311199E-3</v>
      </c>
      <c r="K36" s="28">
        <f t="shared" si="0"/>
        <v>3.7129781538727227E-3</v>
      </c>
      <c r="L36" s="28">
        <f t="shared" si="0"/>
        <v>5.0082030912701843E-3</v>
      </c>
      <c r="M36" s="28">
        <f t="shared" si="0"/>
        <v>9.9300578533805372E-3</v>
      </c>
      <c r="N36" s="29">
        <f t="shared" si="0"/>
        <v>4.2224332959157243E-2</v>
      </c>
      <c r="O36" s="27">
        <f t="shared" si="0"/>
        <v>3.8770399792764011E-2</v>
      </c>
      <c r="P36" s="28">
        <f t="shared" si="0"/>
        <v>3.4884724980571623E-2</v>
      </c>
      <c r="Q36" s="28">
        <f t="shared" si="0"/>
        <v>2.4263880493912444E-2</v>
      </c>
      <c r="R36" s="28">
        <f t="shared" si="0"/>
        <v>1.6665227527847336E-2</v>
      </c>
      <c r="S36" s="28">
        <f t="shared" si="0"/>
        <v>0.51670840169242727</v>
      </c>
      <c r="T36" s="28">
        <f t="shared" si="0"/>
        <v>1.7701407477765305E-2</v>
      </c>
      <c r="U36" s="28">
        <f t="shared" si="0"/>
        <v>2.4954667127191087E-2</v>
      </c>
      <c r="V36" s="29">
        <f t="shared" si="0"/>
        <v>0.67394870909247906</v>
      </c>
      <c r="W36" s="27">
        <f t="shared" si="0"/>
        <v>4.5764614454710303E-3</v>
      </c>
      <c r="X36" s="28">
        <f t="shared" si="0"/>
        <v>5.6989897245488296E-3</v>
      </c>
      <c r="Y36" s="28">
        <f t="shared" si="0"/>
        <v>1.580174423624903E-2</v>
      </c>
      <c r="Z36" s="28">
        <f t="shared" si="0"/>
        <v>7.8576979535445995E-3</v>
      </c>
      <c r="AA36" s="28">
        <f t="shared" si="0"/>
        <v>7.8576979535445995E-3</v>
      </c>
      <c r="AB36" s="28">
        <f t="shared" si="0"/>
        <v>1.0448147828339522E-2</v>
      </c>
      <c r="AC36" s="28">
        <f t="shared" si="0"/>
        <v>6.3897763578274758E-3</v>
      </c>
      <c r="AD36" s="28">
        <f t="shared" si="0"/>
        <v>1.364303600725326E-2</v>
      </c>
      <c r="AE36" s="29">
        <f t="shared" si="0"/>
        <v>7.2273551506778347E-2</v>
      </c>
      <c r="AF36" s="27">
        <f t="shared" si="0"/>
        <v>1.0448147828339522E-2</v>
      </c>
      <c r="AG36" s="28">
        <f t="shared" si="0"/>
        <v>2.6163543735428719E-2</v>
      </c>
      <c r="AH36" s="28">
        <f t="shared" si="0"/>
        <v>1.2779552715654952E-2</v>
      </c>
      <c r="AI36" s="28">
        <f t="shared" si="0"/>
        <v>3.7475174855366548E-2</v>
      </c>
      <c r="AJ36" s="28">
        <f t="shared" si="0"/>
        <v>1.243415939901563E-2</v>
      </c>
      <c r="AK36" s="28">
        <f t="shared" si="0"/>
        <v>3.5230118297210948E-2</v>
      </c>
      <c r="AL36" s="29">
        <f t="shared" si="0"/>
        <v>0.13453069683101632</v>
      </c>
      <c r="AM36" s="27">
        <f t="shared" si="0"/>
        <v>0</v>
      </c>
      <c r="AN36" s="30">
        <f t="shared" si="0"/>
        <v>0</v>
      </c>
      <c r="AO36" s="31">
        <f t="shared" si="0"/>
        <v>1</v>
      </c>
    </row>
    <row r="37" spans="1:41" x14ac:dyDescent="0.25">
      <c r="A37" s="9" t="s">
        <v>48</v>
      </c>
      <c r="B37" s="32">
        <f t="shared" ref="B37:AO43" si="1">B6/$AO6</f>
        <v>8.2230401754248578E-3</v>
      </c>
      <c r="C37" s="33">
        <f t="shared" si="1"/>
        <v>1.7190069700054822E-2</v>
      </c>
      <c r="D37" s="33">
        <f t="shared" si="1"/>
        <v>1.0337536220534106E-2</v>
      </c>
      <c r="E37" s="33">
        <f t="shared" si="1"/>
        <v>1.6563552353355784E-2</v>
      </c>
      <c r="F37" s="33">
        <f t="shared" si="1"/>
        <v>2.6392043229696922E-2</v>
      </c>
      <c r="G37" s="33">
        <f t="shared" si="1"/>
        <v>1.2452032265643355E-2</v>
      </c>
      <c r="H37" s="34">
        <f t="shared" si="1"/>
        <v>9.115827394470985E-2</v>
      </c>
      <c r="I37" s="32">
        <f t="shared" si="1"/>
        <v>2.0870859111911663E-2</v>
      </c>
      <c r="J37" s="33">
        <f t="shared" si="1"/>
        <v>4.7771947685801555E-3</v>
      </c>
      <c r="K37" s="33">
        <f t="shared" si="1"/>
        <v>6.1477014644842976E-3</v>
      </c>
      <c r="L37" s="33">
        <f t="shared" si="1"/>
        <v>7.6356801628945101E-3</v>
      </c>
      <c r="M37" s="33">
        <f t="shared" si="1"/>
        <v>1.6602709687524475E-2</v>
      </c>
      <c r="N37" s="34">
        <f t="shared" si="1"/>
        <v>5.6034145195395096E-2</v>
      </c>
      <c r="O37" s="32">
        <f t="shared" si="1"/>
        <v>1.6093664343331506E-2</v>
      </c>
      <c r="P37" s="33">
        <f t="shared" si="1"/>
        <v>4.1115200877124287E-2</v>
      </c>
      <c r="Q37" s="33">
        <f t="shared" si="1"/>
        <v>2.9759573968204243E-2</v>
      </c>
      <c r="R37" s="33">
        <f t="shared" si="1"/>
        <v>2.4551648523768503E-2</v>
      </c>
      <c r="S37" s="33">
        <f t="shared" si="1"/>
        <v>0.52842822460646877</v>
      </c>
      <c r="T37" s="33">
        <f t="shared" si="1"/>
        <v>8.5754561829430656E-3</v>
      </c>
      <c r="U37" s="33">
        <f t="shared" si="1"/>
        <v>1.0220064218028036E-2</v>
      </c>
      <c r="V37" s="34">
        <f t="shared" si="1"/>
        <v>0.65874383271986847</v>
      </c>
      <c r="W37" s="32">
        <f t="shared" si="1"/>
        <v>4.2681494243871874E-3</v>
      </c>
      <c r="X37" s="33">
        <f t="shared" si="1"/>
        <v>6.852533479520714E-3</v>
      </c>
      <c r="Y37" s="33">
        <f t="shared" si="1"/>
        <v>1.2921920275667633E-2</v>
      </c>
      <c r="Z37" s="33">
        <f t="shared" si="1"/>
        <v>5.6386561202913304E-3</v>
      </c>
      <c r="AA37" s="33">
        <f t="shared" si="1"/>
        <v>1.0102592215521967E-2</v>
      </c>
      <c r="AB37" s="33">
        <f t="shared" si="1"/>
        <v>1.1355626908920041E-2</v>
      </c>
      <c r="AC37" s="33">
        <f t="shared" si="1"/>
        <v>6.1868587986529874E-3</v>
      </c>
      <c r="AD37" s="33">
        <f t="shared" si="1"/>
        <v>1.2021301589787767E-2</v>
      </c>
      <c r="AE37" s="34">
        <f t="shared" si="1"/>
        <v>6.9347638812749635E-2</v>
      </c>
      <c r="AF37" s="32">
        <f t="shared" si="1"/>
        <v>1.1003210901401833E-2</v>
      </c>
      <c r="AG37" s="33">
        <f t="shared" si="1"/>
        <v>2.6235413893022162E-2</v>
      </c>
      <c r="AH37" s="33">
        <f t="shared" si="1"/>
        <v>1.2843605607330253E-2</v>
      </c>
      <c r="AI37" s="33">
        <f t="shared" si="1"/>
        <v>3.8687446158665519E-2</v>
      </c>
      <c r="AJ37" s="33">
        <f t="shared" si="1"/>
        <v>1.4566528310752605E-2</v>
      </c>
      <c r="AK37" s="33">
        <f t="shared" si="1"/>
        <v>2.1340747121935937E-2</v>
      </c>
      <c r="AL37" s="34">
        <f t="shared" si="1"/>
        <v>0.12467695199310831</v>
      </c>
      <c r="AM37" s="32">
        <f t="shared" si="1"/>
        <v>3.9157334168689795E-5</v>
      </c>
      <c r="AN37" s="35">
        <f t="shared" si="1"/>
        <v>3.9157334168689795E-5</v>
      </c>
      <c r="AO37" s="36">
        <f t="shared" si="1"/>
        <v>1</v>
      </c>
    </row>
    <row r="38" spans="1:41" ht="16.5" thickBot="1" x14ac:dyDescent="0.3">
      <c r="A38" s="15" t="s">
        <v>49</v>
      </c>
      <c r="B38" s="37">
        <f t="shared" si="1"/>
        <v>4.53968104624359E-3</v>
      </c>
      <c r="C38" s="38">
        <f t="shared" si="1"/>
        <v>1.227830832196453E-2</v>
      </c>
      <c r="D38" s="38">
        <f t="shared" si="1"/>
        <v>5.3158959401608885E-3</v>
      </c>
      <c r="E38" s="38">
        <f t="shared" si="1"/>
        <v>8.6089288234463945E-3</v>
      </c>
      <c r="F38" s="38">
        <f t="shared" si="1"/>
        <v>1.1878440043279861E-2</v>
      </c>
      <c r="G38" s="38">
        <f t="shared" si="1"/>
        <v>7.9503222467892931E-3</v>
      </c>
      <c r="H38" s="39">
        <f t="shared" si="1"/>
        <v>5.0571576421884555E-2</v>
      </c>
      <c r="I38" s="37">
        <f t="shared" si="1"/>
        <v>1.3430869831114457E-2</v>
      </c>
      <c r="J38" s="38">
        <f t="shared" si="1"/>
        <v>3.928117796490568E-3</v>
      </c>
      <c r="K38" s="38">
        <f t="shared" si="1"/>
        <v>4.3750294020793151E-3</v>
      </c>
      <c r="L38" s="38">
        <f t="shared" si="1"/>
        <v>5.974502516817989E-3</v>
      </c>
      <c r="M38" s="38">
        <f t="shared" si="1"/>
        <v>8.9382321117749443E-3</v>
      </c>
      <c r="N38" s="39">
        <f t="shared" si="1"/>
        <v>3.6646751658277271E-2</v>
      </c>
      <c r="O38" s="37">
        <f t="shared" si="1"/>
        <v>4.6102460365997085E-2</v>
      </c>
      <c r="P38" s="38">
        <f t="shared" si="1"/>
        <v>1.9358329021028367E-2</v>
      </c>
      <c r="Q38" s="38">
        <f t="shared" si="1"/>
        <v>1.2019570023992097E-2</v>
      </c>
      <c r="R38" s="38">
        <f t="shared" si="1"/>
        <v>7.2681940066801525E-3</v>
      </c>
      <c r="S38" s="38">
        <f t="shared" si="1"/>
        <v>0.60347179752552105</v>
      </c>
      <c r="T38" s="38">
        <f t="shared" si="1"/>
        <v>2.625017641247589E-2</v>
      </c>
      <c r="U38" s="38">
        <f t="shared" si="1"/>
        <v>3.1613115679540858E-2</v>
      </c>
      <c r="V38" s="39">
        <f t="shared" si="1"/>
        <v>0.74608364303523544</v>
      </c>
      <c r="W38" s="37">
        <f t="shared" si="1"/>
        <v>4.9865926518323379E-3</v>
      </c>
      <c r="X38" s="38">
        <f t="shared" si="1"/>
        <v>6.7742390741873269E-3</v>
      </c>
      <c r="Y38" s="38">
        <f t="shared" si="1"/>
        <v>1.5053864609305171E-2</v>
      </c>
      <c r="Z38" s="38">
        <f t="shared" si="1"/>
        <v>6.2332408147904219E-3</v>
      </c>
      <c r="AA38" s="38">
        <f t="shared" si="1"/>
        <v>1.4912734628592933E-2</v>
      </c>
      <c r="AB38" s="38">
        <f t="shared" si="1"/>
        <v>8.7735804676106702E-3</v>
      </c>
      <c r="AC38" s="38">
        <f t="shared" si="1"/>
        <v>6.9153690548995625E-3</v>
      </c>
      <c r="AD38" s="38">
        <f t="shared" si="1"/>
        <v>1.1972526697088018E-2</v>
      </c>
      <c r="AE38" s="39">
        <f t="shared" si="1"/>
        <v>7.5622147998306438E-2</v>
      </c>
      <c r="AF38" s="37">
        <f t="shared" si="1"/>
        <v>1.016135861128099E-2</v>
      </c>
      <c r="AG38" s="38">
        <f t="shared" si="1"/>
        <v>1.4959777955497014E-2</v>
      </c>
      <c r="AH38" s="38">
        <f t="shared" si="1"/>
        <v>8.9617537752269844E-3</v>
      </c>
      <c r="AI38" s="38">
        <f t="shared" si="1"/>
        <v>2.1357670414451711E-2</v>
      </c>
      <c r="AJ38" s="38">
        <f t="shared" si="1"/>
        <v>1.119631180317072E-2</v>
      </c>
      <c r="AK38" s="38">
        <f t="shared" si="1"/>
        <v>2.4439008326668864E-2</v>
      </c>
      <c r="AL38" s="39">
        <f t="shared" si="1"/>
        <v>9.1075880886296284E-2</v>
      </c>
      <c r="AM38" s="37">
        <f t="shared" si="1"/>
        <v>0</v>
      </c>
      <c r="AN38" s="40">
        <f t="shared" si="1"/>
        <v>0</v>
      </c>
      <c r="AO38" s="41">
        <f t="shared" si="1"/>
        <v>1</v>
      </c>
    </row>
    <row r="39" spans="1:41" x14ac:dyDescent="0.25">
      <c r="A39" s="3" t="s">
        <v>50</v>
      </c>
      <c r="B39" s="27">
        <f t="shared" si="1"/>
        <v>1.2746972594008922E-4</v>
      </c>
      <c r="C39" s="28">
        <f t="shared" si="1"/>
        <v>1.9120458891013384E-4</v>
      </c>
      <c r="D39" s="28">
        <f t="shared" si="1"/>
        <v>6.3734862970044609E-5</v>
      </c>
      <c r="E39" s="28">
        <f t="shared" si="1"/>
        <v>1.2746972594008922E-4</v>
      </c>
      <c r="F39" s="28">
        <f t="shared" si="1"/>
        <v>3.8240917782026768E-4</v>
      </c>
      <c r="G39" s="28">
        <f t="shared" si="1"/>
        <v>1.9120458891013384E-4</v>
      </c>
      <c r="H39" s="29">
        <f t="shared" si="1"/>
        <v>1.0834926704907585E-3</v>
      </c>
      <c r="I39" s="27">
        <f t="shared" si="1"/>
        <v>0.79719566602931802</v>
      </c>
      <c r="J39" s="28">
        <f t="shared" si="1"/>
        <v>7.6290630975143409E-2</v>
      </c>
      <c r="K39" s="28">
        <f t="shared" si="1"/>
        <v>8.2217973231357554E-3</v>
      </c>
      <c r="L39" s="28">
        <f t="shared" si="1"/>
        <v>7.0235818992989169E-2</v>
      </c>
      <c r="M39" s="28">
        <f t="shared" si="1"/>
        <v>2.1478648820905034E-2</v>
      </c>
      <c r="N39" s="29">
        <f t="shared" si="1"/>
        <v>0.97342256214149137</v>
      </c>
      <c r="O39" s="27">
        <f t="shared" si="1"/>
        <v>1.9120458891013384E-4</v>
      </c>
      <c r="P39" s="28">
        <f t="shared" si="1"/>
        <v>7.6481835564053537E-4</v>
      </c>
      <c r="Q39" s="28">
        <f t="shared" si="1"/>
        <v>1.9120458891013384E-4</v>
      </c>
      <c r="R39" s="28">
        <f t="shared" si="1"/>
        <v>6.3734862970044609E-5</v>
      </c>
      <c r="S39" s="28">
        <f t="shared" si="1"/>
        <v>1.2364563416188655E-2</v>
      </c>
      <c r="T39" s="28">
        <f t="shared" si="1"/>
        <v>2.5493945188017844E-4</v>
      </c>
      <c r="U39" s="28">
        <f t="shared" si="1"/>
        <v>1.2746972594008922E-4</v>
      </c>
      <c r="V39" s="29">
        <f t="shared" si="1"/>
        <v>1.395793499043977E-2</v>
      </c>
      <c r="W39" s="27">
        <f t="shared" si="1"/>
        <v>6.3734862970044609E-5</v>
      </c>
      <c r="X39" s="28">
        <f t="shared" si="1"/>
        <v>1.9120458891013384E-4</v>
      </c>
      <c r="Y39" s="28">
        <f t="shared" si="1"/>
        <v>1.9120458891013384E-4</v>
      </c>
      <c r="Z39" s="28">
        <f t="shared" si="1"/>
        <v>2.5493945188017844E-4</v>
      </c>
      <c r="AA39" s="28">
        <f t="shared" si="1"/>
        <v>1.2746972594008922E-4</v>
      </c>
      <c r="AB39" s="28">
        <f t="shared" si="1"/>
        <v>1.4659018483110262E-3</v>
      </c>
      <c r="AC39" s="28">
        <f t="shared" si="1"/>
        <v>6.3734862970044609E-5</v>
      </c>
      <c r="AD39" s="28">
        <f t="shared" si="1"/>
        <v>5.0987890376035688E-4</v>
      </c>
      <c r="AE39" s="29">
        <f t="shared" si="1"/>
        <v>2.8680688336520078E-3</v>
      </c>
      <c r="AF39" s="27">
        <f t="shared" si="1"/>
        <v>1.0834926704907585E-3</v>
      </c>
      <c r="AG39" s="28">
        <f t="shared" si="1"/>
        <v>5.7361376673040155E-4</v>
      </c>
      <c r="AH39" s="28">
        <f t="shared" si="1"/>
        <v>6.3734862970044609E-5</v>
      </c>
      <c r="AI39" s="28">
        <f t="shared" si="1"/>
        <v>5.0987890376035688E-4</v>
      </c>
      <c r="AJ39" s="28">
        <f t="shared" si="1"/>
        <v>5.9910771191841938E-3</v>
      </c>
      <c r="AK39" s="28">
        <f t="shared" si="1"/>
        <v>4.4614404079031231E-4</v>
      </c>
      <c r="AL39" s="29">
        <f t="shared" si="1"/>
        <v>8.6679413639260683E-3</v>
      </c>
      <c r="AM39" s="27">
        <f t="shared" si="1"/>
        <v>0</v>
      </c>
      <c r="AN39" s="30">
        <f t="shared" si="1"/>
        <v>0</v>
      </c>
      <c r="AO39" s="31">
        <f t="shared" si="1"/>
        <v>1</v>
      </c>
    </row>
    <row r="40" spans="1:41" x14ac:dyDescent="0.25">
      <c r="A40" s="9" t="s">
        <v>51</v>
      </c>
      <c r="B40" s="32">
        <f t="shared" si="1"/>
        <v>6.8360487638145155E-4</v>
      </c>
      <c r="C40" s="33">
        <f t="shared" si="1"/>
        <v>2.7344195055258062E-3</v>
      </c>
      <c r="D40" s="33">
        <f t="shared" si="1"/>
        <v>9.4565341232767455E-3</v>
      </c>
      <c r="E40" s="33">
        <f t="shared" si="1"/>
        <v>2.9622877976529568E-3</v>
      </c>
      <c r="F40" s="33">
        <f t="shared" si="1"/>
        <v>8.4311268087045692E-3</v>
      </c>
      <c r="G40" s="33">
        <f t="shared" si="1"/>
        <v>1.3672097527629031E-3</v>
      </c>
      <c r="H40" s="34">
        <f t="shared" si="1"/>
        <v>2.5635182864304433E-2</v>
      </c>
      <c r="I40" s="32">
        <f t="shared" si="1"/>
        <v>5.6967073031787625E-4</v>
      </c>
      <c r="J40" s="33">
        <f t="shared" si="1"/>
        <v>2.2786829212715051E-4</v>
      </c>
      <c r="K40" s="33">
        <f t="shared" si="1"/>
        <v>7.9753902244502674E-4</v>
      </c>
      <c r="L40" s="33">
        <f t="shared" si="1"/>
        <v>4.5573658425430101E-4</v>
      </c>
      <c r="M40" s="33">
        <f t="shared" si="1"/>
        <v>5.6967073031787625E-4</v>
      </c>
      <c r="N40" s="34">
        <f t="shared" si="1"/>
        <v>2.6204853594622309E-3</v>
      </c>
      <c r="O40" s="32">
        <f t="shared" si="1"/>
        <v>7.9753902244502674E-4</v>
      </c>
      <c r="P40" s="33">
        <f t="shared" si="1"/>
        <v>2.9622877976529568E-3</v>
      </c>
      <c r="Q40" s="33">
        <f t="shared" si="1"/>
        <v>1.3672097527629031E-3</v>
      </c>
      <c r="R40" s="33">
        <f t="shared" si="1"/>
        <v>6.9499829098780908E-3</v>
      </c>
      <c r="S40" s="33">
        <f t="shared" si="1"/>
        <v>2.7002392617067335E-2</v>
      </c>
      <c r="T40" s="33">
        <f t="shared" si="1"/>
        <v>1.1393414606357525E-3</v>
      </c>
      <c r="U40" s="33">
        <f t="shared" si="1"/>
        <v>3.4180243819072577E-4</v>
      </c>
      <c r="V40" s="34">
        <f t="shared" si="1"/>
        <v>4.0560555998632793E-2</v>
      </c>
      <c r="W40" s="32">
        <f t="shared" si="1"/>
        <v>5.6967073031787625E-4</v>
      </c>
      <c r="X40" s="33">
        <f t="shared" si="1"/>
        <v>4.5573658425430101E-4</v>
      </c>
      <c r="Y40" s="33">
        <f t="shared" si="1"/>
        <v>6.8360487638145155E-4</v>
      </c>
      <c r="Z40" s="33">
        <f t="shared" si="1"/>
        <v>9.1147316850860203E-4</v>
      </c>
      <c r="AA40" s="33">
        <f t="shared" si="1"/>
        <v>1.1393414606357525E-3</v>
      </c>
      <c r="AB40" s="33">
        <f t="shared" si="1"/>
        <v>2.2786829212715051E-4</v>
      </c>
      <c r="AC40" s="33">
        <f t="shared" si="1"/>
        <v>7.9753902244502674E-4</v>
      </c>
      <c r="AD40" s="33">
        <f t="shared" si="1"/>
        <v>1.5950780448900535E-3</v>
      </c>
      <c r="AE40" s="34">
        <f t="shared" si="1"/>
        <v>6.3803121795602139E-3</v>
      </c>
      <c r="AF40" s="32">
        <f t="shared" si="1"/>
        <v>1.5950780448900535E-3</v>
      </c>
      <c r="AG40" s="33">
        <f t="shared" si="1"/>
        <v>0.1868519995442634</v>
      </c>
      <c r="AH40" s="33">
        <f t="shared" si="1"/>
        <v>5.8676085222741259E-2</v>
      </c>
      <c r="AI40" s="33">
        <f t="shared" si="1"/>
        <v>0.67414834225817477</v>
      </c>
      <c r="AJ40" s="33">
        <f t="shared" si="1"/>
        <v>1.9368804830807794E-3</v>
      </c>
      <c r="AK40" s="33">
        <f t="shared" si="1"/>
        <v>1.5950780448900535E-3</v>
      </c>
      <c r="AL40" s="34">
        <f t="shared" si="1"/>
        <v>0.92480346359804033</v>
      </c>
      <c r="AM40" s="32">
        <f t="shared" si="1"/>
        <v>0</v>
      </c>
      <c r="AN40" s="35">
        <f t="shared" si="1"/>
        <v>0</v>
      </c>
      <c r="AO40" s="36">
        <f t="shared" si="1"/>
        <v>1</v>
      </c>
    </row>
    <row r="41" spans="1:41" x14ac:dyDescent="0.25">
      <c r="A41" s="9" t="s">
        <v>52</v>
      </c>
      <c r="B41" s="32">
        <f t="shared" si="1"/>
        <v>3.1836994587710921E-4</v>
      </c>
      <c r="C41" s="33">
        <f t="shared" si="1"/>
        <v>7.9592486469277305E-4</v>
      </c>
      <c r="D41" s="33">
        <f t="shared" si="1"/>
        <v>0</v>
      </c>
      <c r="E41" s="33">
        <f t="shared" si="1"/>
        <v>3.1836994587710921E-4</v>
      </c>
      <c r="F41" s="33">
        <f t="shared" si="1"/>
        <v>4.7755491881566379E-4</v>
      </c>
      <c r="G41" s="33">
        <f t="shared" si="1"/>
        <v>1.591849729385546E-4</v>
      </c>
      <c r="H41" s="34">
        <f t="shared" si="1"/>
        <v>2.0694046482012097E-3</v>
      </c>
      <c r="I41" s="32">
        <f t="shared" si="1"/>
        <v>1.4804202483285577E-2</v>
      </c>
      <c r="J41" s="33">
        <f t="shared" si="1"/>
        <v>4.6163642152180833E-3</v>
      </c>
      <c r="K41" s="33">
        <f t="shared" si="1"/>
        <v>3.1836994587710922E-3</v>
      </c>
      <c r="L41" s="33">
        <f t="shared" si="1"/>
        <v>0.11270296084049666</v>
      </c>
      <c r="M41" s="33">
        <f t="shared" si="1"/>
        <v>1.4645017510347023E-2</v>
      </c>
      <c r="N41" s="34">
        <f t="shared" si="1"/>
        <v>0.14995224450811842</v>
      </c>
      <c r="O41" s="32">
        <f t="shared" si="1"/>
        <v>1.9102196752626551E-3</v>
      </c>
      <c r="P41" s="33">
        <f t="shared" si="1"/>
        <v>9.5510983763132757E-4</v>
      </c>
      <c r="Q41" s="33">
        <f t="shared" si="1"/>
        <v>4.7755491881566379E-4</v>
      </c>
      <c r="R41" s="33">
        <f t="shared" si="1"/>
        <v>4.7755491881566379E-4</v>
      </c>
      <c r="S41" s="33">
        <f t="shared" si="1"/>
        <v>2.0057306590257881E-2</v>
      </c>
      <c r="T41" s="33">
        <f t="shared" si="1"/>
        <v>3.1836994587710921E-4</v>
      </c>
      <c r="U41" s="33">
        <f t="shared" si="1"/>
        <v>1.7510347023241006E-3</v>
      </c>
      <c r="V41" s="34">
        <f t="shared" si="1"/>
        <v>2.5947150588984402E-2</v>
      </c>
      <c r="W41" s="32">
        <f t="shared" si="1"/>
        <v>6.3673989175421842E-4</v>
      </c>
      <c r="X41" s="33">
        <f t="shared" si="1"/>
        <v>6.3673989175421842E-4</v>
      </c>
      <c r="Y41" s="33">
        <f t="shared" si="1"/>
        <v>2.7061445399554282E-3</v>
      </c>
      <c r="Z41" s="33">
        <f t="shared" si="1"/>
        <v>1.9102196752626551E-3</v>
      </c>
      <c r="AA41" s="33">
        <f t="shared" si="1"/>
        <v>1.4326647564469914E-3</v>
      </c>
      <c r="AB41" s="33">
        <f t="shared" si="1"/>
        <v>1.7987901942056669E-2</v>
      </c>
      <c r="AC41" s="33">
        <f t="shared" si="1"/>
        <v>4.7755491881566379E-4</v>
      </c>
      <c r="AD41" s="33">
        <f t="shared" si="1"/>
        <v>1.591849729385546E-4</v>
      </c>
      <c r="AE41" s="34">
        <f t="shared" si="1"/>
        <v>2.5947150588984402E-2</v>
      </c>
      <c r="AF41" s="32">
        <f t="shared" si="1"/>
        <v>0.21283030881884751</v>
      </c>
      <c r="AG41" s="33">
        <f t="shared" si="1"/>
        <v>1.7510347023241006E-3</v>
      </c>
      <c r="AH41" s="33">
        <f t="shared" si="1"/>
        <v>1.591849729385546E-4</v>
      </c>
      <c r="AI41" s="33">
        <f t="shared" si="1"/>
        <v>1.9102196752626551E-3</v>
      </c>
      <c r="AJ41" s="33">
        <f t="shared" si="1"/>
        <v>0.57386182744348935</v>
      </c>
      <c r="AK41" s="33">
        <f t="shared" si="1"/>
        <v>5.5714740528494114E-3</v>
      </c>
      <c r="AL41" s="34">
        <f t="shared" si="1"/>
        <v>0.79608404966571156</v>
      </c>
      <c r="AM41" s="32">
        <f t="shared" si="1"/>
        <v>0</v>
      </c>
      <c r="AN41" s="35">
        <f t="shared" si="1"/>
        <v>0</v>
      </c>
      <c r="AO41" s="36">
        <f t="shared" si="1"/>
        <v>1</v>
      </c>
    </row>
    <row r="42" spans="1:41" x14ac:dyDescent="0.25">
      <c r="A42" s="9" t="s">
        <v>53</v>
      </c>
      <c r="B42" s="32">
        <f t="shared" si="1"/>
        <v>3.6296560752112343E-2</v>
      </c>
      <c r="C42" s="33">
        <f t="shared" si="1"/>
        <v>0.85909794121147209</v>
      </c>
      <c r="D42" s="33">
        <f t="shared" si="1"/>
        <v>3.808163751041295E-2</v>
      </c>
      <c r="E42" s="33">
        <f t="shared" si="1"/>
        <v>7.3783172676425085E-3</v>
      </c>
      <c r="F42" s="33">
        <f t="shared" si="1"/>
        <v>1.9040818755206475E-3</v>
      </c>
      <c r="G42" s="33">
        <f t="shared" si="1"/>
        <v>3.415446864215161E-2</v>
      </c>
      <c r="H42" s="34">
        <f t="shared" si="1"/>
        <v>0.97691300725931218</v>
      </c>
      <c r="I42" s="32">
        <f t="shared" si="1"/>
        <v>0</v>
      </c>
      <c r="J42" s="33">
        <f t="shared" si="1"/>
        <v>0</v>
      </c>
      <c r="K42" s="33">
        <f t="shared" si="1"/>
        <v>0</v>
      </c>
      <c r="L42" s="33">
        <f t="shared" si="1"/>
        <v>0</v>
      </c>
      <c r="M42" s="33">
        <f t="shared" si="1"/>
        <v>4.7602046888016187E-4</v>
      </c>
      <c r="N42" s="34">
        <f t="shared" si="1"/>
        <v>4.7602046888016187E-4</v>
      </c>
      <c r="O42" s="32">
        <f t="shared" si="1"/>
        <v>8.3303582054028327E-4</v>
      </c>
      <c r="P42" s="33">
        <f t="shared" si="1"/>
        <v>1.6660716410805665E-3</v>
      </c>
      <c r="Q42" s="33">
        <f t="shared" si="1"/>
        <v>3.570153516601214E-4</v>
      </c>
      <c r="R42" s="33">
        <f t="shared" si="1"/>
        <v>1.1900511722004047E-4</v>
      </c>
      <c r="S42" s="33">
        <f t="shared" si="1"/>
        <v>1.0472450315363561E-2</v>
      </c>
      <c r="T42" s="33">
        <f t="shared" si="1"/>
        <v>2.3801023444008093E-4</v>
      </c>
      <c r="U42" s="33">
        <f t="shared" si="1"/>
        <v>2.3801023444008093E-4</v>
      </c>
      <c r="V42" s="34">
        <f t="shared" si="1"/>
        <v>1.3923598714744734E-2</v>
      </c>
      <c r="W42" s="32">
        <f t="shared" si="1"/>
        <v>0</v>
      </c>
      <c r="X42" s="33">
        <f t="shared" si="1"/>
        <v>0</v>
      </c>
      <c r="Y42" s="33">
        <f t="shared" si="1"/>
        <v>7.140307033202428E-4</v>
      </c>
      <c r="Z42" s="33">
        <f t="shared" si="1"/>
        <v>2.3801023444008093E-4</v>
      </c>
      <c r="AA42" s="33">
        <f t="shared" si="1"/>
        <v>2.3801023444008093E-4</v>
      </c>
      <c r="AB42" s="33">
        <f t="shared" si="1"/>
        <v>2.3801023444008093E-4</v>
      </c>
      <c r="AC42" s="33">
        <f t="shared" si="1"/>
        <v>0</v>
      </c>
      <c r="AD42" s="33">
        <f t="shared" si="1"/>
        <v>4.7602046888016187E-4</v>
      </c>
      <c r="AE42" s="34">
        <f t="shared" si="1"/>
        <v>1.9040818755206475E-3</v>
      </c>
      <c r="AF42" s="32">
        <f t="shared" si="1"/>
        <v>5.9502558610020234E-4</v>
      </c>
      <c r="AG42" s="33">
        <f t="shared" si="1"/>
        <v>1.1900511722004047E-3</v>
      </c>
      <c r="AH42" s="33">
        <f t="shared" si="1"/>
        <v>1.6660716410805665E-3</v>
      </c>
      <c r="AI42" s="33">
        <f t="shared" si="1"/>
        <v>1.9040818755206475E-3</v>
      </c>
      <c r="AJ42" s="33">
        <f t="shared" si="1"/>
        <v>5.9502558610020234E-4</v>
      </c>
      <c r="AK42" s="33">
        <f t="shared" si="1"/>
        <v>8.3303582054028327E-4</v>
      </c>
      <c r="AL42" s="34">
        <f t="shared" si="1"/>
        <v>6.7832916815423064E-3</v>
      </c>
      <c r="AM42" s="32">
        <f t="shared" si="1"/>
        <v>0</v>
      </c>
      <c r="AN42" s="35">
        <f t="shared" si="1"/>
        <v>0</v>
      </c>
      <c r="AO42" s="36">
        <f t="shared" si="1"/>
        <v>1</v>
      </c>
    </row>
    <row r="43" spans="1:41" x14ac:dyDescent="0.25">
      <c r="A43" s="9" t="s">
        <v>54</v>
      </c>
      <c r="B43" s="32">
        <f t="shared" si="1"/>
        <v>0</v>
      </c>
      <c r="C43" s="33">
        <f t="shared" si="1"/>
        <v>2.9129041654529564E-4</v>
      </c>
      <c r="D43" s="33">
        <f t="shared" si="1"/>
        <v>0</v>
      </c>
      <c r="E43" s="33">
        <f t="shared" si="1"/>
        <v>1.4564520827264782E-4</v>
      </c>
      <c r="F43" s="33">
        <f t="shared" si="1"/>
        <v>5.8258083309059127E-4</v>
      </c>
      <c r="G43" s="33">
        <f t="shared" si="1"/>
        <v>5.8258083309059127E-4</v>
      </c>
      <c r="H43" s="34">
        <f t="shared" si="1"/>
        <v>1.6020972909991261E-3</v>
      </c>
      <c r="I43" s="32">
        <f t="shared" si="1"/>
        <v>5.3888727060879696E-3</v>
      </c>
      <c r="J43" s="33">
        <f t="shared" si="1"/>
        <v>2.3885814156714244E-2</v>
      </c>
      <c r="K43" s="33">
        <f t="shared" si="1"/>
        <v>0.18802796387998835</v>
      </c>
      <c r="L43" s="33">
        <f t="shared" si="1"/>
        <v>1.8205651034080977E-2</v>
      </c>
      <c r="M43" s="33">
        <f t="shared" si="1"/>
        <v>0.68992135158753276</v>
      </c>
      <c r="N43" s="34">
        <f t="shared" si="1"/>
        <v>0.9254296533644043</v>
      </c>
      <c r="O43" s="32">
        <f t="shared" si="1"/>
        <v>1.0195164579085349E-3</v>
      </c>
      <c r="P43" s="33">
        <f t="shared" si="1"/>
        <v>7.2822604136323912E-4</v>
      </c>
      <c r="Q43" s="33">
        <f t="shared" ref="Q43:AO43" si="2">Q12/$AO12</f>
        <v>1.0195164579085349E-3</v>
      </c>
      <c r="R43" s="33">
        <f t="shared" si="2"/>
        <v>1.4564520827264782E-4</v>
      </c>
      <c r="S43" s="33">
        <f t="shared" si="2"/>
        <v>1.5584037285173317E-2</v>
      </c>
      <c r="T43" s="33">
        <f t="shared" si="2"/>
        <v>0</v>
      </c>
      <c r="U43" s="33">
        <f t="shared" si="2"/>
        <v>4.3693562481794348E-4</v>
      </c>
      <c r="V43" s="34">
        <f t="shared" si="2"/>
        <v>1.8933877075444219E-2</v>
      </c>
      <c r="W43" s="32">
        <f t="shared" si="2"/>
        <v>2.9129041654529565E-3</v>
      </c>
      <c r="X43" s="33">
        <f t="shared" si="2"/>
        <v>1.7914360617535683E-2</v>
      </c>
      <c r="Y43" s="33">
        <f t="shared" si="2"/>
        <v>2.9129041654529564E-4</v>
      </c>
      <c r="Z43" s="33">
        <f t="shared" si="2"/>
        <v>2.1846781240897175E-3</v>
      </c>
      <c r="AA43" s="33">
        <f t="shared" si="2"/>
        <v>0</v>
      </c>
      <c r="AB43" s="33">
        <f t="shared" si="2"/>
        <v>2.4031459364986893E-2</v>
      </c>
      <c r="AC43" s="33">
        <f t="shared" si="2"/>
        <v>1.4564520827264782E-4</v>
      </c>
      <c r="AD43" s="33">
        <f t="shared" si="2"/>
        <v>4.3693562481794348E-4</v>
      </c>
      <c r="AE43" s="34">
        <f t="shared" si="2"/>
        <v>4.7917273521701137E-2</v>
      </c>
      <c r="AF43" s="32">
        <f t="shared" si="2"/>
        <v>4.3693562481794348E-4</v>
      </c>
      <c r="AG43" s="33">
        <f t="shared" si="2"/>
        <v>4.3693562481794348E-4</v>
      </c>
      <c r="AH43" s="33">
        <f t="shared" si="2"/>
        <v>0</v>
      </c>
      <c r="AI43" s="33">
        <f t="shared" si="2"/>
        <v>1.4564520827264782E-3</v>
      </c>
      <c r="AJ43" s="33">
        <f t="shared" si="2"/>
        <v>2.9129041654529565E-3</v>
      </c>
      <c r="AK43" s="33">
        <f t="shared" si="2"/>
        <v>8.7387124963588696E-4</v>
      </c>
      <c r="AL43" s="34">
        <f t="shared" si="2"/>
        <v>6.1170987474512091E-3</v>
      </c>
      <c r="AM43" s="32">
        <f t="shared" si="2"/>
        <v>0</v>
      </c>
      <c r="AN43" s="35">
        <f t="shared" si="2"/>
        <v>0</v>
      </c>
      <c r="AO43" s="36">
        <f t="shared" si="2"/>
        <v>1</v>
      </c>
    </row>
    <row r="44" spans="1:41" x14ac:dyDescent="0.25">
      <c r="A44" s="9" t="s">
        <v>55</v>
      </c>
      <c r="B44" s="32">
        <f t="shared" ref="B44:AO50" si="3">B13/$AO13</f>
        <v>5.489227391244682E-4</v>
      </c>
      <c r="C44" s="33">
        <f t="shared" si="3"/>
        <v>4.1169205434335118E-4</v>
      </c>
      <c r="D44" s="33">
        <f t="shared" si="3"/>
        <v>9.6061479346781938E-4</v>
      </c>
      <c r="E44" s="33">
        <f t="shared" si="3"/>
        <v>8.2338410868670235E-4</v>
      </c>
      <c r="F44" s="33">
        <f t="shared" si="3"/>
        <v>5.489227391244682E-4</v>
      </c>
      <c r="G44" s="33">
        <f t="shared" si="3"/>
        <v>4.1169205434335118E-4</v>
      </c>
      <c r="H44" s="34">
        <f t="shared" si="3"/>
        <v>3.7052284890901604E-3</v>
      </c>
      <c r="I44" s="32">
        <f t="shared" si="3"/>
        <v>4.1169205434335118E-4</v>
      </c>
      <c r="J44" s="33">
        <f t="shared" si="3"/>
        <v>5.489227391244682E-4</v>
      </c>
      <c r="K44" s="33">
        <f t="shared" si="3"/>
        <v>2.744613695622341E-4</v>
      </c>
      <c r="L44" s="33">
        <f t="shared" si="3"/>
        <v>4.1169205434335118E-4</v>
      </c>
      <c r="M44" s="33">
        <f t="shared" si="3"/>
        <v>0</v>
      </c>
      <c r="N44" s="34">
        <f t="shared" si="3"/>
        <v>1.6467682173734047E-3</v>
      </c>
      <c r="O44" s="32">
        <f t="shared" si="3"/>
        <v>1.2350761630300535E-3</v>
      </c>
      <c r="P44" s="33">
        <f t="shared" si="3"/>
        <v>1.2350761630300535E-3</v>
      </c>
      <c r="Q44" s="33">
        <f t="shared" si="3"/>
        <v>8.2338410868670235E-4</v>
      </c>
      <c r="R44" s="33">
        <f t="shared" si="3"/>
        <v>4.1169205434335118E-4</v>
      </c>
      <c r="S44" s="33">
        <f t="shared" si="3"/>
        <v>2.9916289282283518E-2</v>
      </c>
      <c r="T44" s="33">
        <f t="shared" si="3"/>
        <v>5.489227391244682E-4</v>
      </c>
      <c r="U44" s="33">
        <f t="shared" si="3"/>
        <v>1.0292301358583779E-2</v>
      </c>
      <c r="V44" s="34">
        <f t="shared" si="3"/>
        <v>4.4462741869081925E-2</v>
      </c>
      <c r="W44" s="32">
        <f t="shared" si="3"/>
        <v>1.4820913956360642E-2</v>
      </c>
      <c r="X44" s="33">
        <f t="shared" si="3"/>
        <v>5.2147660216824484E-3</v>
      </c>
      <c r="Y44" s="33">
        <f t="shared" si="3"/>
        <v>9.4551941814189647E-2</v>
      </c>
      <c r="Z44" s="33">
        <f t="shared" si="3"/>
        <v>2.5936599423631124E-2</v>
      </c>
      <c r="AA44" s="33">
        <f t="shared" si="3"/>
        <v>0.17442020035679978</v>
      </c>
      <c r="AB44" s="33">
        <f t="shared" si="3"/>
        <v>6.9987649238369698E-3</v>
      </c>
      <c r="AC44" s="33">
        <f t="shared" si="3"/>
        <v>0.19404418828049952</v>
      </c>
      <c r="AD44" s="33">
        <f t="shared" si="3"/>
        <v>0.42829696720186633</v>
      </c>
      <c r="AE44" s="34">
        <f t="shared" si="3"/>
        <v>0.94428434197886646</v>
      </c>
      <c r="AF44" s="32">
        <f t="shared" si="3"/>
        <v>5.489227391244682E-4</v>
      </c>
      <c r="AG44" s="33">
        <f t="shared" si="3"/>
        <v>1.2350761630300535E-3</v>
      </c>
      <c r="AH44" s="33">
        <f t="shared" si="3"/>
        <v>5.489227391244682E-4</v>
      </c>
      <c r="AI44" s="33">
        <f t="shared" si="3"/>
        <v>9.6061479346781938E-4</v>
      </c>
      <c r="AJ44" s="33">
        <f t="shared" si="3"/>
        <v>8.2338410868670235E-4</v>
      </c>
      <c r="AK44" s="33">
        <f t="shared" si="3"/>
        <v>1.7839989021545218E-3</v>
      </c>
      <c r="AL44" s="34">
        <f t="shared" si="3"/>
        <v>5.9009194455880336E-3</v>
      </c>
      <c r="AM44" s="32">
        <f t="shared" si="3"/>
        <v>0</v>
      </c>
      <c r="AN44" s="35">
        <f t="shared" si="3"/>
        <v>0</v>
      </c>
      <c r="AO44" s="36">
        <f t="shared" si="3"/>
        <v>1</v>
      </c>
    </row>
    <row r="45" spans="1:41" ht="16.5" thickBot="1" x14ac:dyDescent="0.3">
      <c r="A45" s="15" t="s">
        <v>56</v>
      </c>
      <c r="B45" s="37">
        <f t="shared" si="3"/>
        <v>3.4404470834788682E-2</v>
      </c>
      <c r="C45" s="38">
        <f t="shared" si="3"/>
        <v>5.588543485853999E-3</v>
      </c>
      <c r="D45" s="38">
        <f t="shared" si="3"/>
        <v>6.461753405518687E-3</v>
      </c>
      <c r="E45" s="38">
        <f t="shared" si="3"/>
        <v>0.28222144603562699</v>
      </c>
      <c r="F45" s="38">
        <f t="shared" si="3"/>
        <v>5.7631854697869364E-3</v>
      </c>
      <c r="G45" s="38">
        <f t="shared" si="3"/>
        <v>0.63674467341949004</v>
      </c>
      <c r="H45" s="39">
        <f t="shared" si="3"/>
        <v>0.97118407265106532</v>
      </c>
      <c r="I45" s="37">
        <f t="shared" si="3"/>
        <v>1.5717778553964374E-3</v>
      </c>
      <c r="J45" s="38">
        <f t="shared" si="3"/>
        <v>5.2392595179881246E-4</v>
      </c>
      <c r="K45" s="38">
        <f t="shared" si="3"/>
        <v>3.4928396786587494E-4</v>
      </c>
      <c r="L45" s="38">
        <f t="shared" si="3"/>
        <v>1.7464198393293747E-4</v>
      </c>
      <c r="M45" s="38">
        <f t="shared" si="3"/>
        <v>3.4928396786587494E-4</v>
      </c>
      <c r="N45" s="39">
        <f t="shared" si="3"/>
        <v>2.9689137268599369E-3</v>
      </c>
      <c r="O45" s="37">
        <f t="shared" si="3"/>
        <v>1.2224938875305623E-3</v>
      </c>
      <c r="P45" s="38">
        <f t="shared" si="3"/>
        <v>1.2224938875305623E-3</v>
      </c>
      <c r="Q45" s="38">
        <f t="shared" si="3"/>
        <v>6.9856793573174988E-4</v>
      </c>
      <c r="R45" s="38">
        <f t="shared" si="3"/>
        <v>3.4928396786587494E-4</v>
      </c>
      <c r="S45" s="38">
        <f t="shared" si="3"/>
        <v>1.5543136570031436E-2</v>
      </c>
      <c r="T45" s="38">
        <f t="shared" si="3"/>
        <v>1.7464198393293747E-4</v>
      </c>
      <c r="U45" s="38">
        <f t="shared" si="3"/>
        <v>1.7464198393293747E-4</v>
      </c>
      <c r="V45" s="39">
        <f t="shared" si="3"/>
        <v>1.9385260216556059E-2</v>
      </c>
      <c r="W45" s="37">
        <f t="shared" si="3"/>
        <v>0</v>
      </c>
      <c r="X45" s="38">
        <f t="shared" si="3"/>
        <v>5.2392595179881246E-4</v>
      </c>
      <c r="Y45" s="38">
        <f t="shared" si="3"/>
        <v>8.732099196646874E-4</v>
      </c>
      <c r="Z45" s="38">
        <f t="shared" si="3"/>
        <v>0</v>
      </c>
      <c r="AA45" s="38">
        <f t="shared" si="3"/>
        <v>3.4928396786587494E-4</v>
      </c>
      <c r="AB45" s="38">
        <f t="shared" si="3"/>
        <v>1.7464198393293747E-4</v>
      </c>
      <c r="AC45" s="38">
        <f t="shared" si="3"/>
        <v>1.7464198393293747E-4</v>
      </c>
      <c r="AD45" s="38">
        <f t="shared" si="3"/>
        <v>1.7464198393293747E-4</v>
      </c>
      <c r="AE45" s="39">
        <f t="shared" si="3"/>
        <v>2.2703457911281873E-3</v>
      </c>
      <c r="AF45" s="37">
        <f t="shared" si="3"/>
        <v>6.9856793573174988E-4</v>
      </c>
      <c r="AG45" s="38">
        <f t="shared" si="3"/>
        <v>8.732099196646874E-4</v>
      </c>
      <c r="AH45" s="38">
        <f t="shared" si="3"/>
        <v>6.9856793573174988E-4</v>
      </c>
      <c r="AI45" s="38">
        <f t="shared" si="3"/>
        <v>8.732099196646874E-4</v>
      </c>
      <c r="AJ45" s="38">
        <f t="shared" si="3"/>
        <v>5.2392595179881246E-4</v>
      </c>
      <c r="AK45" s="38">
        <f t="shared" si="3"/>
        <v>5.2392595179881246E-4</v>
      </c>
      <c r="AL45" s="39">
        <f t="shared" si="3"/>
        <v>4.1914076143904997E-3</v>
      </c>
      <c r="AM45" s="37">
        <f t="shared" si="3"/>
        <v>0</v>
      </c>
      <c r="AN45" s="40">
        <f t="shared" si="3"/>
        <v>0</v>
      </c>
      <c r="AO45" s="41">
        <f t="shared" si="3"/>
        <v>1</v>
      </c>
    </row>
    <row r="46" spans="1:41" x14ac:dyDescent="0.25">
      <c r="A46" s="3" t="s">
        <v>57</v>
      </c>
      <c r="B46" s="27">
        <f t="shared" si="3"/>
        <v>0</v>
      </c>
      <c r="C46" s="28">
        <f t="shared" si="3"/>
        <v>0</v>
      </c>
      <c r="D46" s="28">
        <f t="shared" si="3"/>
        <v>0</v>
      </c>
      <c r="E46" s="28">
        <f t="shared" si="3"/>
        <v>0</v>
      </c>
      <c r="F46" s="28">
        <f t="shared" si="3"/>
        <v>0</v>
      </c>
      <c r="G46" s="28">
        <f t="shared" si="3"/>
        <v>0</v>
      </c>
      <c r="H46" s="29">
        <f t="shared" si="3"/>
        <v>0</v>
      </c>
      <c r="I46" s="27">
        <f t="shared" si="3"/>
        <v>0</v>
      </c>
      <c r="J46" s="28">
        <f t="shared" si="3"/>
        <v>5.1413881748071976E-4</v>
      </c>
      <c r="K46" s="28">
        <f t="shared" si="3"/>
        <v>1.0282776349614395E-3</v>
      </c>
      <c r="L46" s="28">
        <f t="shared" si="3"/>
        <v>1.5424164524421595E-3</v>
      </c>
      <c r="M46" s="28">
        <f t="shared" si="3"/>
        <v>2.056555269922879E-3</v>
      </c>
      <c r="N46" s="29">
        <f t="shared" si="3"/>
        <v>5.1413881748071976E-3</v>
      </c>
      <c r="O46" s="27">
        <f t="shared" si="3"/>
        <v>5.1413881748071976E-4</v>
      </c>
      <c r="P46" s="28">
        <f t="shared" si="3"/>
        <v>0</v>
      </c>
      <c r="Q46" s="28">
        <f t="shared" si="3"/>
        <v>5.1413881748071976E-4</v>
      </c>
      <c r="R46" s="28">
        <f t="shared" si="3"/>
        <v>5.1413881748071976E-4</v>
      </c>
      <c r="S46" s="28">
        <f t="shared" si="3"/>
        <v>2.622107969151671E-2</v>
      </c>
      <c r="T46" s="28">
        <f t="shared" si="3"/>
        <v>2.5706940874035988E-3</v>
      </c>
      <c r="U46" s="28">
        <f t="shared" si="3"/>
        <v>2.056555269922879E-3</v>
      </c>
      <c r="V46" s="29">
        <f t="shared" si="3"/>
        <v>3.2390745501285345E-2</v>
      </c>
      <c r="W46" s="27">
        <f t="shared" si="3"/>
        <v>0.76246786632390751</v>
      </c>
      <c r="X46" s="28">
        <f t="shared" si="3"/>
        <v>2.4164524421593829E-2</v>
      </c>
      <c r="Y46" s="28">
        <f t="shared" si="3"/>
        <v>7.1979434447300775E-3</v>
      </c>
      <c r="Z46" s="28">
        <f t="shared" si="3"/>
        <v>0.13830334190231364</v>
      </c>
      <c r="AA46" s="28">
        <f t="shared" si="3"/>
        <v>2.056555269922879E-3</v>
      </c>
      <c r="AB46" s="28">
        <f t="shared" si="3"/>
        <v>3.5989717223650387E-3</v>
      </c>
      <c r="AC46" s="28">
        <f t="shared" si="3"/>
        <v>9.7686375321336758E-3</v>
      </c>
      <c r="AD46" s="28">
        <f t="shared" si="3"/>
        <v>7.1979434447300775E-3</v>
      </c>
      <c r="AE46" s="29">
        <f t="shared" si="3"/>
        <v>0.9547557840616967</v>
      </c>
      <c r="AF46" s="27">
        <f t="shared" si="3"/>
        <v>1.0282776349614395E-3</v>
      </c>
      <c r="AG46" s="28">
        <f t="shared" si="3"/>
        <v>1.0282776349614395E-3</v>
      </c>
      <c r="AH46" s="28">
        <f t="shared" si="3"/>
        <v>0</v>
      </c>
      <c r="AI46" s="28">
        <f t="shared" si="3"/>
        <v>2.056555269922879E-3</v>
      </c>
      <c r="AJ46" s="28">
        <f t="shared" si="3"/>
        <v>2.056555269922879E-3</v>
      </c>
      <c r="AK46" s="28">
        <f t="shared" si="3"/>
        <v>1.5424164524421595E-3</v>
      </c>
      <c r="AL46" s="29">
        <f t="shared" si="3"/>
        <v>7.7120822622107968E-3</v>
      </c>
      <c r="AM46" s="27">
        <f t="shared" si="3"/>
        <v>0</v>
      </c>
      <c r="AN46" s="30">
        <f t="shared" si="3"/>
        <v>0</v>
      </c>
      <c r="AO46" s="31">
        <f t="shared" si="3"/>
        <v>1</v>
      </c>
    </row>
    <row r="47" spans="1:41" x14ac:dyDescent="0.25">
      <c r="A47" s="9" t="s">
        <v>58</v>
      </c>
      <c r="B47" s="32">
        <f t="shared" si="3"/>
        <v>3.6589828027808267E-4</v>
      </c>
      <c r="C47" s="33">
        <f t="shared" si="3"/>
        <v>0</v>
      </c>
      <c r="D47" s="33">
        <f t="shared" si="3"/>
        <v>0</v>
      </c>
      <c r="E47" s="33">
        <f t="shared" si="3"/>
        <v>0</v>
      </c>
      <c r="F47" s="33">
        <f t="shared" si="3"/>
        <v>7.3179656055616534E-4</v>
      </c>
      <c r="G47" s="33">
        <f t="shared" si="3"/>
        <v>3.6589828027808267E-4</v>
      </c>
      <c r="H47" s="34">
        <f t="shared" si="3"/>
        <v>1.4635931211123307E-3</v>
      </c>
      <c r="I47" s="32">
        <f t="shared" si="3"/>
        <v>2.9271862422246614E-3</v>
      </c>
      <c r="J47" s="33">
        <f t="shared" si="3"/>
        <v>2.1953896816684962E-3</v>
      </c>
      <c r="K47" s="33">
        <f t="shared" si="3"/>
        <v>1.0976948408342481E-3</v>
      </c>
      <c r="L47" s="33">
        <f t="shared" si="3"/>
        <v>3.6589828027808267E-4</v>
      </c>
      <c r="M47" s="33">
        <f t="shared" si="3"/>
        <v>2.561287961946579E-3</v>
      </c>
      <c r="N47" s="34">
        <f t="shared" si="3"/>
        <v>9.1474570069520669E-3</v>
      </c>
      <c r="O47" s="32">
        <f t="shared" si="3"/>
        <v>1.8294914013904135E-3</v>
      </c>
      <c r="P47" s="33">
        <f t="shared" si="3"/>
        <v>2.1953896816684962E-3</v>
      </c>
      <c r="Q47" s="33">
        <f t="shared" si="3"/>
        <v>7.3179656055616534E-4</v>
      </c>
      <c r="R47" s="33">
        <f t="shared" si="3"/>
        <v>0</v>
      </c>
      <c r="S47" s="33">
        <f t="shared" si="3"/>
        <v>1.756311745334797E-2</v>
      </c>
      <c r="T47" s="33">
        <f t="shared" si="3"/>
        <v>3.6589828027808267E-4</v>
      </c>
      <c r="U47" s="33">
        <f t="shared" si="3"/>
        <v>1.0976948408342481E-3</v>
      </c>
      <c r="V47" s="34">
        <f t="shared" si="3"/>
        <v>2.3783388218075376E-2</v>
      </c>
      <c r="W47" s="32">
        <f t="shared" si="3"/>
        <v>1.9758507135016465E-2</v>
      </c>
      <c r="X47" s="33">
        <f t="shared" si="3"/>
        <v>0.55689718258324183</v>
      </c>
      <c r="Y47" s="33">
        <f t="shared" si="3"/>
        <v>5.122575923893158E-3</v>
      </c>
      <c r="Z47" s="33">
        <f t="shared" si="3"/>
        <v>0.35126234906695941</v>
      </c>
      <c r="AA47" s="33">
        <f t="shared" si="3"/>
        <v>2.9271862422246614E-3</v>
      </c>
      <c r="AB47" s="33">
        <f t="shared" si="3"/>
        <v>1.2806439809732895E-2</v>
      </c>
      <c r="AC47" s="33">
        <f t="shared" si="3"/>
        <v>1.4635931211123307E-3</v>
      </c>
      <c r="AD47" s="33">
        <f t="shared" si="3"/>
        <v>9.1474570069520669E-3</v>
      </c>
      <c r="AE47" s="34">
        <f t="shared" si="3"/>
        <v>0.95938529088913282</v>
      </c>
      <c r="AF47" s="32">
        <f t="shared" si="3"/>
        <v>1.4635931211123307E-3</v>
      </c>
      <c r="AG47" s="33">
        <f t="shared" si="3"/>
        <v>3.6589828027808267E-4</v>
      </c>
      <c r="AH47" s="33">
        <f t="shared" si="3"/>
        <v>0</v>
      </c>
      <c r="AI47" s="33">
        <f t="shared" si="3"/>
        <v>1.8294914013904135E-3</v>
      </c>
      <c r="AJ47" s="33">
        <f t="shared" si="3"/>
        <v>1.0976948408342481E-3</v>
      </c>
      <c r="AK47" s="33">
        <f t="shared" si="3"/>
        <v>1.4635931211123307E-3</v>
      </c>
      <c r="AL47" s="34">
        <f t="shared" si="3"/>
        <v>6.2202707647274055E-3</v>
      </c>
      <c r="AM47" s="32">
        <f t="shared" si="3"/>
        <v>0</v>
      </c>
      <c r="AN47" s="35">
        <f t="shared" si="3"/>
        <v>0</v>
      </c>
      <c r="AO47" s="36">
        <f t="shared" si="3"/>
        <v>1</v>
      </c>
    </row>
    <row r="48" spans="1:41" x14ac:dyDescent="0.25">
      <c r="A48" s="9" t="s">
        <v>59</v>
      </c>
      <c r="B48" s="32">
        <f t="shared" si="3"/>
        <v>3.355704697986577E-4</v>
      </c>
      <c r="C48" s="33">
        <f t="shared" si="3"/>
        <v>1.3422818791946308E-3</v>
      </c>
      <c r="D48" s="33">
        <f t="shared" si="3"/>
        <v>6.711409395973154E-4</v>
      </c>
      <c r="E48" s="33">
        <f t="shared" si="3"/>
        <v>6.711409395973154E-4</v>
      </c>
      <c r="F48" s="33">
        <f t="shared" si="3"/>
        <v>6.711409395973154E-4</v>
      </c>
      <c r="G48" s="33">
        <f t="shared" si="3"/>
        <v>6.711409395973154E-4</v>
      </c>
      <c r="H48" s="34">
        <f t="shared" si="3"/>
        <v>4.3624161073825499E-3</v>
      </c>
      <c r="I48" s="32">
        <f t="shared" si="3"/>
        <v>3.355704697986577E-4</v>
      </c>
      <c r="J48" s="33">
        <f t="shared" si="3"/>
        <v>0</v>
      </c>
      <c r="K48" s="33">
        <f t="shared" si="3"/>
        <v>0</v>
      </c>
      <c r="L48" s="33">
        <f t="shared" si="3"/>
        <v>1.0067114093959733E-3</v>
      </c>
      <c r="M48" s="33">
        <f t="shared" si="3"/>
        <v>1.0067114093959733E-3</v>
      </c>
      <c r="N48" s="34">
        <f t="shared" si="3"/>
        <v>2.3489932885906038E-3</v>
      </c>
      <c r="O48" s="32">
        <f t="shared" si="3"/>
        <v>3.0201342281879194E-3</v>
      </c>
      <c r="P48" s="33">
        <f t="shared" si="3"/>
        <v>3.355704697986577E-4</v>
      </c>
      <c r="Q48" s="33">
        <f t="shared" si="3"/>
        <v>0</v>
      </c>
      <c r="R48" s="33">
        <f t="shared" si="3"/>
        <v>3.355704697986577E-4</v>
      </c>
      <c r="S48" s="33">
        <f t="shared" si="3"/>
        <v>3.724832214765101E-2</v>
      </c>
      <c r="T48" s="33">
        <f t="shared" si="3"/>
        <v>1.3422818791946308E-3</v>
      </c>
      <c r="U48" s="33">
        <f t="shared" si="3"/>
        <v>9.1946308724832213E-2</v>
      </c>
      <c r="V48" s="34">
        <f t="shared" si="3"/>
        <v>0.13422818791946309</v>
      </c>
      <c r="W48" s="32">
        <f t="shared" si="3"/>
        <v>1.6778523489932886E-3</v>
      </c>
      <c r="X48" s="33">
        <f t="shared" si="3"/>
        <v>1.6778523489932886E-3</v>
      </c>
      <c r="Y48" s="33">
        <f t="shared" si="3"/>
        <v>0.78154362416107381</v>
      </c>
      <c r="Z48" s="33">
        <f t="shared" si="3"/>
        <v>5.0335570469798654E-3</v>
      </c>
      <c r="AA48" s="33">
        <f t="shared" si="3"/>
        <v>2.3489932885906041E-2</v>
      </c>
      <c r="AB48" s="33">
        <f t="shared" si="3"/>
        <v>4.0268456375838931E-3</v>
      </c>
      <c r="AC48" s="33">
        <f t="shared" si="3"/>
        <v>1.3758389261744967E-2</v>
      </c>
      <c r="AD48" s="33">
        <f t="shared" si="3"/>
        <v>1.4765100671140939E-2</v>
      </c>
      <c r="AE48" s="34">
        <f t="shared" si="3"/>
        <v>0.84597315436241616</v>
      </c>
      <c r="AF48" s="32">
        <f t="shared" si="3"/>
        <v>1.3422818791946308E-3</v>
      </c>
      <c r="AG48" s="33">
        <f t="shared" si="3"/>
        <v>1.3422818791946308E-3</v>
      </c>
      <c r="AH48" s="33">
        <f t="shared" si="3"/>
        <v>1.3422818791946308E-3</v>
      </c>
      <c r="AI48" s="33">
        <f t="shared" si="3"/>
        <v>2.6845637583892616E-3</v>
      </c>
      <c r="AJ48" s="33">
        <f t="shared" si="3"/>
        <v>1.3422818791946308E-3</v>
      </c>
      <c r="AK48" s="33">
        <f t="shared" si="3"/>
        <v>5.0335570469798654E-3</v>
      </c>
      <c r="AL48" s="34">
        <f t="shared" si="3"/>
        <v>1.3087248322147652E-2</v>
      </c>
      <c r="AM48" s="32">
        <f t="shared" si="3"/>
        <v>0</v>
      </c>
      <c r="AN48" s="35">
        <f t="shared" si="3"/>
        <v>0</v>
      </c>
      <c r="AO48" s="36">
        <f t="shared" si="3"/>
        <v>1</v>
      </c>
    </row>
    <row r="49" spans="1:41" x14ac:dyDescent="0.25">
      <c r="A49" s="9" t="s">
        <v>60</v>
      </c>
      <c r="B49" s="32">
        <f t="shared" si="3"/>
        <v>1.7961383026493039E-3</v>
      </c>
      <c r="C49" s="33">
        <f t="shared" si="3"/>
        <v>2.6942074539739562E-3</v>
      </c>
      <c r="D49" s="33">
        <f t="shared" si="3"/>
        <v>0.19308486753480017</v>
      </c>
      <c r="E49" s="33">
        <f t="shared" si="3"/>
        <v>4.4903457566232598E-4</v>
      </c>
      <c r="F49" s="33">
        <f t="shared" si="3"/>
        <v>3.6820835204310731E-2</v>
      </c>
      <c r="G49" s="33">
        <f t="shared" si="3"/>
        <v>1.3471037269869781E-3</v>
      </c>
      <c r="H49" s="34">
        <f t="shared" si="3"/>
        <v>0.23619218679838347</v>
      </c>
      <c r="I49" s="32">
        <f t="shared" si="3"/>
        <v>4.4903457566232598E-4</v>
      </c>
      <c r="J49" s="33">
        <f t="shared" si="3"/>
        <v>0</v>
      </c>
      <c r="K49" s="33">
        <f t="shared" si="3"/>
        <v>1.3471037269869781E-3</v>
      </c>
      <c r="L49" s="33">
        <f t="shared" si="3"/>
        <v>0</v>
      </c>
      <c r="M49" s="33">
        <f t="shared" si="3"/>
        <v>0</v>
      </c>
      <c r="N49" s="34">
        <f t="shared" si="3"/>
        <v>1.7961383026493039E-3</v>
      </c>
      <c r="O49" s="32">
        <f t="shared" si="3"/>
        <v>4.4903457566232598E-4</v>
      </c>
      <c r="P49" s="33">
        <f t="shared" si="3"/>
        <v>2.2451728783116302E-3</v>
      </c>
      <c r="Q49" s="33">
        <f t="shared" si="3"/>
        <v>4.4903457566232598E-4</v>
      </c>
      <c r="R49" s="33">
        <f t="shared" si="3"/>
        <v>8.9806915132465196E-4</v>
      </c>
      <c r="S49" s="33">
        <f t="shared" si="3"/>
        <v>1.7961383026493041E-2</v>
      </c>
      <c r="T49" s="33">
        <f t="shared" si="3"/>
        <v>0</v>
      </c>
      <c r="U49" s="33">
        <f t="shared" si="3"/>
        <v>4.4903457566232598E-4</v>
      </c>
      <c r="V49" s="34">
        <f t="shared" si="3"/>
        <v>2.2451728783116302E-2</v>
      </c>
      <c r="W49" s="32">
        <f t="shared" si="3"/>
        <v>8.9806915132465196E-4</v>
      </c>
      <c r="X49" s="33">
        <f t="shared" si="3"/>
        <v>4.4903457566232598E-4</v>
      </c>
      <c r="Y49" s="33">
        <f t="shared" si="3"/>
        <v>0</v>
      </c>
      <c r="Z49" s="33">
        <f t="shared" si="3"/>
        <v>8.9806915132465196E-4</v>
      </c>
      <c r="AA49" s="33">
        <f t="shared" si="3"/>
        <v>2.6942074539739562E-3</v>
      </c>
      <c r="AB49" s="33">
        <f t="shared" si="3"/>
        <v>4.4903457566232598E-4</v>
      </c>
      <c r="AC49" s="33">
        <f t="shared" si="3"/>
        <v>0</v>
      </c>
      <c r="AD49" s="33">
        <f t="shared" si="3"/>
        <v>4.4903457566232598E-4</v>
      </c>
      <c r="AE49" s="34">
        <f t="shared" si="3"/>
        <v>5.8374494836102376E-3</v>
      </c>
      <c r="AF49" s="32">
        <f t="shared" si="3"/>
        <v>1.3471037269869781E-3</v>
      </c>
      <c r="AG49" s="33">
        <f t="shared" si="3"/>
        <v>7.1845532105972157E-3</v>
      </c>
      <c r="AH49" s="33">
        <f t="shared" si="3"/>
        <v>0.67085765603951508</v>
      </c>
      <c r="AI49" s="33">
        <f t="shared" si="3"/>
        <v>5.2986079928154468E-2</v>
      </c>
      <c r="AJ49" s="33">
        <f t="shared" si="3"/>
        <v>4.4903457566232598E-4</v>
      </c>
      <c r="AK49" s="33">
        <f t="shared" si="3"/>
        <v>8.9806915132465196E-4</v>
      </c>
      <c r="AL49" s="34">
        <f t="shared" si="3"/>
        <v>0.73372249663224065</v>
      </c>
      <c r="AM49" s="32">
        <f t="shared" si="3"/>
        <v>0</v>
      </c>
      <c r="AN49" s="35">
        <f t="shared" si="3"/>
        <v>0</v>
      </c>
      <c r="AO49" s="36">
        <f t="shared" si="3"/>
        <v>1</v>
      </c>
    </row>
    <row r="50" spans="1:41" x14ac:dyDescent="0.25">
      <c r="A50" s="9" t="s">
        <v>61</v>
      </c>
      <c r="B50" s="32">
        <f t="shared" si="3"/>
        <v>2.3266635644485808E-3</v>
      </c>
      <c r="C50" s="33">
        <f t="shared" si="3"/>
        <v>9.3066542577943234E-4</v>
      </c>
      <c r="D50" s="33">
        <f t="shared" si="3"/>
        <v>2.791996277338297E-3</v>
      </c>
      <c r="E50" s="33">
        <f t="shared" si="3"/>
        <v>6.5146579804560263E-3</v>
      </c>
      <c r="F50" s="33">
        <f t="shared" si="3"/>
        <v>6.2819916240111684E-2</v>
      </c>
      <c r="G50" s="33">
        <f t="shared" si="3"/>
        <v>1.8613308515588647E-3</v>
      </c>
      <c r="H50" s="34">
        <f t="shared" si="3"/>
        <v>7.7245230339692883E-2</v>
      </c>
      <c r="I50" s="32">
        <f t="shared" si="3"/>
        <v>3.7226617031177293E-3</v>
      </c>
      <c r="J50" s="33">
        <f t="shared" si="3"/>
        <v>0</v>
      </c>
      <c r="K50" s="33">
        <f t="shared" si="3"/>
        <v>1.3959981386691485E-3</v>
      </c>
      <c r="L50" s="33">
        <f t="shared" si="3"/>
        <v>2.791996277338297E-3</v>
      </c>
      <c r="M50" s="33">
        <f t="shared" si="3"/>
        <v>3.7226617031177293E-3</v>
      </c>
      <c r="N50" s="34">
        <f t="shared" si="3"/>
        <v>1.1633317822242903E-2</v>
      </c>
      <c r="O50" s="32">
        <f t="shared" si="3"/>
        <v>1.8613308515588647E-3</v>
      </c>
      <c r="P50" s="33">
        <f t="shared" si="3"/>
        <v>0.69613773848301541</v>
      </c>
      <c r="Q50" s="33">
        <f t="shared" ref="Q50:AO50" si="4">Q19/$AO19</f>
        <v>2.791996277338297E-3</v>
      </c>
      <c r="R50" s="33">
        <f t="shared" si="4"/>
        <v>5.583992554676594E-3</v>
      </c>
      <c r="S50" s="33">
        <f t="shared" si="4"/>
        <v>0.15169846440204746</v>
      </c>
      <c r="T50" s="33">
        <f t="shared" si="4"/>
        <v>4.6533271288971617E-3</v>
      </c>
      <c r="U50" s="33">
        <f t="shared" si="4"/>
        <v>0</v>
      </c>
      <c r="V50" s="34">
        <f t="shared" si="4"/>
        <v>0.86272684969753377</v>
      </c>
      <c r="W50" s="32">
        <f t="shared" si="4"/>
        <v>9.3066542577943234E-4</v>
      </c>
      <c r="X50" s="33">
        <f t="shared" si="4"/>
        <v>1.3959981386691485E-3</v>
      </c>
      <c r="Y50" s="33">
        <f t="shared" si="4"/>
        <v>2.3266635644485808E-3</v>
      </c>
      <c r="Z50" s="33">
        <f t="shared" si="4"/>
        <v>4.6533271288971617E-4</v>
      </c>
      <c r="AA50" s="33">
        <f t="shared" si="4"/>
        <v>1.3959981386691485E-3</v>
      </c>
      <c r="AB50" s="33">
        <f t="shared" si="4"/>
        <v>9.3066542577943234E-4</v>
      </c>
      <c r="AC50" s="33">
        <f t="shared" si="4"/>
        <v>1.8613308515588647E-3</v>
      </c>
      <c r="AD50" s="33">
        <f t="shared" si="4"/>
        <v>0</v>
      </c>
      <c r="AE50" s="34">
        <f t="shared" si="4"/>
        <v>9.3066542577943234E-3</v>
      </c>
      <c r="AF50" s="32">
        <f t="shared" si="4"/>
        <v>1.3959981386691485E-3</v>
      </c>
      <c r="AG50" s="33">
        <f t="shared" si="4"/>
        <v>4.6533271288971617E-3</v>
      </c>
      <c r="AH50" s="33">
        <f t="shared" si="4"/>
        <v>2.3266635644485808E-3</v>
      </c>
      <c r="AI50" s="33">
        <f t="shared" si="4"/>
        <v>1.2563983248022336E-2</v>
      </c>
      <c r="AJ50" s="33">
        <f t="shared" si="4"/>
        <v>1.3494648673801768E-2</v>
      </c>
      <c r="AK50" s="33">
        <f t="shared" si="4"/>
        <v>4.6533271288971617E-3</v>
      </c>
      <c r="AL50" s="34">
        <f t="shared" si="4"/>
        <v>3.9087947882736153E-2</v>
      </c>
      <c r="AM50" s="32">
        <f t="shared" si="4"/>
        <v>0</v>
      </c>
      <c r="AN50" s="35">
        <f t="shared" si="4"/>
        <v>0</v>
      </c>
      <c r="AO50" s="36">
        <f t="shared" si="4"/>
        <v>1</v>
      </c>
    </row>
    <row r="51" spans="1:41" x14ac:dyDescent="0.25">
      <c r="A51" s="9" t="s">
        <v>62</v>
      </c>
      <c r="B51" s="32">
        <f t="shared" ref="B51:AO57" si="5">B20/$AO20</f>
        <v>0</v>
      </c>
      <c r="C51" s="33">
        <f t="shared" si="5"/>
        <v>0</v>
      </c>
      <c r="D51" s="33">
        <f t="shared" si="5"/>
        <v>0</v>
      </c>
      <c r="E51" s="33">
        <f t="shared" si="5"/>
        <v>0</v>
      </c>
      <c r="F51" s="33">
        <f t="shared" si="5"/>
        <v>0</v>
      </c>
      <c r="G51" s="33">
        <f t="shared" si="5"/>
        <v>8.2918739635157548E-4</v>
      </c>
      <c r="H51" s="34">
        <f t="shared" si="5"/>
        <v>8.2918739635157548E-4</v>
      </c>
      <c r="I51" s="32">
        <f t="shared" si="5"/>
        <v>1.1608623548922056E-2</v>
      </c>
      <c r="J51" s="33">
        <f t="shared" si="5"/>
        <v>0.96102819237147596</v>
      </c>
      <c r="K51" s="33">
        <f t="shared" si="5"/>
        <v>0</v>
      </c>
      <c r="L51" s="33">
        <f t="shared" si="5"/>
        <v>6.6334991708126038E-3</v>
      </c>
      <c r="M51" s="33">
        <f t="shared" si="5"/>
        <v>2.4875621890547263E-3</v>
      </c>
      <c r="N51" s="34">
        <f t="shared" si="5"/>
        <v>0.98175787728026531</v>
      </c>
      <c r="O51" s="32">
        <f t="shared" si="5"/>
        <v>0</v>
      </c>
      <c r="P51" s="33">
        <f t="shared" si="5"/>
        <v>8.2918739635157548E-4</v>
      </c>
      <c r="Q51" s="33">
        <f t="shared" si="5"/>
        <v>0</v>
      </c>
      <c r="R51" s="33">
        <f t="shared" si="5"/>
        <v>0</v>
      </c>
      <c r="S51" s="33">
        <f t="shared" si="5"/>
        <v>1.2437810945273632E-2</v>
      </c>
      <c r="T51" s="33">
        <f t="shared" si="5"/>
        <v>8.2918739635157548E-4</v>
      </c>
      <c r="U51" s="33">
        <f t="shared" si="5"/>
        <v>0</v>
      </c>
      <c r="V51" s="34">
        <f t="shared" si="5"/>
        <v>1.4096185737976783E-2</v>
      </c>
      <c r="W51" s="32">
        <f t="shared" si="5"/>
        <v>8.2918739635157548E-4</v>
      </c>
      <c r="X51" s="33">
        <f t="shared" si="5"/>
        <v>0</v>
      </c>
      <c r="Y51" s="33">
        <f t="shared" si="5"/>
        <v>0</v>
      </c>
      <c r="Z51" s="33">
        <f t="shared" si="5"/>
        <v>0</v>
      </c>
      <c r="AA51" s="33">
        <f t="shared" si="5"/>
        <v>0</v>
      </c>
      <c r="AB51" s="33">
        <f t="shared" si="5"/>
        <v>0</v>
      </c>
      <c r="AC51" s="33">
        <f t="shared" si="5"/>
        <v>0</v>
      </c>
      <c r="AD51" s="33">
        <f t="shared" si="5"/>
        <v>0</v>
      </c>
      <c r="AE51" s="34">
        <f t="shared" si="5"/>
        <v>8.2918739635157548E-4</v>
      </c>
      <c r="AF51" s="32">
        <f t="shared" si="5"/>
        <v>0</v>
      </c>
      <c r="AG51" s="33">
        <f t="shared" si="5"/>
        <v>8.2918739635157548E-4</v>
      </c>
      <c r="AH51" s="33">
        <f t="shared" si="5"/>
        <v>0</v>
      </c>
      <c r="AI51" s="33">
        <f t="shared" si="5"/>
        <v>8.2918739635157548E-4</v>
      </c>
      <c r="AJ51" s="33">
        <f t="shared" si="5"/>
        <v>0</v>
      </c>
      <c r="AK51" s="33">
        <f t="shared" si="5"/>
        <v>8.2918739635157548E-4</v>
      </c>
      <c r="AL51" s="34">
        <f t="shared" si="5"/>
        <v>2.4875621890547263E-3</v>
      </c>
      <c r="AM51" s="32">
        <f t="shared" si="5"/>
        <v>0</v>
      </c>
      <c r="AN51" s="35">
        <f t="shared" si="5"/>
        <v>0</v>
      </c>
      <c r="AO51" s="36">
        <f t="shared" si="5"/>
        <v>1</v>
      </c>
    </row>
    <row r="52" spans="1:41" x14ac:dyDescent="0.25">
      <c r="A52" s="9" t="s">
        <v>63</v>
      </c>
      <c r="B52" s="32">
        <f t="shared" si="5"/>
        <v>0.59880239520958078</v>
      </c>
      <c r="C52" s="33">
        <f t="shared" si="5"/>
        <v>5.8682634730538925E-2</v>
      </c>
      <c r="D52" s="33">
        <f t="shared" si="5"/>
        <v>0.22794411177644711</v>
      </c>
      <c r="E52" s="33">
        <f t="shared" si="5"/>
        <v>6.1477045908183633E-2</v>
      </c>
      <c r="F52" s="33">
        <f t="shared" si="5"/>
        <v>1.5169660678642715E-2</v>
      </c>
      <c r="G52" s="33">
        <f t="shared" si="5"/>
        <v>1.3572854291417165E-2</v>
      </c>
      <c r="H52" s="34">
        <f t="shared" si="5"/>
        <v>0.9756487025948104</v>
      </c>
      <c r="I52" s="32">
        <f t="shared" si="5"/>
        <v>0</v>
      </c>
      <c r="J52" s="33">
        <f t="shared" si="5"/>
        <v>0</v>
      </c>
      <c r="K52" s="33">
        <f t="shared" si="5"/>
        <v>0</v>
      </c>
      <c r="L52" s="33">
        <f t="shared" si="5"/>
        <v>3.992015968063872E-4</v>
      </c>
      <c r="M52" s="33">
        <f t="shared" si="5"/>
        <v>3.992015968063872E-4</v>
      </c>
      <c r="N52" s="34">
        <f t="shared" si="5"/>
        <v>7.9840319361277441E-4</v>
      </c>
      <c r="O52" s="32">
        <f t="shared" si="5"/>
        <v>0</v>
      </c>
      <c r="P52" s="33">
        <f t="shared" si="5"/>
        <v>3.992015968063872E-4</v>
      </c>
      <c r="Q52" s="33">
        <f t="shared" si="5"/>
        <v>0</v>
      </c>
      <c r="R52" s="33">
        <f t="shared" si="5"/>
        <v>0</v>
      </c>
      <c r="S52" s="33">
        <f t="shared" si="5"/>
        <v>1.3173652694610778E-2</v>
      </c>
      <c r="T52" s="33">
        <f t="shared" si="5"/>
        <v>0</v>
      </c>
      <c r="U52" s="33">
        <f t="shared" si="5"/>
        <v>3.992015968063872E-4</v>
      </c>
      <c r="V52" s="34">
        <f t="shared" si="5"/>
        <v>1.3972055888223553E-2</v>
      </c>
      <c r="W52" s="32">
        <f t="shared" si="5"/>
        <v>3.992015968063872E-4</v>
      </c>
      <c r="X52" s="33">
        <f t="shared" si="5"/>
        <v>0</v>
      </c>
      <c r="Y52" s="33">
        <f t="shared" si="5"/>
        <v>3.592814371257485E-3</v>
      </c>
      <c r="Z52" s="33">
        <f t="shared" si="5"/>
        <v>3.992015968063872E-4</v>
      </c>
      <c r="AA52" s="33">
        <f t="shared" si="5"/>
        <v>0</v>
      </c>
      <c r="AB52" s="33">
        <f t="shared" si="5"/>
        <v>1.5968063872255488E-3</v>
      </c>
      <c r="AC52" s="33">
        <f t="shared" si="5"/>
        <v>0</v>
      </c>
      <c r="AD52" s="33">
        <f t="shared" si="5"/>
        <v>3.992015968063872E-4</v>
      </c>
      <c r="AE52" s="34">
        <f t="shared" si="5"/>
        <v>6.3872255489021952E-3</v>
      </c>
      <c r="AF52" s="32">
        <f t="shared" si="5"/>
        <v>0</v>
      </c>
      <c r="AG52" s="33">
        <f t="shared" si="5"/>
        <v>3.992015968063872E-4</v>
      </c>
      <c r="AH52" s="33">
        <f t="shared" si="5"/>
        <v>1.5968063872255488E-3</v>
      </c>
      <c r="AI52" s="33">
        <f t="shared" si="5"/>
        <v>7.9840319361277441E-4</v>
      </c>
      <c r="AJ52" s="33">
        <f t="shared" si="5"/>
        <v>3.992015968063872E-4</v>
      </c>
      <c r="AK52" s="33">
        <f t="shared" si="5"/>
        <v>0</v>
      </c>
      <c r="AL52" s="34">
        <f t="shared" si="5"/>
        <v>3.1936127744510976E-3</v>
      </c>
      <c r="AM52" s="32">
        <f t="shared" si="5"/>
        <v>0</v>
      </c>
      <c r="AN52" s="35">
        <f t="shared" si="5"/>
        <v>0</v>
      </c>
      <c r="AO52" s="36">
        <f t="shared" si="5"/>
        <v>1</v>
      </c>
    </row>
    <row r="53" spans="1:41" x14ac:dyDescent="0.25">
      <c r="A53" s="9" t="s">
        <v>64</v>
      </c>
      <c r="B53" s="32">
        <f t="shared" si="5"/>
        <v>0</v>
      </c>
      <c r="C53" s="33">
        <f t="shared" si="5"/>
        <v>7.1098471382865266E-4</v>
      </c>
      <c r="D53" s="33">
        <f t="shared" si="5"/>
        <v>3.5549235691432633E-4</v>
      </c>
      <c r="E53" s="33">
        <f t="shared" si="5"/>
        <v>7.1098471382865266E-4</v>
      </c>
      <c r="F53" s="33">
        <f t="shared" si="5"/>
        <v>0</v>
      </c>
      <c r="G53" s="33">
        <f t="shared" si="5"/>
        <v>1.0664770707429791E-3</v>
      </c>
      <c r="H53" s="34">
        <f t="shared" si="5"/>
        <v>2.8439388553146107E-3</v>
      </c>
      <c r="I53" s="32">
        <f t="shared" si="5"/>
        <v>7.1098471382865266E-4</v>
      </c>
      <c r="J53" s="33">
        <f t="shared" si="5"/>
        <v>3.5549235691432633E-4</v>
      </c>
      <c r="K53" s="33">
        <f t="shared" si="5"/>
        <v>1.4219694276573053E-3</v>
      </c>
      <c r="L53" s="33">
        <f t="shared" si="5"/>
        <v>2.8439388553146107E-3</v>
      </c>
      <c r="M53" s="33">
        <f t="shared" si="5"/>
        <v>4.2659082829719164E-3</v>
      </c>
      <c r="N53" s="34">
        <f t="shared" si="5"/>
        <v>9.5982936366868117E-3</v>
      </c>
      <c r="O53" s="32">
        <f t="shared" si="5"/>
        <v>2.1329541414859582E-3</v>
      </c>
      <c r="P53" s="33">
        <f t="shared" si="5"/>
        <v>3.5549235691432633E-4</v>
      </c>
      <c r="Q53" s="33">
        <f t="shared" si="5"/>
        <v>3.5549235691432633E-4</v>
      </c>
      <c r="R53" s="33">
        <f t="shared" si="5"/>
        <v>3.5549235691432633E-4</v>
      </c>
      <c r="S53" s="33">
        <f t="shared" si="5"/>
        <v>2.8794880910060435E-2</v>
      </c>
      <c r="T53" s="33">
        <f t="shared" si="5"/>
        <v>1.7774617845716318E-3</v>
      </c>
      <c r="U53" s="33">
        <f t="shared" si="5"/>
        <v>2.1329541414859582E-3</v>
      </c>
      <c r="V53" s="34">
        <f t="shared" si="5"/>
        <v>3.5904728048346962E-2</v>
      </c>
      <c r="W53" s="32">
        <f t="shared" si="5"/>
        <v>3.1994312122289371E-3</v>
      </c>
      <c r="X53" s="33">
        <f t="shared" si="5"/>
        <v>8.5318165659438328E-3</v>
      </c>
      <c r="Y53" s="33">
        <f t="shared" si="5"/>
        <v>3.7326697476004263E-2</v>
      </c>
      <c r="Z53" s="33">
        <f t="shared" si="5"/>
        <v>8.8873089228581587E-2</v>
      </c>
      <c r="AA53" s="33">
        <f t="shared" si="5"/>
        <v>1.4219694276573053E-3</v>
      </c>
      <c r="AB53" s="33">
        <f t="shared" si="5"/>
        <v>0.77426235335940274</v>
      </c>
      <c r="AC53" s="33">
        <f t="shared" si="5"/>
        <v>1.7774617845716318E-3</v>
      </c>
      <c r="AD53" s="33">
        <f t="shared" si="5"/>
        <v>1.7774617845716318E-3</v>
      </c>
      <c r="AE53" s="34">
        <f t="shared" si="5"/>
        <v>0.91717028083896202</v>
      </c>
      <c r="AF53" s="32">
        <f t="shared" si="5"/>
        <v>1.2442232492001421E-2</v>
      </c>
      <c r="AG53" s="33">
        <f t="shared" si="5"/>
        <v>7.1098471382865266E-4</v>
      </c>
      <c r="AH53" s="33">
        <f t="shared" si="5"/>
        <v>0</v>
      </c>
      <c r="AI53" s="33">
        <f t="shared" si="5"/>
        <v>1.0664770707429791E-3</v>
      </c>
      <c r="AJ53" s="33">
        <f t="shared" si="5"/>
        <v>9.5982936366868117E-3</v>
      </c>
      <c r="AK53" s="33">
        <f t="shared" si="5"/>
        <v>1.0664770707429791E-2</v>
      </c>
      <c r="AL53" s="34">
        <f t="shared" si="5"/>
        <v>3.4482758620689655E-2</v>
      </c>
      <c r="AM53" s="32">
        <f t="shared" si="5"/>
        <v>0</v>
      </c>
      <c r="AN53" s="35">
        <f t="shared" si="5"/>
        <v>0</v>
      </c>
      <c r="AO53" s="36">
        <f t="shared" si="5"/>
        <v>1</v>
      </c>
    </row>
    <row r="54" spans="1:41" x14ac:dyDescent="0.25">
      <c r="A54" s="9" t="s">
        <v>65</v>
      </c>
      <c r="B54" s="32">
        <f t="shared" si="5"/>
        <v>1.174053419430584E-3</v>
      </c>
      <c r="C54" s="33">
        <f t="shared" si="5"/>
        <v>1.174053419430584E-3</v>
      </c>
      <c r="D54" s="33">
        <f t="shared" si="5"/>
        <v>1.4675667742882301E-3</v>
      </c>
      <c r="E54" s="33">
        <f t="shared" si="5"/>
        <v>2.0545934840035221E-3</v>
      </c>
      <c r="F54" s="33">
        <f t="shared" si="5"/>
        <v>1.174053419430584E-3</v>
      </c>
      <c r="G54" s="33">
        <f t="shared" si="5"/>
        <v>5.87026709715292E-4</v>
      </c>
      <c r="H54" s="34">
        <f t="shared" si="5"/>
        <v>7.6313472262987967E-3</v>
      </c>
      <c r="I54" s="32">
        <f t="shared" si="5"/>
        <v>2.0545934840035221E-3</v>
      </c>
      <c r="J54" s="33">
        <f t="shared" si="5"/>
        <v>5.87026709715292E-4</v>
      </c>
      <c r="K54" s="33">
        <f t="shared" si="5"/>
        <v>8.8054006457293811E-4</v>
      </c>
      <c r="L54" s="33">
        <f t="shared" si="5"/>
        <v>2.6416201937188143E-3</v>
      </c>
      <c r="M54" s="33">
        <f t="shared" si="5"/>
        <v>2.0545934840035221E-3</v>
      </c>
      <c r="N54" s="34">
        <f t="shared" si="5"/>
        <v>8.2183739360140885E-3</v>
      </c>
      <c r="O54" s="32">
        <f t="shared" si="5"/>
        <v>4.4027003228646906E-3</v>
      </c>
      <c r="P54" s="33">
        <f t="shared" si="5"/>
        <v>1.7610801291458762E-3</v>
      </c>
      <c r="Q54" s="33">
        <f t="shared" si="5"/>
        <v>1.7610801291458762E-3</v>
      </c>
      <c r="R54" s="33">
        <f t="shared" si="5"/>
        <v>2.93513354857646E-4</v>
      </c>
      <c r="S54" s="33">
        <f t="shared" si="5"/>
        <v>5.0777810390372762E-2</v>
      </c>
      <c r="T54" s="33">
        <f t="shared" si="5"/>
        <v>7.6313472262987967E-3</v>
      </c>
      <c r="U54" s="33">
        <f t="shared" si="5"/>
        <v>1.2034047549163486E-2</v>
      </c>
      <c r="V54" s="34">
        <f t="shared" si="5"/>
        <v>7.8661579101849136E-2</v>
      </c>
      <c r="W54" s="32">
        <f t="shared" si="5"/>
        <v>5.87026709715292E-4</v>
      </c>
      <c r="X54" s="33">
        <f t="shared" si="5"/>
        <v>5.87026709715292E-4</v>
      </c>
      <c r="Y54" s="33">
        <f t="shared" si="5"/>
        <v>2.0545934840035221E-3</v>
      </c>
      <c r="Z54" s="33">
        <f t="shared" si="5"/>
        <v>1.174053419430584E-3</v>
      </c>
      <c r="AA54" s="33">
        <f t="shared" si="5"/>
        <v>2.0545934840035221E-3</v>
      </c>
      <c r="AB54" s="33">
        <f t="shared" si="5"/>
        <v>3.2286469034341061E-3</v>
      </c>
      <c r="AC54" s="33">
        <f t="shared" si="5"/>
        <v>8.8054006457293811E-4</v>
      </c>
      <c r="AD54" s="33">
        <f t="shared" si="5"/>
        <v>8.8054006457293811E-4</v>
      </c>
      <c r="AE54" s="34">
        <f t="shared" si="5"/>
        <v>1.1447020839448195E-2</v>
      </c>
      <c r="AF54" s="32">
        <f t="shared" si="5"/>
        <v>7.1323745230407978E-2</v>
      </c>
      <c r="AG54" s="33">
        <f t="shared" si="5"/>
        <v>3.5221602582917524E-3</v>
      </c>
      <c r="AH54" s="33">
        <f t="shared" si="5"/>
        <v>5.87026709715292E-4</v>
      </c>
      <c r="AI54" s="33">
        <f t="shared" si="5"/>
        <v>2.348106838861168E-3</v>
      </c>
      <c r="AJ54" s="33">
        <f t="shared" si="5"/>
        <v>4.1091869680070442E-3</v>
      </c>
      <c r="AK54" s="33">
        <f t="shared" si="5"/>
        <v>0.81215145289110657</v>
      </c>
      <c r="AL54" s="34">
        <f t="shared" si="5"/>
        <v>0.89404167889638975</v>
      </c>
      <c r="AM54" s="32">
        <f t="shared" si="5"/>
        <v>0</v>
      </c>
      <c r="AN54" s="35">
        <f t="shared" si="5"/>
        <v>0</v>
      </c>
      <c r="AO54" s="36">
        <f t="shared" si="5"/>
        <v>1</v>
      </c>
    </row>
    <row r="55" spans="1:41" x14ac:dyDescent="0.25">
      <c r="A55" s="9" t="s">
        <v>66</v>
      </c>
      <c r="B55" s="32">
        <f t="shared" si="5"/>
        <v>0</v>
      </c>
      <c r="C55" s="33">
        <f t="shared" si="5"/>
        <v>0</v>
      </c>
      <c r="D55" s="33">
        <f t="shared" si="5"/>
        <v>0</v>
      </c>
      <c r="E55" s="33">
        <f t="shared" si="5"/>
        <v>0</v>
      </c>
      <c r="F55" s="33">
        <f t="shared" si="5"/>
        <v>0</v>
      </c>
      <c r="G55" s="33">
        <f t="shared" si="5"/>
        <v>0</v>
      </c>
      <c r="H55" s="34">
        <f t="shared" si="5"/>
        <v>0</v>
      </c>
      <c r="I55" s="32">
        <f t="shared" si="5"/>
        <v>2.7272727272727271E-2</v>
      </c>
      <c r="J55" s="33">
        <f t="shared" si="5"/>
        <v>1.2987012987012988E-2</v>
      </c>
      <c r="K55" s="33">
        <f t="shared" si="5"/>
        <v>7.7922077922077922E-3</v>
      </c>
      <c r="L55" s="33">
        <f t="shared" si="5"/>
        <v>0.88181818181818183</v>
      </c>
      <c r="M55" s="33">
        <f t="shared" si="5"/>
        <v>4.8051948051948054E-2</v>
      </c>
      <c r="N55" s="34">
        <f t="shared" si="5"/>
        <v>0.97792207792207797</v>
      </c>
      <c r="O55" s="32">
        <f t="shared" si="5"/>
        <v>1.2987012987012987E-3</v>
      </c>
      <c r="P55" s="33">
        <f t="shared" si="5"/>
        <v>0</v>
      </c>
      <c r="Q55" s="33">
        <f t="shared" si="5"/>
        <v>0</v>
      </c>
      <c r="R55" s="33">
        <f t="shared" si="5"/>
        <v>0</v>
      </c>
      <c r="S55" s="33">
        <f t="shared" si="5"/>
        <v>1.038961038961039E-2</v>
      </c>
      <c r="T55" s="33">
        <f t="shared" si="5"/>
        <v>0</v>
      </c>
      <c r="U55" s="33">
        <f t="shared" si="5"/>
        <v>0</v>
      </c>
      <c r="V55" s="34">
        <f t="shared" si="5"/>
        <v>1.1688311688311689E-2</v>
      </c>
      <c r="W55" s="32">
        <f t="shared" si="5"/>
        <v>0</v>
      </c>
      <c r="X55" s="33">
        <f t="shared" si="5"/>
        <v>1.2987012987012987E-3</v>
      </c>
      <c r="Y55" s="33">
        <f t="shared" si="5"/>
        <v>1.2987012987012987E-3</v>
      </c>
      <c r="Z55" s="33">
        <f t="shared" si="5"/>
        <v>0</v>
      </c>
      <c r="AA55" s="33">
        <f t="shared" si="5"/>
        <v>0</v>
      </c>
      <c r="AB55" s="33">
        <f t="shared" si="5"/>
        <v>5.1948051948051948E-3</v>
      </c>
      <c r="AC55" s="33">
        <f t="shared" si="5"/>
        <v>0</v>
      </c>
      <c r="AD55" s="33">
        <f t="shared" si="5"/>
        <v>0</v>
      </c>
      <c r="AE55" s="34">
        <f t="shared" si="5"/>
        <v>7.7922077922077922E-3</v>
      </c>
      <c r="AF55" s="32">
        <f t="shared" si="5"/>
        <v>0</v>
      </c>
      <c r="AG55" s="33">
        <f t="shared" si="5"/>
        <v>1.2987012987012987E-3</v>
      </c>
      <c r="AH55" s="33">
        <f t="shared" si="5"/>
        <v>0</v>
      </c>
      <c r="AI55" s="33">
        <f t="shared" si="5"/>
        <v>0</v>
      </c>
      <c r="AJ55" s="33">
        <f t="shared" si="5"/>
        <v>1.2987012987012987E-3</v>
      </c>
      <c r="AK55" s="33">
        <f t="shared" si="5"/>
        <v>0</v>
      </c>
      <c r="AL55" s="34">
        <f t="shared" si="5"/>
        <v>2.5974025974025974E-3</v>
      </c>
      <c r="AM55" s="32">
        <f t="shared" si="5"/>
        <v>0</v>
      </c>
      <c r="AN55" s="35">
        <f t="shared" si="5"/>
        <v>0</v>
      </c>
      <c r="AO55" s="36">
        <f t="shared" si="5"/>
        <v>1</v>
      </c>
    </row>
    <row r="56" spans="1:41" ht="16.5" thickBot="1" x14ac:dyDescent="0.3">
      <c r="A56" s="15" t="s">
        <v>67</v>
      </c>
      <c r="B56" s="37">
        <f t="shared" si="5"/>
        <v>4.506065857885615E-3</v>
      </c>
      <c r="C56" s="38">
        <f t="shared" si="5"/>
        <v>3.1195840554592721E-3</v>
      </c>
      <c r="D56" s="38">
        <f t="shared" si="5"/>
        <v>3.1195840554592721E-3</v>
      </c>
      <c r="E56" s="38">
        <f t="shared" si="5"/>
        <v>0.16152512998266899</v>
      </c>
      <c r="F56" s="38">
        <f t="shared" si="5"/>
        <v>0.75979202772963605</v>
      </c>
      <c r="G56" s="38">
        <f t="shared" si="5"/>
        <v>4.1594454072790294E-3</v>
      </c>
      <c r="H56" s="39">
        <f t="shared" si="5"/>
        <v>0.93622183708838824</v>
      </c>
      <c r="I56" s="37">
        <f t="shared" si="5"/>
        <v>2.0797227036395147E-3</v>
      </c>
      <c r="J56" s="38">
        <f t="shared" si="5"/>
        <v>0</v>
      </c>
      <c r="K56" s="38">
        <f t="shared" si="5"/>
        <v>3.466204506065858E-4</v>
      </c>
      <c r="L56" s="38">
        <f t="shared" si="5"/>
        <v>0</v>
      </c>
      <c r="M56" s="38">
        <f t="shared" si="5"/>
        <v>0</v>
      </c>
      <c r="N56" s="39">
        <f t="shared" si="5"/>
        <v>2.4263431542461003E-3</v>
      </c>
      <c r="O56" s="37">
        <f t="shared" si="5"/>
        <v>1.7331022530329288E-3</v>
      </c>
      <c r="P56" s="38">
        <f t="shared" si="5"/>
        <v>9.3587521663778157E-3</v>
      </c>
      <c r="Q56" s="38">
        <f t="shared" si="5"/>
        <v>1.0398613518197574E-3</v>
      </c>
      <c r="R56" s="38">
        <f t="shared" si="5"/>
        <v>2.4263431542461003E-3</v>
      </c>
      <c r="S56" s="38">
        <f t="shared" si="5"/>
        <v>2.7383015597920276E-2</v>
      </c>
      <c r="T56" s="38">
        <f t="shared" si="5"/>
        <v>6.932409012131716E-4</v>
      </c>
      <c r="U56" s="38">
        <f t="shared" si="5"/>
        <v>1.0398613518197574E-3</v>
      </c>
      <c r="V56" s="39">
        <f t="shared" si="5"/>
        <v>4.3674176776429811E-2</v>
      </c>
      <c r="W56" s="37">
        <f t="shared" si="5"/>
        <v>1.7331022530329288E-3</v>
      </c>
      <c r="X56" s="38">
        <f t="shared" si="5"/>
        <v>0</v>
      </c>
      <c r="Y56" s="38">
        <f t="shared" si="5"/>
        <v>3.466204506065858E-4</v>
      </c>
      <c r="Z56" s="38">
        <f t="shared" si="5"/>
        <v>6.932409012131716E-4</v>
      </c>
      <c r="AA56" s="38">
        <f t="shared" si="5"/>
        <v>3.466204506065858E-4</v>
      </c>
      <c r="AB56" s="38">
        <f t="shared" si="5"/>
        <v>0</v>
      </c>
      <c r="AC56" s="38">
        <f t="shared" si="5"/>
        <v>3.466204506065858E-4</v>
      </c>
      <c r="AD56" s="38">
        <f t="shared" si="5"/>
        <v>3.466204506065858E-4</v>
      </c>
      <c r="AE56" s="39">
        <f t="shared" si="5"/>
        <v>3.8128249566724438E-3</v>
      </c>
      <c r="AF56" s="37">
        <f t="shared" si="5"/>
        <v>3.466204506065858E-4</v>
      </c>
      <c r="AG56" s="38">
        <f t="shared" si="5"/>
        <v>1.0398613518197574E-3</v>
      </c>
      <c r="AH56" s="38">
        <f t="shared" si="5"/>
        <v>4.1594454072790294E-3</v>
      </c>
      <c r="AI56" s="38">
        <f t="shared" si="5"/>
        <v>5.5459272097053728E-3</v>
      </c>
      <c r="AJ56" s="38">
        <f t="shared" si="5"/>
        <v>6.932409012131716E-4</v>
      </c>
      <c r="AK56" s="38">
        <f t="shared" si="5"/>
        <v>2.0797227036395147E-3</v>
      </c>
      <c r="AL56" s="39">
        <f t="shared" si="5"/>
        <v>1.3864818024263431E-2</v>
      </c>
      <c r="AM56" s="37">
        <f t="shared" si="5"/>
        <v>0</v>
      </c>
      <c r="AN56" s="40">
        <f t="shared" si="5"/>
        <v>0</v>
      </c>
      <c r="AO56" s="41">
        <f t="shared" si="5"/>
        <v>1</v>
      </c>
    </row>
    <row r="57" spans="1:41" x14ac:dyDescent="0.25">
      <c r="A57" s="3" t="s">
        <v>68</v>
      </c>
      <c r="B57" s="27">
        <f t="shared" si="5"/>
        <v>0</v>
      </c>
      <c r="C57" s="28">
        <f t="shared" si="5"/>
        <v>0</v>
      </c>
      <c r="D57" s="28">
        <f t="shared" si="5"/>
        <v>0</v>
      </c>
      <c r="E57" s="28">
        <f t="shared" si="5"/>
        <v>0</v>
      </c>
      <c r="F57" s="28">
        <f t="shared" si="5"/>
        <v>3.1914893617021274E-2</v>
      </c>
      <c r="G57" s="28">
        <f t="shared" si="5"/>
        <v>0</v>
      </c>
      <c r="H57" s="29">
        <f t="shared" si="5"/>
        <v>3.1914893617021274E-2</v>
      </c>
      <c r="I57" s="27">
        <f t="shared" si="5"/>
        <v>2.6595744680851063E-3</v>
      </c>
      <c r="J57" s="28">
        <f t="shared" si="5"/>
        <v>0</v>
      </c>
      <c r="K57" s="28">
        <f t="shared" si="5"/>
        <v>0</v>
      </c>
      <c r="L57" s="28">
        <f t="shared" si="5"/>
        <v>0</v>
      </c>
      <c r="M57" s="28">
        <f t="shared" si="5"/>
        <v>0</v>
      </c>
      <c r="N57" s="29">
        <f t="shared" si="5"/>
        <v>2.6595744680851063E-3</v>
      </c>
      <c r="O57" s="27">
        <f t="shared" si="5"/>
        <v>0</v>
      </c>
      <c r="P57" s="28">
        <f t="shared" si="5"/>
        <v>0.86170212765957444</v>
      </c>
      <c r="Q57" s="28">
        <f t="shared" ref="Q57:AO57" si="6">Q26/$AO26</f>
        <v>0</v>
      </c>
      <c r="R57" s="28">
        <f t="shared" si="6"/>
        <v>0</v>
      </c>
      <c r="S57" s="28">
        <f t="shared" si="6"/>
        <v>7.9787234042553196E-2</v>
      </c>
      <c r="T57" s="28">
        <f t="shared" si="6"/>
        <v>5.3191489361702126E-3</v>
      </c>
      <c r="U57" s="28">
        <f t="shared" si="6"/>
        <v>0</v>
      </c>
      <c r="V57" s="29">
        <f t="shared" si="6"/>
        <v>0.94680851063829785</v>
      </c>
      <c r="W57" s="27">
        <f t="shared" si="6"/>
        <v>0</v>
      </c>
      <c r="X57" s="28">
        <f t="shared" si="6"/>
        <v>0</v>
      </c>
      <c r="Y57" s="28">
        <f t="shared" si="6"/>
        <v>0</v>
      </c>
      <c r="Z57" s="28">
        <f t="shared" si="6"/>
        <v>0</v>
      </c>
      <c r="AA57" s="28">
        <f t="shared" si="6"/>
        <v>0</v>
      </c>
      <c r="AB57" s="28">
        <f t="shared" si="6"/>
        <v>0</v>
      </c>
      <c r="AC57" s="28">
        <f t="shared" si="6"/>
        <v>0</v>
      </c>
      <c r="AD57" s="28">
        <f t="shared" si="6"/>
        <v>0</v>
      </c>
      <c r="AE57" s="29">
        <f t="shared" si="6"/>
        <v>0</v>
      </c>
      <c r="AF57" s="27">
        <f t="shared" si="6"/>
        <v>0</v>
      </c>
      <c r="AG57" s="28">
        <f t="shared" si="6"/>
        <v>7.9787234042553185E-3</v>
      </c>
      <c r="AH57" s="28">
        <f t="shared" si="6"/>
        <v>2.6595744680851063E-3</v>
      </c>
      <c r="AI57" s="28">
        <f t="shared" si="6"/>
        <v>2.6595744680851063E-3</v>
      </c>
      <c r="AJ57" s="28">
        <f t="shared" si="6"/>
        <v>5.3191489361702126E-3</v>
      </c>
      <c r="AK57" s="28">
        <f t="shared" si="6"/>
        <v>0</v>
      </c>
      <c r="AL57" s="29">
        <f t="shared" si="6"/>
        <v>1.8617021276595744E-2</v>
      </c>
      <c r="AM57" s="27">
        <f t="shared" si="6"/>
        <v>0</v>
      </c>
      <c r="AN57" s="30">
        <f t="shared" si="6"/>
        <v>0</v>
      </c>
      <c r="AO57" s="31">
        <f t="shared" si="6"/>
        <v>1</v>
      </c>
    </row>
    <row r="58" spans="1:41" x14ac:dyDescent="0.25">
      <c r="A58" s="9" t="s">
        <v>69</v>
      </c>
      <c r="B58" s="32">
        <f t="shared" ref="B58:AO62" si="7">B27/$AO27</f>
        <v>8.11965811965812E-2</v>
      </c>
      <c r="C58" s="33">
        <f t="shared" si="7"/>
        <v>0.88888888888888884</v>
      </c>
      <c r="D58" s="33">
        <f t="shared" si="7"/>
        <v>8.5470085470085479E-3</v>
      </c>
      <c r="E58" s="33">
        <f t="shared" si="7"/>
        <v>4.2735042735042739E-3</v>
      </c>
      <c r="F58" s="33">
        <f t="shared" si="7"/>
        <v>4.2735042735042739E-3</v>
      </c>
      <c r="G58" s="33">
        <f t="shared" si="7"/>
        <v>8.5470085470085479E-3</v>
      </c>
      <c r="H58" s="34">
        <f t="shared" si="7"/>
        <v>0.99572649572649574</v>
      </c>
      <c r="I58" s="32">
        <f t="shared" si="7"/>
        <v>0</v>
      </c>
      <c r="J58" s="33">
        <f t="shared" si="7"/>
        <v>0</v>
      </c>
      <c r="K58" s="33">
        <f t="shared" si="7"/>
        <v>0</v>
      </c>
      <c r="L58" s="33">
        <f t="shared" si="7"/>
        <v>0</v>
      </c>
      <c r="M58" s="33">
        <f t="shared" si="7"/>
        <v>0</v>
      </c>
      <c r="N58" s="34">
        <f t="shared" si="7"/>
        <v>0</v>
      </c>
      <c r="O58" s="32">
        <f t="shared" si="7"/>
        <v>0</v>
      </c>
      <c r="P58" s="33">
        <f t="shared" si="7"/>
        <v>0</v>
      </c>
      <c r="Q58" s="33">
        <f t="shared" si="7"/>
        <v>0</v>
      </c>
      <c r="R58" s="33">
        <f t="shared" si="7"/>
        <v>0</v>
      </c>
      <c r="S58" s="33">
        <f t="shared" si="7"/>
        <v>0</v>
      </c>
      <c r="T58" s="33">
        <f t="shared" si="7"/>
        <v>0</v>
      </c>
      <c r="U58" s="33">
        <f t="shared" si="7"/>
        <v>0</v>
      </c>
      <c r="V58" s="34">
        <f t="shared" si="7"/>
        <v>0</v>
      </c>
      <c r="W58" s="32">
        <f t="shared" si="7"/>
        <v>0</v>
      </c>
      <c r="X58" s="33">
        <f t="shared" si="7"/>
        <v>0</v>
      </c>
      <c r="Y58" s="33">
        <f t="shared" si="7"/>
        <v>0</v>
      </c>
      <c r="Z58" s="33">
        <f t="shared" si="7"/>
        <v>0</v>
      </c>
      <c r="AA58" s="33">
        <f t="shared" si="7"/>
        <v>0</v>
      </c>
      <c r="AB58" s="33">
        <f t="shared" si="7"/>
        <v>0</v>
      </c>
      <c r="AC58" s="33">
        <f t="shared" si="7"/>
        <v>0</v>
      </c>
      <c r="AD58" s="33">
        <f t="shared" si="7"/>
        <v>0</v>
      </c>
      <c r="AE58" s="34">
        <f t="shared" si="7"/>
        <v>0</v>
      </c>
      <c r="AF58" s="32">
        <f t="shared" si="7"/>
        <v>0</v>
      </c>
      <c r="AG58" s="33">
        <f t="shared" si="7"/>
        <v>0</v>
      </c>
      <c r="AH58" s="33">
        <f t="shared" si="7"/>
        <v>4.2735042735042739E-3</v>
      </c>
      <c r="AI58" s="33">
        <f t="shared" si="7"/>
        <v>0</v>
      </c>
      <c r="AJ58" s="33">
        <f t="shared" si="7"/>
        <v>0</v>
      </c>
      <c r="AK58" s="33">
        <f t="shared" si="7"/>
        <v>0</v>
      </c>
      <c r="AL58" s="34">
        <f t="shared" si="7"/>
        <v>4.2735042735042739E-3</v>
      </c>
      <c r="AM58" s="32">
        <f t="shared" si="7"/>
        <v>0</v>
      </c>
      <c r="AN58" s="35">
        <f t="shared" si="7"/>
        <v>0</v>
      </c>
      <c r="AO58" s="36">
        <f t="shared" si="7"/>
        <v>1</v>
      </c>
    </row>
    <row r="59" spans="1:41" x14ac:dyDescent="0.25">
      <c r="A59" s="9" t="s">
        <v>70</v>
      </c>
      <c r="B59" s="32">
        <f t="shared" si="7"/>
        <v>2.6954177897574125E-3</v>
      </c>
      <c r="C59" s="33">
        <f t="shared" si="7"/>
        <v>4.0431266846361188E-3</v>
      </c>
      <c r="D59" s="33">
        <f t="shared" si="7"/>
        <v>2.0215633423180594E-3</v>
      </c>
      <c r="E59" s="33">
        <f t="shared" si="7"/>
        <v>1.2803234501347708E-2</v>
      </c>
      <c r="F59" s="33">
        <f t="shared" si="7"/>
        <v>1.4824797843665768E-2</v>
      </c>
      <c r="G59" s="33">
        <f t="shared" si="7"/>
        <v>3.3692722371967657E-3</v>
      </c>
      <c r="H59" s="34">
        <f t="shared" si="7"/>
        <v>3.9757412398921832E-2</v>
      </c>
      <c r="I59" s="32">
        <f t="shared" si="7"/>
        <v>1.2803234501347708E-2</v>
      </c>
      <c r="J59" s="33">
        <f t="shared" si="7"/>
        <v>2.0215633423180594E-3</v>
      </c>
      <c r="K59" s="33">
        <f t="shared" si="7"/>
        <v>1.3477088948787063E-3</v>
      </c>
      <c r="L59" s="33">
        <f t="shared" si="7"/>
        <v>9.433962264150943E-3</v>
      </c>
      <c r="M59" s="33">
        <f t="shared" si="7"/>
        <v>1.3477088948787063E-3</v>
      </c>
      <c r="N59" s="34">
        <f t="shared" si="7"/>
        <v>2.6954177897574125E-2</v>
      </c>
      <c r="O59" s="32">
        <f t="shared" si="7"/>
        <v>6.0646900269541778E-3</v>
      </c>
      <c r="P59" s="33">
        <f t="shared" si="7"/>
        <v>9.4339622641509441E-2</v>
      </c>
      <c r="Q59" s="33">
        <f t="shared" si="7"/>
        <v>4.2452830188679243E-2</v>
      </c>
      <c r="R59" s="33">
        <f t="shared" si="7"/>
        <v>4.3126684636118601E-2</v>
      </c>
      <c r="S59" s="33">
        <f t="shared" si="7"/>
        <v>0.65094339622641506</v>
      </c>
      <c r="T59" s="33">
        <f t="shared" si="7"/>
        <v>1.6172506738544475E-2</v>
      </c>
      <c r="U59" s="33">
        <f t="shared" si="7"/>
        <v>2.6954177897574125E-3</v>
      </c>
      <c r="V59" s="34">
        <f t="shared" si="7"/>
        <v>0.85579514824797842</v>
      </c>
      <c r="W59" s="32">
        <f t="shared" si="7"/>
        <v>0</v>
      </c>
      <c r="X59" s="33">
        <f t="shared" si="7"/>
        <v>1.3477088948787063E-3</v>
      </c>
      <c r="Y59" s="33">
        <f t="shared" si="7"/>
        <v>1.3477088948787063E-3</v>
      </c>
      <c r="Z59" s="33">
        <f t="shared" si="7"/>
        <v>1.3477088948787063E-3</v>
      </c>
      <c r="AA59" s="33">
        <f t="shared" si="7"/>
        <v>3.3692722371967657E-3</v>
      </c>
      <c r="AB59" s="33">
        <f t="shared" si="7"/>
        <v>0</v>
      </c>
      <c r="AC59" s="33">
        <f t="shared" si="7"/>
        <v>1.3477088948787063E-3</v>
      </c>
      <c r="AD59" s="33">
        <f t="shared" si="7"/>
        <v>7.4123989218328841E-3</v>
      </c>
      <c r="AE59" s="34">
        <f t="shared" si="7"/>
        <v>1.6172506738544475E-2</v>
      </c>
      <c r="AF59" s="32">
        <f t="shared" si="7"/>
        <v>5.3908355795148251E-3</v>
      </c>
      <c r="AG59" s="33">
        <f t="shared" si="7"/>
        <v>2.2237196765498651E-2</v>
      </c>
      <c r="AH59" s="33">
        <f t="shared" si="7"/>
        <v>4.7169811320754715E-3</v>
      </c>
      <c r="AI59" s="33">
        <f t="shared" si="7"/>
        <v>1.4824797843665768E-2</v>
      </c>
      <c r="AJ59" s="33">
        <f t="shared" si="7"/>
        <v>3.3692722371967657E-3</v>
      </c>
      <c r="AK59" s="33">
        <f t="shared" si="7"/>
        <v>1.0107816711590296E-2</v>
      </c>
      <c r="AL59" s="34">
        <f t="shared" si="7"/>
        <v>6.0646900269541781E-2</v>
      </c>
      <c r="AM59" s="32">
        <f t="shared" si="7"/>
        <v>6.7385444743935314E-4</v>
      </c>
      <c r="AN59" s="35">
        <f t="shared" si="7"/>
        <v>6.7385444743935314E-4</v>
      </c>
      <c r="AO59" s="36">
        <f t="shared" si="7"/>
        <v>1</v>
      </c>
    </row>
    <row r="60" spans="1:41" x14ac:dyDescent="0.25">
      <c r="A60" s="9" t="s">
        <v>71</v>
      </c>
      <c r="B60" s="32">
        <f t="shared" si="7"/>
        <v>3.2284100080710249E-3</v>
      </c>
      <c r="C60" s="33">
        <f t="shared" si="7"/>
        <v>1.6142050040355124E-3</v>
      </c>
      <c r="D60" s="33">
        <f t="shared" si="7"/>
        <v>8.0710250201775622E-4</v>
      </c>
      <c r="E60" s="33">
        <f t="shared" si="7"/>
        <v>7.2639225181598066E-3</v>
      </c>
      <c r="F60" s="33">
        <f t="shared" si="7"/>
        <v>4.0355125100887809E-3</v>
      </c>
      <c r="G60" s="33">
        <f t="shared" si="7"/>
        <v>3.2284100080710249E-3</v>
      </c>
      <c r="H60" s="34">
        <f t="shared" si="7"/>
        <v>2.0177562550443905E-2</v>
      </c>
      <c r="I60" s="32">
        <f t="shared" si="7"/>
        <v>8.8781275221953195E-3</v>
      </c>
      <c r="J60" s="33">
        <f t="shared" si="7"/>
        <v>8.0710250201775622E-4</v>
      </c>
      <c r="K60" s="33">
        <f t="shared" si="7"/>
        <v>3.2284100080710249E-3</v>
      </c>
      <c r="L60" s="33">
        <f t="shared" si="7"/>
        <v>2.4213075060532689E-3</v>
      </c>
      <c r="M60" s="33">
        <f t="shared" si="7"/>
        <v>4.8426150121065378E-3</v>
      </c>
      <c r="N60" s="34">
        <f t="shared" si="7"/>
        <v>2.0177562550443905E-2</v>
      </c>
      <c r="O60" s="32">
        <f t="shared" si="7"/>
        <v>3.7126715092816787E-2</v>
      </c>
      <c r="P60" s="33">
        <f t="shared" si="7"/>
        <v>1.4527845036319613E-2</v>
      </c>
      <c r="Q60" s="33">
        <f t="shared" si="7"/>
        <v>2.1791767554479417E-2</v>
      </c>
      <c r="R60" s="33">
        <f t="shared" si="7"/>
        <v>1.6949152542372881E-2</v>
      </c>
      <c r="S60" s="33">
        <f t="shared" si="7"/>
        <v>0.71025020177562548</v>
      </c>
      <c r="T60" s="33">
        <f t="shared" si="7"/>
        <v>2.5020177562550445E-2</v>
      </c>
      <c r="U60" s="33">
        <f t="shared" si="7"/>
        <v>2.1791767554479417E-2</v>
      </c>
      <c r="V60" s="34">
        <f t="shared" si="7"/>
        <v>0.84745762711864403</v>
      </c>
      <c r="W60" s="32">
        <f t="shared" si="7"/>
        <v>8.0710250201775622E-4</v>
      </c>
      <c r="X60" s="33">
        <f t="shared" si="7"/>
        <v>6.4568200161420498E-3</v>
      </c>
      <c r="Y60" s="33">
        <f t="shared" si="7"/>
        <v>1.7756255044390639E-2</v>
      </c>
      <c r="Z60" s="33">
        <f t="shared" si="7"/>
        <v>7.2639225181598066E-3</v>
      </c>
      <c r="AA60" s="33">
        <f t="shared" si="7"/>
        <v>4.8426150121065378E-3</v>
      </c>
      <c r="AB60" s="33">
        <f t="shared" si="7"/>
        <v>4.8426150121065378E-3</v>
      </c>
      <c r="AC60" s="33">
        <f t="shared" si="7"/>
        <v>8.0710250201775622E-4</v>
      </c>
      <c r="AD60" s="33">
        <f t="shared" si="7"/>
        <v>1.0492332526230832E-2</v>
      </c>
      <c r="AE60" s="34">
        <f t="shared" si="7"/>
        <v>5.3268765133171914E-2</v>
      </c>
      <c r="AF60" s="32">
        <f t="shared" si="7"/>
        <v>8.8781275221953195E-3</v>
      </c>
      <c r="AG60" s="33">
        <f t="shared" si="7"/>
        <v>8.8781275221953195E-3</v>
      </c>
      <c r="AH60" s="33">
        <f t="shared" si="7"/>
        <v>1.6142050040355124E-3</v>
      </c>
      <c r="AI60" s="33">
        <f t="shared" si="7"/>
        <v>1.3720742534301856E-2</v>
      </c>
      <c r="AJ60" s="33">
        <f t="shared" si="7"/>
        <v>3.2284100080710249E-3</v>
      </c>
      <c r="AK60" s="33">
        <f t="shared" si="7"/>
        <v>2.2598870056497175E-2</v>
      </c>
      <c r="AL60" s="34">
        <f t="shared" si="7"/>
        <v>5.8918482647296204E-2</v>
      </c>
      <c r="AM60" s="32">
        <f t="shared" si="7"/>
        <v>0</v>
      </c>
      <c r="AN60" s="35">
        <f t="shared" si="7"/>
        <v>0</v>
      </c>
      <c r="AO60" s="36">
        <f t="shared" si="7"/>
        <v>1</v>
      </c>
    </row>
    <row r="61" spans="1:41" ht="16.5" thickBot="1" x14ac:dyDescent="0.3">
      <c r="A61" s="15" t="s">
        <v>72</v>
      </c>
      <c r="B61" s="37">
        <f t="shared" si="7"/>
        <v>8.6799276672694398E-3</v>
      </c>
      <c r="C61" s="38">
        <f t="shared" si="7"/>
        <v>7.5949367088607592E-3</v>
      </c>
      <c r="D61" s="38">
        <f t="shared" si="7"/>
        <v>9.4032549728752263E-3</v>
      </c>
      <c r="E61" s="38">
        <f t="shared" si="7"/>
        <v>1.5189873417721518E-2</v>
      </c>
      <c r="F61" s="38">
        <f t="shared" si="7"/>
        <v>1.735985533453888E-2</v>
      </c>
      <c r="G61" s="38">
        <f t="shared" si="7"/>
        <v>8.6799276672694398E-3</v>
      </c>
      <c r="H61" s="39">
        <f t="shared" si="7"/>
        <v>6.6907775768535266E-2</v>
      </c>
      <c r="I61" s="37">
        <f t="shared" si="7"/>
        <v>1.8806509945750453E-2</v>
      </c>
      <c r="J61" s="38">
        <f t="shared" si="7"/>
        <v>3.2549728752260397E-3</v>
      </c>
      <c r="K61" s="38">
        <f t="shared" si="7"/>
        <v>5.0632911392405064E-3</v>
      </c>
      <c r="L61" s="38">
        <f t="shared" si="7"/>
        <v>5.4249547920433997E-3</v>
      </c>
      <c r="M61" s="38">
        <f t="shared" si="7"/>
        <v>1.2296564195298372E-2</v>
      </c>
      <c r="N61" s="39">
        <f t="shared" si="7"/>
        <v>4.484629294755877E-2</v>
      </c>
      <c r="O61" s="37">
        <f t="shared" si="7"/>
        <v>5.4972875226039782E-2</v>
      </c>
      <c r="P61" s="38">
        <f t="shared" si="7"/>
        <v>2.2784810126582278E-2</v>
      </c>
      <c r="Q61" s="38">
        <f t="shared" si="7"/>
        <v>1.1573236889692586E-2</v>
      </c>
      <c r="R61" s="38">
        <f t="shared" si="7"/>
        <v>5.0632911392405064E-3</v>
      </c>
      <c r="S61" s="38">
        <f t="shared" si="7"/>
        <v>0.55949367088607593</v>
      </c>
      <c r="T61" s="38">
        <f t="shared" si="7"/>
        <v>1.2658227848101266E-2</v>
      </c>
      <c r="U61" s="38">
        <f t="shared" si="7"/>
        <v>2.5678119349005425E-2</v>
      </c>
      <c r="V61" s="39">
        <f t="shared" si="7"/>
        <v>0.69222423146473777</v>
      </c>
      <c r="W61" s="37">
        <f t="shared" si="7"/>
        <v>9.4032549728752263E-3</v>
      </c>
      <c r="X61" s="38">
        <f t="shared" si="7"/>
        <v>7.5949367088607592E-3</v>
      </c>
      <c r="Y61" s="38">
        <f t="shared" si="7"/>
        <v>1.4466546112115732E-2</v>
      </c>
      <c r="Z61" s="38">
        <f t="shared" si="7"/>
        <v>6.5099457504520794E-3</v>
      </c>
      <c r="AA61" s="38">
        <f t="shared" si="7"/>
        <v>1.6636528028933093E-2</v>
      </c>
      <c r="AB61" s="38">
        <f t="shared" si="7"/>
        <v>7.5949367088607592E-3</v>
      </c>
      <c r="AC61" s="38">
        <f t="shared" si="7"/>
        <v>5.4249547920433997E-3</v>
      </c>
      <c r="AD61" s="38">
        <f t="shared" si="7"/>
        <v>1.1573236889692586E-2</v>
      </c>
      <c r="AE61" s="39">
        <f t="shared" si="7"/>
        <v>7.9204339963833637E-2</v>
      </c>
      <c r="AF61" s="37">
        <f t="shared" si="7"/>
        <v>1.62748643761302E-2</v>
      </c>
      <c r="AG61" s="38">
        <f t="shared" si="7"/>
        <v>2.5316455696202531E-2</v>
      </c>
      <c r="AH61" s="38">
        <f t="shared" si="7"/>
        <v>9.0415913200723331E-3</v>
      </c>
      <c r="AI61" s="38">
        <f t="shared" si="7"/>
        <v>1.8806509945750453E-2</v>
      </c>
      <c r="AJ61" s="38">
        <f t="shared" si="7"/>
        <v>1.4104882459312839E-2</v>
      </c>
      <c r="AK61" s="38">
        <f t="shared" si="7"/>
        <v>3.3273056057866186E-2</v>
      </c>
      <c r="AL61" s="39">
        <f t="shared" si="7"/>
        <v>0.11681735985533453</v>
      </c>
      <c r="AM61" s="37">
        <f t="shared" si="7"/>
        <v>0</v>
      </c>
      <c r="AN61" s="40">
        <f t="shared" si="7"/>
        <v>0</v>
      </c>
      <c r="AO61" s="41">
        <f t="shared" si="7"/>
        <v>1</v>
      </c>
    </row>
    <row r="62" spans="1:41" ht="16.5" thickBot="1" x14ac:dyDescent="0.3">
      <c r="A62" s="21" t="s">
        <v>14</v>
      </c>
      <c r="B62" s="42">
        <f t="shared" si="7"/>
        <v>1.5060276320268573E-2</v>
      </c>
      <c r="C62" s="43">
        <f t="shared" si="7"/>
        <v>5.2153396485544248E-2</v>
      </c>
      <c r="D62" s="43">
        <f t="shared" si="7"/>
        <v>1.2372198941202709E-2</v>
      </c>
      <c r="E62" s="43">
        <f t="shared" si="7"/>
        <v>1.97262621638436E-2</v>
      </c>
      <c r="F62" s="43">
        <f t="shared" si="7"/>
        <v>2.3946191499102019E-2</v>
      </c>
      <c r="G62" s="43">
        <f t="shared" si="7"/>
        <v>2.8377410759352514E-2</v>
      </c>
      <c r="H62" s="44">
        <f t="shared" si="7"/>
        <v>0.15163573616931367</v>
      </c>
      <c r="I62" s="42">
        <f t="shared" si="7"/>
        <v>8.2937164723973195E-2</v>
      </c>
      <c r="J62" s="43">
        <f t="shared" si="7"/>
        <v>1.7208390557688018E-2</v>
      </c>
      <c r="K62" s="43">
        <f t="shared" si="7"/>
        <v>1.1045767745419117E-2</v>
      </c>
      <c r="L62" s="43">
        <f t="shared" si="7"/>
        <v>1.8781326665962366E-2</v>
      </c>
      <c r="M62" s="43">
        <f t="shared" si="7"/>
        <v>3.6506203706964349E-2</v>
      </c>
      <c r="N62" s="44">
        <f t="shared" si="7"/>
        <v>0.16647885340000704</v>
      </c>
      <c r="O62" s="42">
        <f t="shared" si="7"/>
        <v>1.8347008486811988E-2</v>
      </c>
      <c r="P62" s="43">
        <f t="shared" si="7"/>
        <v>2.608843657193835E-2</v>
      </c>
      <c r="Q62" s="43">
        <f t="shared" si="7"/>
        <v>1.0165393057952131E-2</v>
      </c>
      <c r="R62" s="43">
        <f t="shared" si="7"/>
        <v>7.7766430726250429E-3</v>
      </c>
      <c r="S62" s="43">
        <f t="shared" si="7"/>
        <v>0.29687408294303391</v>
      </c>
      <c r="T62" s="43">
        <f t="shared" si="7"/>
        <v>1.0030402272540527E-2</v>
      </c>
      <c r="U62" s="43">
        <f t="shared" si="7"/>
        <v>1.423859327863272E-2</v>
      </c>
      <c r="V62" s="44">
        <f t="shared" si="7"/>
        <v>0.38352055968353466</v>
      </c>
      <c r="W62" s="42">
        <f t="shared" si="7"/>
        <v>1.2342853118287143E-2</v>
      </c>
      <c r="X62" s="43">
        <f t="shared" si="7"/>
        <v>1.3733845124484981E-2</v>
      </c>
      <c r="Y62" s="43">
        <f t="shared" si="7"/>
        <v>2.600039910319165E-2</v>
      </c>
      <c r="Z62" s="43">
        <f t="shared" si="7"/>
        <v>1.3281919451585262E-2</v>
      </c>
      <c r="AA62" s="43">
        <f t="shared" si="7"/>
        <v>1.4314892418213191E-2</v>
      </c>
      <c r="AB62" s="43">
        <f t="shared" si="7"/>
        <v>2.0084281203413507E-2</v>
      </c>
      <c r="AC62" s="43">
        <f t="shared" si="7"/>
        <v>1.2020049066215914E-2</v>
      </c>
      <c r="AD62" s="43">
        <f t="shared" si="7"/>
        <v>2.5096547757392212E-2</v>
      </c>
      <c r="AE62" s="44">
        <f t="shared" si="7"/>
        <v>0.13687478724278387</v>
      </c>
      <c r="AF62" s="42">
        <f t="shared" si="7"/>
        <v>1.5124837130682819E-2</v>
      </c>
      <c r="AG62" s="43">
        <f t="shared" si="7"/>
        <v>2.0342524445070488E-2</v>
      </c>
      <c r="AH62" s="43">
        <f t="shared" si="7"/>
        <v>1.7331643013933397E-2</v>
      </c>
      <c r="AI62" s="43">
        <f t="shared" si="7"/>
        <v>5.0410254604359613E-2</v>
      </c>
      <c r="AJ62" s="43">
        <f t="shared" si="7"/>
        <v>2.8629784836426381E-2</v>
      </c>
      <c r="AK62" s="43">
        <f t="shared" si="7"/>
        <v>2.9639281144721859E-2</v>
      </c>
      <c r="AL62" s="44">
        <f t="shared" si="7"/>
        <v>0.16147832517519456</v>
      </c>
      <c r="AM62" s="42">
        <f t="shared" si="7"/>
        <v>1.1738329166226479E-5</v>
      </c>
      <c r="AN62" s="44">
        <f t="shared" si="7"/>
        <v>1.1738329166226479E-5</v>
      </c>
      <c r="AO62" s="45">
        <f t="shared" si="7"/>
        <v>1</v>
      </c>
    </row>
  </sheetData>
  <mergeCells count="28">
    <mergeCell ref="AE34:AE35"/>
    <mergeCell ref="AF34:AK34"/>
    <mergeCell ref="AL34:AL35"/>
    <mergeCell ref="AM34:AM35"/>
    <mergeCell ref="AN34:AN35"/>
    <mergeCell ref="AO34:AO35"/>
    <mergeCell ref="AN3:AN4"/>
    <mergeCell ref="AO3:AO4"/>
    <mergeCell ref="A34:A35"/>
    <mergeCell ref="B34:G34"/>
    <mergeCell ref="H34:H35"/>
    <mergeCell ref="I34:M34"/>
    <mergeCell ref="N34:N35"/>
    <mergeCell ref="O34:U34"/>
    <mergeCell ref="V34:V35"/>
    <mergeCell ref="W34:AD34"/>
    <mergeCell ref="V3:V4"/>
    <mergeCell ref="W3:AD3"/>
    <mergeCell ref="AE3:AE4"/>
    <mergeCell ref="AF3:AK3"/>
    <mergeCell ref="AL3:AL4"/>
    <mergeCell ref="AM3:AM4"/>
    <mergeCell ref="A3:A4"/>
    <mergeCell ref="B3:G3"/>
    <mergeCell ref="H3:H4"/>
    <mergeCell ref="I3:M3"/>
    <mergeCell ref="N3:N4"/>
    <mergeCell ref="O3:U3"/>
  </mergeCells>
  <pageMargins left="0.19685039370078741" right="0.19685039370078741" top="0.19685039370078741" bottom="0.19685039370078741" header="0.31496062992125984" footer="0.31496062992125984"/>
  <pageSetup paperSize="9" scale="76" orientation="landscape" verticalDpi="0" r:id="rId1"/>
  <rowBreaks count="1" manualBreakCount="1">
    <brk id="32" max="16383" man="1"/>
  </rowBreaks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2017_9M_ATVK_AI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2017-10-13T07:30:40Z</cp:lastPrinted>
  <dcterms:created xsi:type="dcterms:W3CDTF">2017-10-13T06:53:07Z</dcterms:created>
  <dcterms:modified xsi:type="dcterms:W3CDTF">2017-10-13T07:48:27Z</dcterms:modified>
</cp:coreProperties>
</file>