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activeTab="0"/>
  </bookViews>
  <sheets>
    <sheet name="Latgale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<sst xmlns="http://schemas.openxmlformats.org/spreadsheetml/2006/main" count="43" uniqueCount="42">
  <si>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Veiktais darbs līguma ietvaros</t>
  </si>
  <si>
    <t>Veiktais darbs</t>
  </si>
  <si>
    <t>KOPĀ</t>
  </si>
  <si>
    <t>t.sk.mobilā zobārstniecības kabinetā</t>
  </si>
  <si>
    <t>Faktiskais apmeklējumu skaits pārskata periodā</t>
  </si>
  <si>
    <t>Ārstniecības iestādes</t>
  </si>
  <si>
    <t>Līguma summa gadam</t>
  </si>
  <si>
    <t>Līguma summa pārskata periodam</t>
  </si>
  <si>
    <t>6=4-3</t>
  </si>
  <si>
    <t>7=4-3</t>
  </si>
  <si>
    <t>Līguma summa, EUR</t>
  </si>
  <si>
    <t>Pārstrāde virs līguma summas (+)</t>
  </si>
  <si>
    <t>Līguma neizpilde (-)</t>
  </si>
  <si>
    <t>Daudiša Vita - ārsta prakse zobārstniecībā</t>
  </si>
  <si>
    <t>Dembovska Vēsma - ārsta prakse zobārstniecībā</t>
  </si>
  <si>
    <t>Griščenko Svetlana -ārsta prakse zobārstniecībā</t>
  </si>
  <si>
    <t>Grunšteine Gaļina - ārsta prakse zobārstniecībā</t>
  </si>
  <si>
    <t>Kozuļ-Kaža Anna - ārsta prakse zobārstniecībā</t>
  </si>
  <si>
    <t>Kustrova Olga - ārsta prakse zobārstniecībā</t>
  </si>
  <si>
    <t>Latarceva Irēna - ārsta prakse zobārstniecībā</t>
  </si>
  <si>
    <t>Lipska Natālija - ārsta prakse zobārstniecībā</t>
  </si>
  <si>
    <t>Maceviča Ilona - ārsta prakse zobārstniecībā</t>
  </si>
  <si>
    <t>Oļševska Ināra - ģimenes ārsta un zobārsta prakse</t>
  </si>
  <si>
    <t>SALVE D, Krāslavas pilsētas S. Gorenko individuālais komerciālais uzņēmums</t>
  </si>
  <si>
    <t>Smilgina Olga - ārsta prakse zobārstniecībā</t>
  </si>
  <si>
    <t>Valaine Maija - ārsta prakse zobārstniecībā</t>
  </si>
  <si>
    <t>Veselības un sociālo pakalpojumu centrs ""Dagda"", Dagdas novada pašvaldības iestāde</t>
  </si>
  <si>
    <t>t.sk.kompensācijas maksājums gatavības režīma nodrošināšanai zobārtniecībai (ZP01)</t>
  </si>
  <si>
    <t>Daugavpils zobārstniecības poliklīnika, SIA</t>
  </si>
  <si>
    <t>DENTAL PLUS, SIA</t>
  </si>
  <si>
    <t>DIADENT, SIA</t>
  </si>
  <si>
    <t>GRĪVAS POLIKLĪNIKA, SIA</t>
  </si>
  <si>
    <t>Kārsavas slimnīca, SIA</t>
  </si>
  <si>
    <t>Krāslavas slimnīca, SIA</t>
  </si>
  <si>
    <t>LĀZERS, SIA</t>
  </si>
  <si>
    <t>Ludzas medicīnas centrs, SIA</t>
  </si>
  <si>
    <t>Medical plus, SIA</t>
  </si>
  <si>
    <t>Medicīnas centrs 36,6, SIA</t>
  </si>
  <si>
    <t>RĒZEKNES SLIMNĪCA, SIA</t>
  </si>
  <si>
    <t>SOME, SIA</t>
  </si>
  <si>
    <t>Zilupes veselības un sociālās aprūpes centrs, SIA</t>
  </si>
  <si>
    <t>Pārskats par noslēgtiem līgumiem un veikto darba apjomu zobārstniecības pakalpojumiem Latgales nodaļā 2020.gada 12 mēnešos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</si>
</sst>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7" fillId="33" borderId="12" xfId="0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34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right" wrapText="1"/>
    </xf>
    <xf numFmtId="4" fontId="10" fillId="0" borderId="11" xfId="0" applyNumberFormat="1" applyFont="1" applyBorder="1" applyAlignment="1">
      <alignment horizontal="right" wrapText="1"/>
    </xf>
    <xf numFmtId="0" fontId="12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" fontId="12" fillId="33" borderId="18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91" zoomScaleNormal="91" zoomScalePageLayoutView="0" workbookViewId="0" topLeftCell="A1">
      <pane xSplit="1" ySplit="4" topLeftCell="B12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J18" sqref="J18"/>
    </sheetView>
  </sheetViews>
  <sheetFormatPr defaultColWidth="9.140625" defaultRowHeight="12.75"/>
  <cols>
    <col min="1" max="1" width="11.28125" style="10" hidden="1" customWidth="1"/>
    <col min="2" max="2" width="36.57421875" style="10" customWidth="1"/>
    <col min="3" max="3" width="10.57421875" style="11" hidden="1" customWidth="1"/>
    <col min="4" max="5" width="13.7109375" style="11" customWidth="1"/>
    <col min="6" max="6" width="11.8515625" style="11" customWidth="1"/>
    <col min="7" max="7" width="12.00390625" style="11" customWidth="1"/>
    <col min="8" max="8" width="12.28125" style="13" hidden="1" customWidth="1"/>
    <col min="9" max="9" width="10.421875" style="11" customWidth="1"/>
    <col min="10" max="10" width="12.28125" style="10" customWidth="1"/>
    <col min="11" max="11" width="12.28125" style="13" customWidth="1"/>
    <col min="12" max="12" width="9.7109375" style="13" customWidth="1"/>
    <col min="13" max="16384" width="9.140625" style="10" customWidth="1"/>
  </cols>
  <sheetData>
    <row r="1" spans="7:9" ht="12.75">
      <c r="G1" s="12"/>
      <c r="I1" s="12"/>
    </row>
    <row r="2" spans="1:12" ht="43.5" customHeight="1">
      <c r="A2" s="39" t="s">
        <v>41</v>
      </c>
      <c r="B2" s="39"/>
      <c r="C2" s="40"/>
      <c r="D2" s="40"/>
      <c r="E2" s="40"/>
      <c r="F2" s="40"/>
      <c r="G2" s="40"/>
      <c r="H2" s="40"/>
      <c r="I2" s="40"/>
      <c r="J2" s="41"/>
      <c r="K2" s="41"/>
      <c r="L2" s="41"/>
    </row>
    <row r="3" spans="1:9" ht="15" customHeight="1">
      <c r="A3" s="15"/>
      <c r="B3" s="15"/>
      <c r="C3" s="14"/>
      <c r="D3" s="14"/>
      <c r="E3" s="14"/>
      <c r="F3" s="14"/>
      <c r="G3" s="14"/>
      <c r="I3" s="14"/>
    </row>
    <row r="5" spans="2:12" ht="30" customHeight="1">
      <c r="B5" s="35" t="s">
        <v>5</v>
      </c>
      <c r="C5" s="36"/>
      <c r="D5" s="42" t="s">
        <v>10</v>
      </c>
      <c r="E5" s="43"/>
      <c r="F5" s="43"/>
      <c r="G5" s="43"/>
      <c r="H5" s="43"/>
      <c r="I5" s="43"/>
      <c r="J5" s="43"/>
      <c r="K5" s="33" t="s">
        <v>4</v>
      </c>
      <c r="L5" s="44" t="s">
        <v>3</v>
      </c>
    </row>
    <row r="6" spans="2:12" ht="114.75">
      <c r="B6" s="37"/>
      <c r="C6" s="38"/>
      <c r="D6" s="20" t="s">
        <v>6</v>
      </c>
      <c r="E6" s="20" t="s">
        <v>7</v>
      </c>
      <c r="F6" s="20" t="s">
        <v>1</v>
      </c>
      <c r="G6" s="20" t="s">
        <v>0</v>
      </c>
      <c r="H6" s="30" t="s">
        <v>27</v>
      </c>
      <c r="I6" s="20" t="s">
        <v>11</v>
      </c>
      <c r="J6" s="20" t="s">
        <v>12</v>
      </c>
      <c r="K6" s="34"/>
      <c r="L6" s="45"/>
    </row>
    <row r="7" spans="2:12" ht="12.75">
      <c r="B7" s="31">
        <v>1</v>
      </c>
      <c r="C7" s="32"/>
      <c r="D7" s="1">
        <v>2</v>
      </c>
      <c r="E7" s="1">
        <v>3</v>
      </c>
      <c r="F7" s="1">
        <v>4</v>
      </c>
      <c r="G7" s="1">
        <v>5</v>
      </c>
      <c r="H7" s="27"/>
      <c r="I7" s="1" t="s">
        <v>8</v>
      </c>
      <c r="J7" s="1" t="s">
        <v>9</v>
      </c>
      <c r="K7" s="1">
        <v>8</v>
      </c>
      <c r="L7" s="2">
        <v>9</v>
      </c>
    </row>
    <row r="8" spans="2:12" ht="12.75">
      <c r="B8" s="17" t="s">
        <v>13</v>
      </c>
      <c r="C8" s="16">
        <v>680200023</v>
      </c>
      <c r="D8" s="22">
        <v>13096</v>
      </c>
      <c r="E8" s="23">
        <v>13096</v>
      </c>
      <c r="F8" s="24">
        <v>13030.36</v>
      </c>
      <c r="G8" s="24">
        <v>13030.359999999999</v>
      </c>
      <c r="H8" s="29">
        <v>1289</v>
      </c>
      <c r="I8" s="4"/>
      <c r="J8" s="4">
        <f aca="true" t="shared" si="0" ref="J8:J15">SUM(F8-E8)</f>
        <v>-65.63999999999942</v>
      </c>
      <c r="K8" s="3">
        <v>523</v>
      </c>
      <c r="L8" s="25">
        <v>0</v>
      </c>
    </row>
    <row r="9" spans="2:12" ht="12.75">
      <c r="B9" s="17" t="s">
        <v>28</v>
      </c>
      <c r="C9" s="16">
        <v>50024301</v>
      </c>
      <c r="D9" s="22">
        <v>672071</v>
      </c>
      <c r="E9" s="23">
        <v>672071</v>
      </c>
      <c r="F9" s="24">
        <v>611009.31</v>
      </c>
      <c r="G9" s="24">
        <v>611009.31</v>
      </c>
      <c r="H9" s="28">
        <v>66501</v>
      </c>
      <c r="I9" s="4"/>
      <c r="J9" s="4">
        <f t="shared" si="0"/>
        <v>-61061.689999999944</v>
      </c>
      <c r="K9" s="5">
        <v>20825</v>
      </c>
      <c r="L9" s="26">
        <v>0</v>
      </c>
    </row>
    <row r="10" spans="2:12" ht="12.75">
      <c r="B10" s="17" t="s">
        <v>14</v>
      </c>
      <c r="C10" s="16">
        <v>680200006</v>
      </c>
      <c r="D10" s="22">
        <v>27099</v>
      </c>
      <c r="E10" s="23">
        <v>27099</v>
      </c>
      <c r="F10" s="24">
        <v>25062.67</v>
      </c>
      <c r="G10" s="24">
        <v>25062.670000000002</v>
      </c>
      <c r="H10" s="28">
        <v>2504</v>
      </c>
      <c r="I10" s="4"/>
      <c r="J10" s="4">
        <f t="shared" si="0"/>
        <v>-2036.3300000000017</v>
      </c>
      <c r="K10" s="5">
        <v>827</v>
      </c>
      <c r="L10" s="26">
        <v>0</v>
      </c>
    </row>
    <row r="11" spans="2:12" ht="13.5" customHeight="1">
      <c r="B11" s="17" t="s">
        <v>29</v>
      </c>
      <c r="C11" s="16">
        <v>681000014</v>
      </c>
      <c r="D11" s="22">
        <v>56263</v>
      </c>
      <c r="E11" s="23">
        <v>56263</v>
      </c>
      <c r="F11" s="24">
        <v>56262.38</v>
      </c>
      <c r="G11" s="24">
        <v>56262.380000000005</v>
      </c>
      <c r="H11" s="28">
        <v>0</v>
      </c>
      <c r="I11" s="4"/>
      <c r="J11" s="4">
        <f t="shared" si="0"/>
        <v>-0.6200000000026193</v>
      </c>
      <c r="K11" s="5">
        <v>1055</v>
      </c>
      <c r="L11" s="26">
        <v>0</v>
      </c>
    </row>
    <row r="12" spans="2:12" ht="13.5" customHeight="1">
      <c r="B12" s="17" t="s">
        <v>30</v>
      </c>
      <c r="C12" s="16">
        <v>50000127</v>
      </c>
      <c r="D12" s="22">
        <v>19866</v>
      </c>
      <c r="E12" s="23">
        <v>19866</v>
      </c>
      <c r="F12" s="24">
        <v>19865.67</v>
      </c>
      <c r="G12" s="24">
        <v>19823.62</v>
      </c>
      <c r="H12" s="28">
        <v>0</v>
      </c>
      <c r="I12" s="4"/>
      <c r="J12" s="4">
        <f t="shared" si="0"/>
        <v>-0.33000000000174623</v>
      </c>
      <c r="K12" s="5">
        <v>433</v>
      </c>
      <c r="L12" s="26">
        <v>0</v>
      </c>
    </row>
    <row r="13" spans="2:12" ht="13.5" customHeight="1">
      <c r="B13" s="17" t="s">
        <v>15</v>
      </c>
      <c r="C13" s="16">
        <v>684900003</v>
      </c>
      <c r="D13" s="22">
        <v>42439</v>
      </c>
      <c r="E13" s="23">
        <v>42439</v>
      </c>
      <c r="F13" s="24">
        <v>41155.07</v>
      </c>
      <c r="G13" s="24">
        <v>41155.07</v>
      </c>
      <c r="H13" s="28">
        <v>2500</v>
      </c>
      <c r="I13" s="4"/>
      <c r="J13" s="4">
        <f t="shared" si="0"/>
        <v>-1283.9300000000003</v>
      </c>
      <c r="K13" s="5">
        <v>658</v>
      </c>
      <c r="L13" s="26">
        <v>0</v>
      </c>
    </row>
    <row r="14" spans="2:12" ht="12.75">
      <c r="B14" s="17" t="s">
        <v>31</v>
      </c>
      <c r="C14" s="16">
        <v>50000017</v>
      </c>
      <c r="D14" s="22">
        <v>9199</v>
      </c>
      <c r="E14" s="23">
        <v>9199</v>
      </c>
      <c r="F14" s="24">
        <v>6731.03</v>
      </c>
      <c r="G14" s="24">
        <v>6731.030000000001</v>
      </c>
      <c r="H14" s="28">
        <v>924</v>
      </c>
      <c r="I14" s="4"/>
      <c r="J14" s="4">
        <f t="shared" si="0"/>
        <v>-2467.9700000000003</v>
      </c>
      <c r="K14" s="5">
        <v>269</v>
      </c>
      <c r="L14" s="26">
        <v>0</v>
      </c>
    </row>
    <row r="15" spans="2:12" ht="14.25" customHeight="1">
      <c r="B15" s="17" t="s">
        <v>16</v>
      </c>
      <c r="C15" s="16">
        <v>440200002</v>
      </c>
      <c r="D15" s="22">
        <v>27510</v>
      </c>
      <c r="E15" s="23">
        <v>27510</v>
      </c>
      <c r="F15" s="24">
        <v>26880.21</v>
      </c>
      <c r="G15" s="24">
        <v>26880.21</v>
      </c>
      <c r="H15" s="28">
        <v>2188</v>
      </c>
      <c r="I15" s="4"/>
      <c r="J15" s="4">
        <f t="shared" si="0"/>
        <v>-629.7900000000009</v>
      </c>
      <c r="K15" s="5">
        <v>477</v>
      </c>
      <c r="L15" s="26">
        <v>0</v>
      </c>
    </row>
    <row r="16" spans="2:12" ht="12.75">
      <c r="B16" s="17" t="s">
        <v>32</v>
      </c>
      <c r="C16" s="16">
        <v>681000002</v>
      </c>
      <c r="D16" s="22">
        <v>10955</v>
      </c>
      <c r="E16" s="23">
        <v>10955</v>
      </c>
      <c r="F16" s="24">
        <v>10594.63</v>
      </c>
      <c r="G16" s="24">
        <v>10594.630000000001</v>
      </c>
      <c r="H16" s="28">
        <v>87</v>
      </c>
      <c r="I16" s="4"/>
      <c r="J16" s="4">
        <f aca="true" t="shared" si="1" ref="J16:J34">SUM(F16-E16)</f>
        <v>-360.3700000000008</v>
      </c>
      <c r="K16" s="5">
        <v>350</v>
      </c>
      <c r="L16" s="26">
        <v>0</v>
      </c>
    </row>
    <row r="17" spans="2:12" ht="12.75">
      <c r="B17" s="17" t="s">
        <v>17</v>
      </c>
      <c r="C17" s="16">
        <v>760200019</v>
      </c>
      <c r="D17" s="22">
        <v>6839</v>
      </c>
      <c r="E17" s="23">
        <v>6839</v>
      </c>
      <c r="F17" s="24">
        <v>6823.74</v>
      </c>
      <c r="G17" s="24">
        <v>6823.74</v>
      </c>
      <c r="H17" s="28">
        <v>655</v>
      </c>
      <c r="I17" s="4"/>
      <c r="J17" s="4">
        <f t="shared" si="1"/>
        <v>-15.260000000000218</v>
      </c>
      <c r="K17" s="5">
        <v>181</v>
      </c>
      <c r="L17" s="26">
        <v>0</v>
      </c>
    </row>
    <row r="18" spans="2:12" ht="12.75">
      <c r="B18" s="17" t="s">
        <v>33</v>
      </c>
      <c r="C18" s="16">
        <v>600200001</v>
      </c>
      <c r="D18" s="22">
        <v>88868</v>
      </c>
      <c r="E18" s="23">
        <v>88868</v>
      </c>
      <c r="F18" s="24">
        <v>88924.11</v>
      </c>
      <c r="G18" s="24">
        <v>88868</v>
      </c>
      <c r="H18" s="28">
        <v>9127</v>
      </c>
      <c r="I18" s="4">
        <f>SUM(F18-E18)</f>
        <v>56.11000000000058</v>
      </c>
      <c r="J18" s="4"/>
      <c r="K18" s="5">
        <v>2473</v>
      </c>
      <c r="L18" s="26">
        <v>39</v>
      </c>
    </row>
    <row r="19" spans="2:12" ht="17.25" customHeight="1">
      <c r="B19" s="17" t="s">
        <v>18</v>
      </c>
      <c r="C19" s="16">
        <v>680200007</v>
      </c>
      <c r="D19" s="22">
        <v>7656</v>
      </c>
      <c r="E19" s="23">
        <v>7656</v>
      </c>
      <c r="F19" s="24">
        <v>6587.06</v>
      </c>
      <c r="G19" s="24">
        <v>6587.06</v>
      </c>
      <c r="H19" s="28">
        <v>1057</v>
      </c>
      <c r="I19" s="4"/>
      <c r="J19" s="4">
        <f t="shared" si="1"/>
        <v>-1068.9399999999996</v>
      </c>
      <c r="K19" s="5">
        <v>276</v>
      </c>
      <c r="L19" s="26">
        <v>0</v>
      </c>
    </row>
    <row r="20" spans="2:12" ht="17.25" customHeight="1">
      <c r="B20" s="17" t="s">
        <v>19</v>
      </c>
      <c r="C20" s="16">
        <v>440200012</v>
      </c>
      <c r="D20" s="22">
        <v>19840</v>
      </c>
      <c r="E20" s="23">
        <v>19840</v>
      </c>
      <c r="F20" s="24">
        <v>19268.78</v>
      </c>
      <c r="G20" s="24">
        <v>19268.78</v>
      </c>
      <c r="H20" s="28">
        <v>2434</v>
      </c>
      <c r="I20" s="4"/>
      <c r="J20" s="4">
        <f t="shared" si="1"/>
        <v>-571.2200000000012</v>
      </c>
      <c r="K20" s="5">
        <v>353</v>
      </c>
      <c r="L20" s="26">
        <v>0</v>
      </c>
    </row>
    <row r="21" spans="2:12" ht="12.75">
      <c r="B21" s="17" t="s">
        <v>34</v>
      </c>
      <c r="C21" s="16">
        <v>760200003</v>
      </c>
      <c r="D21" s="22">
        <v>38001</v>
      </c>
      <c r="E21" s="23">
        <v>38001</v>
      </c>
      <c r="F21" s="24">
        <v>28884.82</v>
      </c>
      <c r="G21" s="24">
        <v>28884.82</v>
      </c>
      <c r="H21" s="28">
        <v>5637</v>
      </c>
      <c r="I21" s="4"/>
      <c r="J21" s="4">
        <f t="shared" si="1"/>
        <v>-9116.18</v>
      </c>
      <c r="K21" s="5">
        <v>904</v>
      </c>
      <c r="L21" s="26">
        <v>238</v>
      </c>
    </row>
    <row r="22" spans="2:12" ht="12.75">
      <c r="B22" s="17" t="s">
        <v>20</v>
      </c>
      <c r="C22" s="16">
        <v>760200015</v>
      </c>
      <c r="D22" s="22">
        <v>6331</v>
      </c>
      <c r="E22" s="23">
        <v>6331</v>
      </c>
      <c r="F22" s="24">
        <v>6328.85</v>
      </c>
      <c r="G22" s="24">
        <v>6328.849999999999</v>
      </c>
      <c r="H22" s="28">
        <v>1024</v>
      </c>
      <c r="I22" s="4"/>
      <c r="J22" s="4">
        <f t="shared" si="1"/>
        <v>-2.149999999999636</v>
      </c>
      <c r="K22" s="5">
        <v>247</v>
      </c>
      <c r="L22" s="26">
        <v>0</v>
      </c>
    </row>
    <row r="23" spans="2:12" ht="12.75">
      <c r="B23" s="17" t="s">
        <v>35</v>
      </c>
      <c r="C23" s="16">
        <v>680200030</v>
      </c>
      <c r="D23" s="22">
        <v>23745</v>
      </c>
      <c r="E23" s="23">
        <v>23745</v>
      </c>
      <c r="F23" s="24">
        <v>21611.23</v>
      </c>
      <c r="G23" s="24">
        <v>21611.23</v>
      </c>
      <c r="H23" s="28">
        <v>2308</v>
      </c>
      <c r="I23" s="4"/>
      <c r="J23" s="4">
        <f t="shared" si="1"/>
        <v>-2133.7700000000004</v>
      </c>
      <c r="K23" s="5">
        <v>641</v>
      </c>
      <c r="L23" s="26">
        <v>0</v>
      </c>
    </row>
    <row r="24" spans="2:12" ht="12.75">
      <c r="B24" s="17" t="s">
        <v>21</v>
      </c>
      <c r="C24" s="16">
        <v>601000004</v>
      </c>
      <c r="D24" s="22">
        <v>24917</v>
      </c>
      <c r="E24" s="23">
        <v>24917</v>
      </c>
      <c r="F24" s="24">
        <v>22912.65</v>
      </c>
      <c r="G24" s="24">
        <v>22912.65</v>
      </c>
      <c r="H24" s="28">
        <v>1049</v>
      </c>
      <c r="I24" s="4"/>
      <c r="J24" s="4">
        <f t="shared" si="1"/>
        <v>-2004.3499999999985</v>
      </c>
      <c r="K24" s="5">
        <v>679</v>
      </c>
      <c r="L24" s="26">
        <v>0</v>
      </c>
    </row>
    <row r="25" spans="2:12" ht="14.25" customHeight="1">
      <c r="B25" s="17" t="s">
        <v>36</v>
      </c>
      <c r="C25" s="16">
        <v>210000043</v>
      </c>
      <c r="D25" s="22">
        <v>105063</v>
      </c>
      <c r="E25" s="23">
        <v>105063</v>
      </c>
      <c r="F25" s="24">
        <v>103513.36</v>
      </c>
      <c r="G25" s="24">
        <v>103513.36000000002</v>
      </c>
      <c r="H25" s="28">
        <v>4189</v>
      </c>
      <c r="I25" s="4"/>
      <c r="J25" s="4">
        <f t="shared" si="1"/>
        <v>-1549.6399999999994</v>
      </c>
      <c r="K25" s="5">
        <v>3407</v>
      </c>
      <c r="L25" s="26">
        <v>0</v>
      </c>
    </row>
    <row r="26" spans="2:12" ht="14.25" customHeight="1">
      <c r="B26" s="17" t="s">
        <v>37</v>
      </c>
      <c r="C26" s="16">
        <v>210000058</v>
      </c>
      <c r="D26" s="22">
        <v>159495</v>
      </c>
      <c r="E26" s="23">
        <v>159495</v>
      </c>
      <c r="F26" s="24">
        <v>139069.6</v>
      </c>
      <c r="G26" s="24">
        <v>139069.6</v>
      </c>
      <c r="H26" s="28">
        <v>0</v>
      </c>
      <c r="I26" s="4"/>
      <c r="J26" s="4">
        <f t="shared" si="1"/>
        <v>-20425.399999999994</v>
      </c>
      <c r="K26" s="5">
        <v>4401</v>
      </c>
      <c r="L26" s="26">
        <v>0</v>
      </c>
    </row>
    <row r="27" spans="2:12" ht="12.75">
      <c r="B27" s="17" t="s">
        <v>22</v>
      </c>
      <c r="C27" s="16">
        <v>780200012</v>
      </c>
      <c r="D27" s="22">
        <v>6665</v>
      </c>
      <c r="E27" s="23">
        <v>6665</v>
      </c>
      <c r="F27" s="24">
        <v>6348.39</v>
      </c>
      <c r="G27" s="24">
        <v>6348.39</v>
      </c>
      <c r="H27" s="28">
        <v>731</v>
      </c>
      <c r="I27" s="4"/>
      <c r="J27" s="4">
        <f t="shared" si="1"/>
        <v>-316.6099999999997</v>
      </c>
      <c r="K27" s="5">
        <v>170</v>
      </c>
      <c r="L27" s="26">
        <v>0</v>
      </c>
    </row>
    <row r="28" spans="2:12" ht="15.75" customHeight="1">
      <c r="B28" s="17" t="s">
        <v>38</v>
      </c>
      <c r="C28" s="16">
        <v>210020301</v>
      </c>
      <c r="D28" s="22">
        <v>621318</v>
      </c>
      <c r="E28" s="23">
        <v>621318</v>
      </c>
      <c r="F28" s="24">
        <v>591743.08</v>
      </c>
      <c r="G28" s="24">
        <v>591743.0800000001</v>
      </c>
      <c r="H28" s="28">
        <v>47948</v>
      </c>
      <c r="I28" s="4"/>
      <c r="J28" s="4">
        <f t="shared" si="1"/>
        <v>-29574.920000000042</v>
      </c>
      <c r="K28" s="5">
        <v>11477</v>
      </c>
      <c r="L28" s="26">
        <v>419</v>
      </c>
    </row>
    <row r="29" spans="2:12" ht="30.75" customHeight="1">
      <c r="B29" s="21" t="s">
        <v>23</v>
      </c>
      <c r="C29" s="16">
        <v>600200018</v>
      </c>
      <c r="D29" s="22">
        <v>46037</v>
      </c>
      <c r="E29" s="23">
        <v>46037</v>
      </c>
      <c r="F29" s="24">
        <v>46036.02</v>
      </c>
      <c r="G29" s="24">
        <v>46036.020000000004</v>
      </c>
      <c r="H29" s="28">
        <v>0</v>
      </c>
      <c r="I29" s="4"/>
      <c r="J29" s="4">
        <f t="shared" si="1"/>
        <v>-0.9800000000032014</v>
      </c>
      <c r="K29" s="5">
        <v>1432</v>
      </c>
      <c r="L29" s="26">
        <v>0</v>
      </c>
    </row>
    <row r="30" spans="2:12" ht="15.75" customHeight="1">
      <c r="B30" s="17" t="s">
        <v>24</v>
      </c>
      <c r="C30" s="16">
        <v>440800007</v>
      </c>
      <c r="D30" s="22">
        <v>2922</v>
      </c>
      <c r="E30" s="23">
        <v>2922</v>
      </c>
      <c r="F30" s="24">
        <v>2921.85</v>
      </c>
      <c r="G30" s="24">
        <v>2921.8500000000004</v>
      </c>
      <c r="H30" s="28">
        <v>463</v>
      </c>
      <c r="I30" s="4"/>
      <c r="J30" s="4">
        <f t="shared" si="1"/>
        <v>-0.15000000000009095</v>
      </c>
      <c r="K30" s="5">
        <v>101</v>
      </c>
      <c r="L30" s="26">
        <v>0</v>
      </c>
    </row>
    <row r="31" spans="2:12" ht="12.75">
      <c r="B31" s="17" t="s">
        <v>39</v>
      </c>
      <c r="C31" s="16">
        <v>761200024</v>
      </c>
      <c r="D31" s="22">
        <v>73685</v>
      </c>
      <c r="E31" s="23">
        <v>73685</v>
      </c>
      <c r="F31" s="24">
        <v>72820.08</v>
      </c>
      <c r="G31" s="24">
        <v>72820.08</v>
      </c>
      <c r="H31" s="28">
        <v>7128</v>
      </c>
      <c r="I31" s="4"/>
      <c r="J31" s="4">
        <f t="shared" si="1"/>
        <v>-864.9199999999983</v>
      </c>
      <c r="K31" s="5">
        <v>2223</v>
      </c>
      <c r="L31" s="26">
        <v>0</v>
      </c>
    </row>
    <row r="32" spans="2:12" ht="15" customHeight="1">
      <c r="B32" s="18" t="s">
        <v>25</v>
      </c>
      <c r="C32" s="16">
        <v>761200011</v>
      </c>
      <c r="D32" s="22">
        <v>27244</v>
      </c>
      <c r="E32" s="23">
        <v>27244</v>
      </c>
      <c r="F32" s="24">
        <v>26837.75</v>
      </c>
      <c r="G32" s="24">
        <v>26837.75</v>
      </c>
      <c r="H32" s="28">
        <v>2997.9982788114694</v>
      </c>
      <c r="I32" s="4"/>
      <c r="J32" s="4">
        <f t="shared" si="1"/>
        <v>-406.25</v>
      </c>
      <c r="K32" s="5">
        <v>834</v>
      </c>
      <c r="L32" s="26">
        <v>254</v>
      </c>
    </row>
    <row r="33" spans="2:12" ht="18.75" customHeight="1">
      <c r="B33" s="21" t="s">
        <v>26</v>
      </c>
      <c r="C33" s="16">
        <v>601000001</v>
      </c>
      <c r="D33" s="22">
        <v>9942</v>
      </c>
      <c r="E33" s="23">
        <v>9942</v>
      </c>
      <c r="F33" s="24">
        <v>5753.92</v>
      </c>
      <c r="G33" s="24">
        <v>5753.92</v>
      </c>
      <c r="H33" s="28">
        <v>1224</v>
      </c>
      <c r="I33" s="4"/>
      <c r="J33" s="4">
        <f t="shared" si="1"/>
        <v>-4188.08</v>
      </c>
      <c r="K33" s="5">
        <v>198</v>
      </c>
      <c r="L33" s="26">
        <v>0</v>
      </c>
    </row>
    <row r="34" spans="2:12" ht="13.5" customHeight="1">
      <c r="B34" s="17" t="s">
        <v>40</v>
      </c>
      <c r="C34" s="16">
        <v>681800001</v>
      </c>
      <c r="D34" s="22">
        <v>141018</v>
      </c>
      <c r="E34" s="23">
        <v>141018</v>
      </c>
      <c r="F34" s="24">
        <v>128521.49</v>
      </c>
      <c r="G34" s="24">
        <v>128521.49</v>
      </c>
      <c r="H34" s="28">
        <v>13258</v>
      </c>
      <c r="I34" s="4"/>
      <c r="J34" s="4">
        <f t="shared" si="1"/>
        <v>-12496.509999999995</v>
      </c>
      <c r="K34" s="5">
        <v>2513</v>
      </c>
      <c r="L34" s="26">
        <v>0</v>
      </c>
    </row>
    <row r="35" spans="1:12" ht="15">
      <c r="A35" s="6" t="s">
        <v>2</v>
      </c>
      <c r="B35" s="19" t="s">
        <v>2</v>
      </c>
      <c r="C35" s="6"/>
      <c r="D35" s="7">
        <f aca="true" t="shared" si="2" ref="D35:L35">SUM(D8:D34)</f>
        <v>2288084</v>
      </c>
      <c r="E35" s="7">
        <f t="shared" si="2"/>
        <v>2288084</v>
      </c>
      <c r="F35" s="7">
        <f t="shared" si="2"/>
        <v>2135498.1100000003</v>
      </c>
      <c r="G35" s="7">
        <f t="shared" si="2"/>
        <v>2135399.95</v>
      </c>
      <c r="H35" s="9">
        <f>SUM(H8:H34)</f>
        <v>177222.99827881146</v>
      </c>
      <c r="I35" s="7">
        <f t="shared" si="2"/>
        <v>56.11000000000058</v>
      </c>
      <c r="J35" s="7">
        <f t="shared" si="2"/>
        <v>-152641.99999999994</v>
      </c>
      <c r="K35" s="8">
        <f t="shared" si="2"/>
        <v>57927</v>
      </c>
      <c r="L35" s="9">
        <f t="shared" si="2"/>
        <v>950</v>
      </c>
    </row>
  </sheetData>
  <sheetProtection/>
  <mergeCells count="6">
    <mergeCell ref="B7:C7"/>
    <mergeCell ref="K5:K6"/>
    <mergeCell ref="B5:C6"/>
    <mergeCell ref="A2:L2"/>
    <mergeCell ref="D5:J5"/>
    <mergeCell ref="L5:L6"/>
  </mergeCells>
  <printOptions/>
  <pageMargins left="0.2362204724409449" right="0.2362204724409449" top="0.3149606299212598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Kitija Ločmele</cp:lastModifiedBy>
  <cp:lastPrinted>2021-03-15T14:25:54Z</cp:lastPrinted>
  <dcterms:created xsi:type="dcterms:W3CDTF">2006-03-14T12:21:32Z</dcterms:created>
  <dcterms:modified xsi:type="dcterms:W3CDTF">2021-05-31T07:18:02Z</dcterms:modified>
  <cp:category/>
  <cp:version/>
  <cp:contentType/>
  <cp:contentStatus/>
</cp:coreProperties>
</file>