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2315" activeTab="0"/>
  </bookViews>
  <sheets>
    <sheet name="Zemgale" sheetId="1" r:id="rId1"/>
  </sheets>
  <definedNames>
    <definedName name="_xlnm.Print_Titles" localSheetId="0">'Zemgale'!$6:$7</definedName>
  </definedNames>
  <calcPr fullCalcOnLoad="1"/>
</workbook>
</file>

<file path=xl/sharedStrings.xml><?xml version="1.0" encoding="utf-8"?>
<sst xmlns="http://schemas.openxmlformats.org/spreadsheetml/2006/main" count="32" uniqueCount="27">
  <si>
    <t>Finansējuma neizpilde</t>
  </si>
  <si>
    <t>Veiktais darba apjoms līguma ietvaros</t>
  </si>
  <si>
    <t>KOPĀ</t>
  </si>
  <si>
    <t>Ārstniecības iestādes</t>
  </si>
  <si>
    <t>Līguma summa</t>
  </si>
  <si>
    <t>Jelgavas poliklīnika, SIA</t>
  </si>
  <si>
    <t>Pārskata perioda finansējums</t>
  </si>
  <si>
    <t>Veiktais darba apjoms pārskata periodā</t>
  </si>
  <si>
    <t>7=4-3</t>
  </si>
  <si>
    <t>6=4-3</t>
  </si>
  <si>
    <t>Veiktais darba apjoms pārskata periodā *</t>
  </si>
  <si>
    <t>Veiktais darba apjoms līguma ietvaros*</t>
  </si>
  <si>
    <t>Finansējuma pārsniegums</t>
  </si>
  <si>
    <t>Kods</t>
  </si>
  <si>
    <t>Dobeles un apkārtnes slimnīca, SIA</t>
  </si>
  <si>
    <t>Laboratoriskie pakalpojumi</t>
  </si>
  <si>
    <t>Histoloģiskie pakalpojumi</t>
  </si>
  <si>
    <t>Faktiskais izmeklējumu skaits pārskata periodā</t>
  </si>
  <si>
    <t>13=11-10</t>
  </si>
  <si>
    <t>14=11-10</t>
  </si>
  <si>
    <t>Bauskas slimnīca, SIA</t>
  </si>
  <si>
    <t>Aizkraukles slimnīca, SIA</t>
  </si>
  <si>
    <t>Jēkabpils reģionālā slimnīca, SIA</t>
  </si>
  <si>
    <t>Ogres rajona slimnīca, SIA</t>
  </si>
  <si>
    <t>JELGAVAS PILSĒTAS SLIMNĪCA, SIA</t>
  </si>
  <si>
    <t>t.sk.kompensācijas maksājums gatavības režīma nodrošināšanai laboratoriskajiem izmeklējumiem (AP3L)</t>
  </si>
  <si>
    <t>Pārskats par noslēgtiem līgumiem un veikto darba apjomu laboratoriskiem un histoloģiskiem pakalpojumiem Zemgales nodaļā 2020.gada 12 mēnešos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</si>
</sst>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6" fillId="3" borderId="0" applyNumberFormat="0" applyBorder="0" applyAlignment="0" applyProtection="0"/>
    <xf numFmtId="0" fontId="30" fillId="4" borderId="0" applyNumberFormat="0" applyBorder="0" applyAlignment="0" applyProtection="0"/>
    <xf numFmtId="0" fontId="6" fillId="5" borderId="0" applyNumberFormat="0" applyBorder="0" applyAlignment="0" applyProtection="0"/>
    <xf numFmtId="0" fontId="30" fillId="6" borderId="0" applyNumberFormat="0" applyBorder="0" applyAlignment="0" applyProtection="0"/>
    <xf numFmtId="0" fontId="6" fillId="7" borderId="0" applyNumberFormat="0" applyBorder="0" applyAlignment="0" applyProtection="0"/>
    <xf numFmtId="0" fontId="30" fillId="8" borderId="0" applyNumberFormat="0" applyBorder="0" applyAlignment="0" applyProtection="0"/>
    <xf numFmtId="0" fontId="6" fillId="9" borderId="0" applyNumberFormat="0" applyBorder="0" applyAlignment="0" applyProtection="0"/>
    <xf numFmtId="0" fontId="30" fillId="10" borderId="0" applyNumberFormat="0" applyBorder="0" applyAlignment="0" applyProtection="0"/>
    <xf numFmtId="0" fontId="6" fillId="11" borderId="0" applyNumberFormat="0" applyBorder="0" applyAlignment="0" applyProtection="0"/>
    <xf numFmtId="0" fontId="30" fillId="12" borderId="0" applyNumberFormat="0" applyBorder="0" applyAlignment="0" applyProtection="0"/>
    <xf numFmtId="0" fontId="6" fillId="13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30" fillId="16" borderId="0" applyNumberFormat="0" applyBorder="0" applyAlignment="0" applyProtection="0"/>
    <xf numFmtId="0" fontId="6" fillId="17" borderId="0" applyNumberFormat="0" applyBorder="0" applyAlignment="0" applyProtection="0"/>
    <xf numFmtId="0" fontId="30" fillId="18" borderId="0" applyNumberFormat="0" applyBorder="0" applyAlignment="0" applyProtection="0"/>
    <xf numFmtId="0" fontId="6" fillId="19" borderId="0" applyNumberFormat="0" applyBorder="0" applyAlignment="0" applyProtection="0"/>
    <xf numFmtId="0" fontId="30" fillId="20" borderId="0" applyNumberFormat="0" applyBorder="0" applyAlignment="0" applyProtection="0"/>
    <xf numFmtId="0" fontId="6" fillId="9" borderId="0" applyNumberFormat="0" applyBorder="0" applyAlignment="0" applyProtection="0"/>
    <xf numFmtId="0" fontId="30" fillId="21" borderId="0" applyNumberFormat="0" applyBorder="0" applyAlignment="0" applyProtection="0"/>
    <xf numFmtId="0" fontId="6" fillId="15" borderId="0" applyNumberFormat="0" applyBorder="0" applyAlignment="0" applyProtection="0"/>
    <xf numFmtId="0" fontId="30" fillId="22" borderId="0" applyNumberFormat="0" applyBorder="0" applyAlignment="0" applyProtection="0"/>
    <xf numFmtId="0" fontId="6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31" fillId="27" borderId="0" applyNumberFormat="0" applyBorder="0" applyAlignment="0" applyProtection="0"/>
    <xf numFmtId="0" fontId="7" fillId="19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31" fillId="36" borderId="0" applyNumberFormat="0" applyBorder="0" applyAlignment="0" applyProtection="0"/>
    <xf numFmtId="0" fontId="7" fillId="37" borderId="0" applyNumberFormat="0" applyBorder="0" applyAlignment="0" applyProtection="0"/>
    <xf numFmtId="0" fontId="31" fillId="38" borderId="0" applyNumberFormat="0" applyBorder="0" applyAlignment="0" applyProtection="0"/>
    <xf numFmtId="0" fontId="7" fillId="39" borderId="0" applyNumberFormat="0" applyBorder="0" applyAlignment="0" applyProtection="0"/>
    <xf numFmtId="0" fontId="31" fillId="40" borderId="0" applyNumberFormat="0" applyBorder="0" applyAlignment="0" applyProtection="0"/>
    <xf numFmtId="0" fontId="7" fillId="29" borderId="0" applyNumberFormat="0" applyBorder="0" applyAlignment="0" applyProtection="0"/>
    <xf numFmtId="0" fontId="31" fillId="41" borderId="0" applyNumberFormat="0" applyBorder="0" applyAlignment="0" applyProtection="0"/>
    <xf numFmtId="0" fontId="7" fillId="31" borderId="0" applyNumberFormat="0" applyBorder="0" applyAlignment="0" applyProtection="0"/>
    <xf numFmtId="0" fontId="31" fillId="42" borderId="0" applyNumberFormat="0" applyBorder="0" applyAlignment="0" applyProtection="0"/>
    <xf numFmtId="0" fontId="7" fillId="43" borderId="0" applyNumberFormat="0" applyBorder="0" applyAlignment="0" applyProtection="0"/>
    <xf numFmtId="0" fontId="32" fillId="44" borderId="0" applyNumberFormat="0" applyBorder="0" applyAlignment="0" applyProtection="0"/>
    <xf numFmtId="0" fontId="8" fillId="5" borderId="0" applyNumberFormat="0" applyBorder="0" applyAlignment="0" applyProtection="0"/>
    <xf numFmtId="0" fontId="33" fillId="45" borderId="1" applyNumberFormat="0" applyAlignment="0" applyProtection="0"/>
    <xf numFmtId="0" fontId="9" fillId="46" borderId="2" applyNumberFormat="0" applyAlignment="0" applyProtection="0"/>
    <xf numFmtId="0" fontId="34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2" fillId="7" borderId="0" applyNumberFormat="0" applyBorder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0" borderId="7" applyNumberFormat="0" applyFill="0" applyAlignment="0" applyProtection="0"/>
    <xf numFmtId="0" fontId="14" fillId="0" borderId="8" applyNumberFormat="0" applyFill="0" applyAlignment="0" applyProtection="0"/>
    <xf numFmtId="0" fontId="39" fillId="0" borderId="9" applyNumberFormat="0" applyFill="0" applyAlignment="0" applyProtection="0"/>
    <xf numFmtId="0" fontId="15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50" borderId="1" applyNumberFormat="0" applyAlignment="0" applyProtection="0"/>
    <xf numFmtId="0" fontId="16" fillId="13" borderId="2" applyNumberFormat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51" borderId="0" applyNumberFormat="0" applyBorder="0" applyAlignment="0" applyProtection="0"/>
    <xf numFmtId="0" fontId="18" fillId="5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5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5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56" borderId="20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3" fontId="1" fillId="56" borderId="20" xfId="0" applyNumberFormat="1" applyFont="1" applyFill="1" applyBorder="1" applyAlignment="1">
      <alignment wrapText="1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56" borderId="19" xfId="0" applyFont="1" applyFill="1" applyBorder="1" applyAlignment="1">
      <alignment horizontal="center" vertical="center" wrapText="1"/>
    </xf>
    <xf numFmtId="3" fontId="1" fillId="0" borderId="21" xfId="0" applyNumberFormat="1" applyFont="1" applyBorder="1" applyAlignment="1">
      <alignment/>
    </xf>
    <xf numFmtId="0" fontId="24" fillId="22" borderId="22" xfId="0" applyFont="1" applyFill="1" applyBorder="1" applyAlignment="1">
      <alignment/>
    </xf>
    <xf numFmtId="0" fontId="3" fillId="22" borderId="23" xfId="0" applyFont="1" applyFill="1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23" xfId="0" applyNumberFormat="1" applyFont="1" applyFill="1" applyBorder="1" applyAlignment="1">
      <alignment/>
    </xf>
    <xf numFmtId="3" fontId="3" fillId="22" borderId="24" xfId="0" applyNumberFormat="1" applyFont="1" applyFill="1" applyBorder="1" applyAlignment="1">
      <alignment/>
    </xf>
    <xf numFmtId="0" fontId="4" fillId="0" borderId="25" xfId="0" applyFont="1" applyBorder="1" applyAlignment="1">
      <alignment horizontal="center"/>
    </xf>
    <xf numFmtId="4" fontId="26" fillId="0" borderId="21" xfId="0" applyNumberFormat="1" applyFont="1" applyBorder="1" applyAlignment="1">
      <alignment/>
    </xf>
    <xf numFmtId="4" fontId="27" fillId="22" borderId="24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6" fillId="0" borderId="26" xfId="104" applyFont="1" applyBorder="1" applyAlignment="1">
      <alignment horizontal="center" vertical="center" wrapText="1"/>
      <protection/>
    </xf>
    <xf numFmtId="0" fontId="26" fillId="0" borderId="27" xfId="104" applyFont="1" applyBorder="1" applyAlignment="1">
      <alignment horizontal="center" vertical="center" wrapText="1"/>
      <protection/>
    </xf>
    <xf numFmtId="0" fontId="1" fillId="56" borderId="19" xfId="0" applyFont="1" applyFill="1" applyBorder="1" applyAlignment="1">
      <alignment horizontal="center" vertical="center" wrapText="1"/>
    </xf>
    <xf numFmtId="0" fontId="23" fillId="55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56" borderId="28" xfId="0" applyFont="1" applyFill="1" applyBorder="1" applyAlignment="1">
      <alignment horizontal="center" vertical="center" wrapText="1"/>
    </xf>
    <xf numFmtId="0" fontId="1" fillId="56" borderId="29" xfId="0" applyFont="1" applyFill="1" applyBorder="1" applyAlignment="1">
      <alignment horizontal="center" vertical="center" wrapText="1"/>
    </xf>
    <xf numFmtId="0" fontId="1" fillId="56" borderId="30" xfId="0" applyFont="1" applyFill="1" applyBorder="1" applyAlignment="1">
      <alignment horizontal="center" vertical="center" wrapText="1"/>
    </xf>
    <xf numFmtId="0" fontId="1" fillId="56" borderId="3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2 3" xfId="97"/>
    <cellStyle name="Normal 2 3 2" xfId="98"/>
    <cellStyle name="Normal 2 4" xfId="99"/>
    <cellStyle name="Normal 3" xfId="100"/>
    <cellStyle name="Normal 3 2" xfId="101"/>
    <cellStyle name="Normal 4" xfId="102"/>
    <cellStyle name="Normal 5" xfId="103"/>
    <cellStyle name="Normal 6" xfId="104"/>
    <cellStyle name="Normal 9" xfId="105"/>
    <cellStyle name="Note" xfId="106"/>
    <cellStyle name="Note 2" xfId="107"/>
    <cellStyle name="Output" xfId="108"/>
    <cellStyle name="Output 2" xfId="109"/>
    <cellStyle name="Percent" xfId="110"/>
    <cellStyle name="Percent 2" xfId="111"/>
    <cellStyle name="Percent 2 2 2" xfId="112"/>
    <cellStyle name="Percent 2 3" xfId="113"/>
    <cellStyle name="Percent 4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R6" sqref="R6:R7"/>
      <selection pane="topRight" activeCell="R6" sqref="R6:R7"/>
      <selection pane="bottomLeft" activeCell="R6" sqref="R6:R7"/>
      <selection pane="bottomRight" activeCell="D7" sqref="D7:D8"/>
    </sheetView>
  </sheetViews>
  <sheetFormatPr defaultColWidth="9.140625" defaultRowHeight="12.75"/>
  <cols>
    <col min="1" max="1" width="28.421875" style="4" customWidth="1"/>
    <col min="2" max="2" width="10.57421875" style="4" hidden="1" customWidth="1"/>
    <col min="3" max="4" width="12.00390625" style="5" customWidth="1"/>
    <col min="5" max="5" width="11.28125" style="5" customWidth="1"/>
    <col min="6" max="16" width="10.8515625" style="5" customWidth="1"/>
    <col min="17" max="17" width="15.421875" style="5" hidden="1" customWidth="1"/>
    <col min="18" max="16384" width="9.140625" style="5" customWidth="1"/>
  </cols>
  <sheetData>
    <row r="2" spans="1:16" ht="15.75">
      <c r="A2" s="41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6" spans="1:17" ht="73.5" customHeight="1">
      <c r="A6" s="43" t="s">
        <v>3</v>
      </c>
      <c r="B6" s="44"/>
      <c r="C6" s="47" t="s">
        <v>15</v>
      </c>
      <c r="D6" s="48"/>
      <c r="E6" s="48"/>
      <c r="F6" s="48"/>
      <c r="G6" s="48"/>
      <c r="H6" s="48"/>
      <c r="I6" s="49"/>
      <c r="J6" s="47" t="s">
        <v>16</v>
      </c>
      <c r="K6" s="48"/>
      <c r="L6" s="48"/>
      <c r="M6" s="48"/>
      <c r="N6" s="48"/>
      <c r="O6" s="48"/>
      <c r="P6" s="49"/>
      <c r="Q6" s="38" t="s">
        <v>25</v>
      </c>
    </row>
    <row r="7" spans="1:17" ht="89.25" customHeight="1">
      <c r="A7" s="45"/>
      <c r="B7" s="46"/>
      <c r="C7" s="37" t="s">
        <v>4</v>
      </c>
      <c r="D7" s="33" t="s">
        <v>6</v>
      </c>
      <c r="E7" s="33" t="s">
        <v>10</v>
      </c>
      <c r="F7" s="40" t="s">
        <v>11</v>
      </c>
      <c r="G7" s="33" t="s">
        <v>12</v>
      </c>
      <c r="H7" s="33" t="s">
        <v>0</v>
      </c>
      <c r="I7" s="34" t="s">
        <v>17</v>
      </c>
      <c r="J7" s="37" t="s">
        <v>4</v>
      </c>
      <c r="K7" s="33" t="s">
        <v>6</v>
      </c>
      <c r="L7" s="33" t="s">
        <v>7</v>
      </c>
      <c r="M7" s="40" t="s">
        <v>1</v>
      </c>
      <c r="N7" s="33" t="s">
        <v>12</v>
      </c>
      <c r="O7" s="33" t="s">
        <v>0</v>
      </c>
      <c r="P7" s="34" t="s">
        <v>17</v>
      </c>
      <c r="Q7" s="39"/>
    </row>
    <row r="8" spans="1:18" s="6" customFormat="1" ht="25.5" customHeight="1" hidden="1">
      <c r="A8" s="14"/>
      <c r="B8" s="20" t="s">
        <v>13</v>
      </c>
      <c r="C8" s="37"/>
      <c r="D8" s="33"/>
      <c r="E8" s="33"/>
      <c r="F8" s="40"/>
      <c r="G8" s="33"/>
      <c r="H8" s="33"/>
      <c r="I8" s="34"/>
      <c r="J8" s="37"/>
      <c r="K8" s="33"/>
      <c r="L8" s="33"/>
      <c r="M8" s="40"/>
      <c r="N8" s="33"/>
      <c r="O8" s="33"/>
      <c r="P8" s="34"/>
      <c r="R8" s="27"/>
    </row>
    <row r="9" spans="1:17" s="8" customFormat="1" ht="20.25" customHeight="1">
      <c r="A9" s="35">
        <v>1</v>
      </c>
      <c r="B9" s="36"/>
      <c r="C9" s="15">
        <v>2</v>
      </c>
      <c r="D9" s="11">
        <v>3</v>
      </c>
      <c r="E9" s="11">
        <v>4</v>
      </c>
      <c r="F9" s="11">
        <v>5</v>
      </c>
      <c r="G9" s="11" t="s">
        <v>9</v>
      </c>
      <c r="H9" s="11" t="s">
        <v>8</v>
      </c>
      <c r="I9" s="16">
        <v>8</v>
      </c>
      <c r="J9" s="15">
        <v>9</v>
      </c>
      <c r="K9" s="11">
        <v>10</v>
      </c>
      <c r="L9" s="11">
        <v>11</v>
      </c>
      <c r="M9" s="11">
        <v>12</v>
      </c>
      <c r="N9" s="11" t="s">
        <v>18</v>
      </c>
      <c r="O9" s="11" t="s">
        <v>19</v>
      </c>
      <c r="P9" s="16">
        <v>15</v>
      </c>
      <c r="Q9" s="16">
        <v>16</v>
      </c>
    </row>
    <row r="10" spans="1:17" s="7" customFormat="1" ht="20.25" customHeight="1">
      <c r="A10" s="17" t="s">
        <v>21</v>
      </c>
      <c r="B10" s="12">
        <v>320200001</v>
      </c>
      <c r="C10" s="18">
        <v>118755</v>
      </c>
      <c r="D10" s="3">
        <v>118755</v>
      </c>
      <c r="E10" s="3">
        <v>120862.51</v>
      </c>
      <c r="F10" s="3">
        <v>120862.51</v>
      </c>
      <c r="G10" s="3">
        <f>E10-D10</f>
        <v>2107.5099999999948</v>
      </c>
      <c r="H10" s="3"/>
      <c r="I10" s="21">
        <v>57141</v>
      </c>
      <c r="J10" s="18"/>
      <c r="K10" s="3"/>
      <c r="L10" s="3"/>
      <c r="M10" s="3"/>
      <c r="N10" s="3"/>
      <c r="O10" s="3"/>
      <c r="P10" s="19"/>
      <c r="Q10" s="28">
        <v>3004</v>
      </c>
    </row>
    <row r="11" spans="1:17" s="7" customFormat="1" ht="21" customHeight="1">
      <c r="A11" s="17" t="s">
        <v>20</v>
      </c>
      <c r="B11" s="12">
        <v>400200024</v>
      </c>
      <c r="C11" s="18">
        <v>99469</v>
      </c>
      <c r="D11" s="3">
        <v>99469</v>
      </c>
      <c r="E11" s="3">
        <v>99468.12</v>
      </c>
      <c r="F11" s="3">
        <v>99468.12</v>
      </c>
      <c r="G11" s="3"/>
      <c r="H11" s="3">
        <f aca="true" t="shared" si="0" ref="H11:H16">E11-D11</f>
        <v>-0.8800000000046566</v>
      </c>
      <c r="I11" s="21">
        <v>49589</v>
      </c>
      <c r="J11" s="18"/>
      <c r="K11" s="3"/>
      <c r="L11" s="3"/>
      <c r="M11" s="3"/>
      <c r="N11" s="3"/>
      <c r="O11" s="3"/>
      <c r="P11" s="19"/>
      <c r="Q11" s="28"/>
    </row>
    <row r="12" spans="1:17" s="7" customFormat="1" ht="21" customHeight="1">
      <c r="A12" s="17" t="s">
        <v>14</v>
      </c>
      <c r="B12" s="12">
        <v>460200036</v>
      </c>
      <c r="C12" s="18">
        <v>38859</v>
      </c>
      <c r="D12" s="3">
        <v>38859</v>
      </c>
      <c r="E12" s="3">
        <v>38858.69</v>
      </c>
      <c r="F12" s="3">
        <v>38858.69</v>
      </c>
      <c r="G12" s="3"/>
      <c r="H12" s="3">
        <f t="shared" si="0"/>
        <v>-0.3099999999976717</v>
      </c>
      <c r="I12" s="21">
        <v>17529</v>
      </c>
      <c r="J12" s="18">
        <v>5943</v>
      </c>
      <c r="K12" s="3">
        <v>5943</v>
      </c>
      <c r="L12" s="3">
        <v>5973.27</v>
      </c>
      <c r="M12" s="3">
        <v>5943</v>
      </c>
      <c r="N12" s="3">
        <f>L12-K12</f>
        <v>30.270000000000437</v>
      </c>
      <c r="O12" s="3"/>
      <c r="P12" s="21">
        <v>282</v>
      </c>
      <c r="Q12" s="28">
        <v>352</v>
      </c>
    </row>
    <row r="13" spans="1:17" s="7" customFormat="1" ht="33" customHeight="1">
      <c r="A13" s="17" t="s">
        <v>24</v>
      </c>
      <c r="B13" s="12">
        <v>90020301</v>
      </c>
      <c r="C13" s="18"/>
      <c r="D13" s="3"/>
      <c r="E13" s="3"/>
      <c r="F13" s="3"/>
      <c r="G13" s="3"/>
      <c r="H13" s="3">
        <f t="shared" si="0"/>
        <v>0</v>
      </c>
      <c r="I13" s="21"/>
      <c r="J13" s="18">
        <v>24872</v>
      </c>
      <c r="K13" s="3">
        <v>24872</v>
      </c>
      <c r="L13" s="3">
        <v>24907.27</v>
      </c>
      <c r="M13" s="3">
        <v>24871.89</v>
      </c>
      <c r="N13" s="3">
        <f>L13-K13</f>
        <v>35.27000000000044</v>
      </c>
      <c r="O13" s="3"/>
      <c r="P13" s="21">
        <v>913</v>
      </c>
      <c r="Q13" s="28">
        <v>1500</v>
      </c>
    </row>
    <row r="14" spans="1:17" s="7" customFormat="1" ht="21" customHeight="1">
      <c r="A14" s="17" t="s">
        <v>5</v>
      </c>
      <c r="B14" s="12">
        <v>90024101</v>
      </c>
      <c r="C14" s="18">
        <v>185359</v>
      </c>
      <c r="D14" s="3">
        <v>185359</v>
      </c>
      <c r="E14" s="3">
        <v>185358.34</v>
      </c>
      <c r="F14" s="3">
        <v>185358.34</v>
      </c>
      <c r="G14" s="3"/>
      <c r="H14" s="3">
        <f t="shared" si="0"/>
        <v>-0.6600000000034925</v>
      </c>
      <c r="I14" s="21">
        <v>82218</v>
      </c>
      <c r="J14" s="18"/>
      <c r="K14" s="3"/>
      <c r="L14" s="3"/>
      <c r="M14" s="3"/>
      <c r="N14" s="3"/>
      <c r="O14" s="3"/>
      <c r="P14" s="19"/>
      <c r="Q14" s="28">
        <v>1443</v>
      </c>
    </row>
    <row r="15" spans="1:17" s="7" customFormat="1" ht="19.5" customHeight="1">
      <c r="A15" s="17" t="s">
        <v>22</v>
      </c>
      <c r="B15" s="12">
        <v>110000048</v>
      </c>
      <c r="C15" s="18">
        <v>182668</v>
      </c>
      <c r="D15" s="3">
        <v>182668</v>
      </c>
      <c r="E15" s="3">
        <v>182667.69</v>
      </c>
      <c r="F15" s="3">
        <v>182667.69</v>
      </c>
      <c r="G15" s="3"/>
      <c r="H15" s="3">
        <f t="shared" si="0"/>
        <v>-0.3099999999976717</v>
      </c>
      <c r="I15" s="21">
        <v>82630</v>
      </c>
      <c r="J15" s="18"/>
      <c r="K15" s="3"/>
      <c r="L15" s="3"/>
      <c r="M15" s="3"/>
      <c r="N15" s="3"/>
      <c r="O15" s="3"/>
      <c r="P15" s="19"/>
      <c r="Q15" s="28">
        <v>1393</v>
      </c>
    </row>
    <row r="16" spans="1:17" s="9" customFormat="1" ht="19.5" customHeight="1">
      <c r="A16" s="17" t="s">
        <v>23</v>
      </c>
      <c r="B16" s="12">
        <v>740200008</v>
      </c>
      <c r="C16" s="18">
        <v>180780</v>
      </c>
      <c r="D16" s="3">
        <v>180780</v>
      </c>
      <c r="E16" s="3">
        <v>180779.19</v>
      </c>
      <c r="F16" s="3">
        <v>180779.19</v>
      </c>
      <c r="G16" s="3"/>
      <c r="H16" s="3">
        <f t="shared" si="0"/>
        <v>-0.8099999999976717</v>
      </c>
      <c r="I16" s="21">
        <v>84335</v>
      </c>
      <c r="J16" s="18"/>
      <c r="K16" s="3"/>
      <c r="L16" s="3"/>
      <c r="M16" s="3"/>
      <c r="N16" s="3"/>
      <c r="O16" s="3"/>
      <c r="P16" s="19"/>
      <c r="Q16" s="28">
        <v>5409</v>
      </c>
    </row>
    <row r="17" spans="1:17" s="10" customFormat="1" ht="15">
      <c r="A17" s="22" t="s">
        <v>2</v>
      </c>
      <c r="B17" s="23"/>
      <c r="C17" s="24">
        <f aca="true" t="shared" si="1" ref="C17:Q17">SUM(C10:C16)</f>
        <v>805890</v>
      </c>
      <c r="D17" s="25">
        <f t="shared" si="1"/>
        <v>805890</v>
      </c>
      <c r="E17" s="25">
        <f t="shared" si="1"/>
        <v>807994.54</v>
      </c>
      <c r="F17" s="25">
        <f t="shared" si="1"/>
        <v>807994.54</v>
      </c>
      <c r="G17" s="25">
        <f t="shared" si="1"/>
        <v>2107.5099999999948</v>
      </c>
      <c r="H17" s="25">
        <f t="shared" si="1"/>
        <v>-2.970000000001164</v>
      </c>
      <c r="I17" s="26">
        <f t="shared" si="1"/>
        <v>373442</v>
      </c>
      <c r="J17" s="24">
        <f t="shared" si="1"/>
        <v>30815</v>
      </c>
      <c r="K17" s="25">
        <f t="shared" si="1"/>
        <v>30815</v>
      </c>
      <c r="L17" s="25">
        <f t="shared" si="1"/>
        <v>30880.54</v>
      </c>
      <c r="M17" s="25">
        <f t="shared" si="1"/>
        <v>30814.89</v>
      </c>
      <c r="N17" s="25">
        <f t="shared" si="1"/>
        <v>65.54000000000087</v>
      </c>
      <c r="O17" s="25">
        <f t="shared" si="1"/>
        <v>0</v>
      </c>
      <c r="P17" s="26">
        <f t="shared" si="1"/>
        <v>1195</v>
      </c>
      <c r="Q17" s="29">
        <f t="shared" si="1"/>
        <v>13101</v>
      </c>
    </row>
    <row r="18" spans="1:2" s="1" customFormat="1" ht="12.75">
      <c r="A18" s="2"/>
      <c r="B18" s="2"/>
    </row>
    <row r="19" spans="1:16" s="1" customFormat="1" ht="1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2" s="1" customFormat="1" ht="12.75">
      <c r="A20" s="2"/>
      <c r="B20" s="2"/>
    </row>
    <row r="21" spans="1:3" ht="15.75">
      <c r="A21" s="30"/>
      <c r="B21" s="30"/>
      <c r="C21" s="13"/>
    </row>
  </sheetData>
  <sheetProtection/>
  <mergeCells count="22">
    <mergeCell ref="A2:P2"/>
    <mergeCell ref="A6:B7"/>
    <mergeCell ref="C6:I6"/>
    <mergeCell ref="J6:P6"/>
    <mergeCell ref="M7:M8"/>
    <mergeCell ref="G7:G8"/>
    <mergeCell ref="Q6:Q7"/>
    <mergeCell ref="D7:D8"/>
    <mergeCell ref="I7:I8"/>
    <mergeCell ref="J7:J8"/>
    <mergeCell ref="L7:L8"/>
    <mergeCell ref="N7:N8"/>
    <mergeCell ref="E7:E8"/>
    <mergeCell ref="F7:F8"/>
    <mergeCell ref="A21:B21"/>
    <mergeCell ref="A19:P19"/>
    <mergeCell ref="O7:O8"/>
    <mergeCell ref="P7:P8"/>
    <mergeCell ref="A9:B9"/>
    <mergeCell ref="C7:C8"/>
    <mergeCell ref="K7:K8"/>
    <mergeCell ref="H7:H8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Kitija Ločmele</cp:lastModifiedBy>
  <cp:lastPrinted>2021-03-15T14:08:04Z</cp:lastPrinted>
  <dcterms:created xsi:type="dcterms:W3CDTF">2006-03-14T12:21:32Z</dcterms:created>
  <dcterms:modified xsi:type="dcterms:W3CDTF">2021-05-31T09:32:36Z</dcterms:modified>
  <cp:category/>
  <cp:version/>
  <cp:contentType/>
  <cp:contentStatus/>
</cp:coreProperties>
</file>